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1760" windowHeight="6465" activeTab="4"/>
  </bookViews>
  <sheets>
    <sheet name="표지" sheetId="8" r:id="rId1"/>
    <sheet name="목차" sheetId="9" r:id="rId2"/>
    <sheet name="운영계획(1)" sheetId="1" r:id="rId3"/>
    <sheet name="운영계획(2)" sheetId="3" r:id="rId4"/>
    <sheet name="예산총칙" sheetId="4" r:id="rId5"/>
    <sheet name="급여명세" sheetId="5" r:id="rId6"/>
    <sheet name="간지" sheetId="13" r:id="rId7"/>
  </sheets>
  <calcPr calcId="145621" calcMode="manual"/>
</workbook>
</file>

<file path=xl/calcChain.xml><?xml version="1.0" encoding="utf-8"?>
<calcChain xmlns="http://schemas.openxmlformats.org/spreadsheetml/2006/main">
  <c r="E22" i="1" l="1"/>
  <c r="D5" i="5" l="1"/>
  <c r="E5" i="5"/>
  <c r="C6" i="5"/>
  <c r="C5" i="5" s="1"/>
  <c r="D13" i="3" l="1"/>
  <c r="G13" i="3"/>
  <c r="F18" i="1" l="1"/>
  <c r="F14" i="1"/>
  <c r="F19" i="1" l="1"/>
  <c r="F5" i="5"/>
  <c r="B5" i="5"/>
  <c r="D22" i="1"/>
  <c r="F8" i="1"/>
  <c r="F9" i="1"/>
  <c r="F23" i="1"/>
  <c r="F24" i="1"/>
  <c r="F25" i="1"/>
  <c r="F26" i="1"/>
  <c r="F27" i="1"/>
  <c r="F7" i="1"/>
  <c r="F10" i="1"/>
  <c r="F11" i="1"/>
  <c r="F12" i="1"/>
  <c r="F13" i="1"/>
  <c r="F15" i="1"/>
  <c r="F16" i="1"/>
  <c r="F17" i="1"/>
  <c r="F20" i="1"/>
  <c r="F21" i="1"/>
  <c r="F28" i="1"/>
  <c r="F6" i="1"/>
  <c r="F22" i="1" l="1"/>
</calcChain>
</file>

<file path=xl/sharedStrings.xml><?xml version="1.0" encoding="utf-8"?>
<sst xmlns="http://schemas.openxmlformats.org/spreadsheetml/2006/main" count="223" uniqueCount="183">
  <si>
    <t>계</t>
    <phoneticPr fontId="2" type="noConversion"/>
  </si>
  <si>
    <t>5. 급여비명세서</t>
    <phoneticPr fontId="2" type="noConversion"/>
  </si>
  <si>
    <t>4. 인력관리계획</t>
    <phoneticPr fontId="2" type="noConversion"/>
  </si>
  <si>
    <t>목          차</t>
    <phoneticPr fontId="2" type="noConversion"/>
  </si>
  <si>
    <t>□ 사업운영계획</t>
    <phoneticPr fontId="2" type="noConversion"/>
  </si>
  <si>
    <t xml:space="preserve">  1. 예산총칙</t>
    <phoneticPr fontId="2" type="noConversion"/>
  </si>
  <si>
    <t xml:space="preserve">  2. 사업예산</t>
    <phoneticPr fontId="2" type="noConversion"/>
  </si>
  <si>
    <t xml:space="preserve">  3. 자본예산</t>
    <phoneticPr fontId="2" type="noConversion"/>
  </si>
  <si>
    <t xml:space="preserve">  4. 자금운영계획</t>
    <phoneticPr fontId="2" type="noConversion"/>
  </si>
  <si>
    <t xml:space="preserve">― ― ― ― ― ― ― ― ― ― ― ― ― ― ― ― ― ― ― ― ―  </t>
    <phoneticPr fontId="2" type="noConversion"/>
  </si>
  <si>
    <t xml:space="preserve">    ○ 수익적 수입</t>
    <phoneticPr fontId="2" type="noConversion"/>
  </si>
  <si>
    <t xml:space="preserve">    ○ 사업예산총괄</t>
    <phoneticPr fontId="2" type="noConversion"/>
  </si>
  <si>
    <t xml:space="preserve">    ○ 수익적 지출</t>
    <phoneticPr fontId="2" type="noConversion"/>
  </si>
  <si>
    <t xml:space="preserve">    ○ 자본예산총괄</t>
    <phoneticPr fontId="2" type="noConversion"/>
  </si>
  <si>
    <t xml:space="preserve">    ○ 자본적 수입</t>
    <phoneticPr fontId="2" type="noConversion"/>
  </si>
  <si>
    <t xml:space="preserve">    ○ 자본적 지출</t>
    <phoneticPr fontId="2" type="noConversion"/>
  </si>
  <si>
    <t xml:space="preserve">  5. 급여비명세서</t>
    <phoneticPr fontId="2" type="noConversion"/>
  </si>
  <si>
    <t xml:space="preserve">  가. 총   괄</t>
    <phoneticPr fontId="2" type="noConversion"/>
  </si>
  <si>
    <t>단위</t>
    <phoneticPr fontId="2" type="noConversion"/>
  </si>
  <si>
    <t>당년도</t>
    <phoneticPr fontId="2" type="noConversion"/>
  </si>
  <si>
    <t>전년도</t>
    <phoneticPr fontId="2" type="noConversion"/>
  </si>
  <si>
    <t>증   감</t>
    <phoneticPr fontId="2" type="noConversion"/>
  </si>
  <si>
    <t>비   고</t>
    <phoneticPr fontId="2" type="noConversion"/>
  </si>
  <si>
    <t>1. 보 급 계 획</t>
    <phoneticPr fontId="2" type="noConversion"/>
  </si>
  <si>
    <t>1) 행정구역 총인구(A)</t>
    <phoneticPr fontId="2" type="noConversion"/>
  </si>
  <si>
    <t>천명</t>
    <phoneticPr fontId="2" type="noConversion"/>
  </si>
  <si>
    <t>2) 급 수 인 구(B)</t>
    <phoneticPr fontId="2" type="noConversion"/>
  </si>
  <si>
    <t>3) 보   급   률(B/A×100)</t>
    <phoneticPr fontId="2" type="noConversion"/>
  </si>
  <si>
    <t>％</t>
    <phoneticPr fontId="2" type="noConversion"/>
  </si>
  <si>
    <t>2. 시 설 계 획</t>
    <phoneticPr fontId="2" type="noConversion"/>
  </si>
  <si>
    <t>1) 취 수 용 량</t>
    <phoneticPr fontId="2" type="noConversion"/>
  </si>
  <si>
    <t>천㎥</t>
    <phoneticPr fontId="2" type="noConversion"/>
  </si>
  <si>
    <t>3) 급 수 전 수</t>
    <phoneticPr fontId="2" type="noConversion"/>
  </si>
  <si>
    <t>전</t>
    <phoneticPr fontId="2" type="noConversion"/>
  </si>
  <si>
    <t>4) 송배수관총연장</t>
    <phoneticPr fontId="2" type="noConversion"/>
  </si>
  <si>
    <t>㎞</t>
    <phoneticPr fontId="2" type="noConversion"/>
  </si>
  <si>
    <t>5) 급수관총연장</t>
    <phoneticPr fontId="2" type="noConversion"/>
  </si>
  <si>
    <t>6) 노후관교체</t>
    <phoneticPr fontId="2" type="noConversion"/>
  </si>
  <si>
    <t>3. 생산 및 수급계획</t>
    <phoneticPr fontId="2" type="noConversion"/>
  </si>
  <si>
    <t>1) 년간총생산량(C)</t>
    <phoneticPr fontId="2" type="noConversion"/>
  </si>
  <si>
    <t>2) 1일평균생산량</t>
    <phoneticPr fontId="2" type="noConversion"/>
  </si>
  <si>
    <t>3) 년간총급수량(조정)(D)</t>
    <phoneticPr fontId="2" type="noConversion"/>
  </si>
  <si>
    <t>4) 1일평균급수량</t>
    <phoneticPr fontId="2" type="noConversion"/>
  </si>
  <si>
    <t>5) 1인1일평균급수량</t>
    <phoneticPr fontId="2" type="noConversion"/>
  </si>
  <si>
    <t>ℓ</t>
    <phoneticPr fontId="2" type="noConversion"/>
  </si>
  <si>
    <t>6) 유   수   율(D/C×100)</t>
    <phoneticPr fontId="2" type="noConversion"/>
  </si>
  <si>
    <t>원</t>
    <phoneticPr fontId="2" type="noConversion"/>
  </si>
  <si>
    <t>명</t>
    <phoneticPr fontId="2" type="noConversion"/>
  </si>
  <si>
    <t>1) 일   반   직</t>
    <phoneticPr fontId="2" type="noConversion"/>
  </si>
  <si>
    <t>2) 별   정   직</t>
    <phoneticPr fontId="2" type="noConversion"/>
  </si>
  <si>
    <t>5. 자산평가액</t>
    <phoneticPr fontId="2" type="noConversion"/>
  </si>
  <si>
    <t>억원</t>
    <phoneticPr fontId="2" type="noConversion"/>
  </si>
  <si>
    <t xml:space="preserve">      제1항  자본잉여금수입</t>
    <phoneticPr fontId="2" type="noConversion"/>
  </si>
  <si>
    <t xml:space="preserve">  제6조(예산전용금지과목)  다음에 게기하는 과목의 경비는 의회의 의결을 거치지 않고는 그 경비를 전용할 수 없다.</t>
    <phoneticPr fontId="2" type="noConversion"/>
  </si>
  <si>
    <t>연간총생산량(천㎥)</t>
    <phoneticPr fontId="2" type="noConversion"/>
  </si>
  <si>
    <t xml:space="preserve">  제7조(중요자산취득 및 처분)  중요자산의 취득 및 처분은 다음과 같이 한다.  </t>
    <phoneticPr fontId="2" type="noConversion"/>
  </si>
  <si>
    <t>구                           분</t>
    <phoneticPr fontId="2" type="noConversion"/>
  </si>
  <si>
    <t>정수장별</t>
    <phoneticPr fontId="2" type="noConversion"/>
  </si>
  <si>
    <t>시설용량(천㎥)</t>
    <phoneticPr fontId="2" type="noConversion"/>
  </si>
  <si>
    <t>1일평균생산량(천㎥)</t>
    <phoneticPr fontId="2" type="noConversion"/>
  </si>
  <si>
    <t>가동율(％)</t>
    <phoneticPr fontId="2" type="noConversion"/>
  </si>
  <si>
    <t>동두천정수장</t>
    <phoneticPr fontId="2" type="noConversion"/>
  </si>
  <si>
    <t>업 종 별</t>
    <phoneticPr fontId="2" type="noConversion"/>
  </si>
  <si>
    <t>당   년   도</t>
    <phoneticPr fontId="2" type="noConversion"/>
  </si>
  <si>
    <t>전   년   도</t>
    <phoneticPr fontId="2" type="noConversion"/>
  </si>
  <si>
    <t>인상율(％)</t>
    <phoneticPr fontId="2" type="noConversion"/>
  </si>
  <si>
    <t>인상시기</t>
    <phoneticPr fontId="2" type="noConversion"/>
  </si>
  <si>
    <t>수입액(천원)</t>
    <phoneticPr fontId="2" type="noConversion"/>
  </si>
  <si>
    <t>㎥당단가(원)</t>
    <phoneticPr fontId="2" type="noConversion"/>
  </si>
  <si>
    <t>가   정   용</t>
    <phoneticPr fontId="2" type="noConversion"/>
  </si>
  <si>
    <t>1. 예산총칙</t>
    <phoneticPr fontId="2" type="noConversion"/>
  </si>
  <si>
    <t xml:space="preserve">  제2조(업무의 예정량)  업무의 예정량은 다음과 같다.</t>
    <phoneticPr fontId="2" type="noConversion"/>
  </si>
  <si>
    <t xml:space="preserve">    가. 급수전수</t>
    <phoneticPr fontId="2" type="noConversion"/>
  </si>
  <si>
    <t xml:space="preserve">    나. 년간생산량</t>
    <phoneticPr fontId="2" type="noConversion"/>
  </si>
  <si>
    <t xml:space="preserve">    다. 1일평균생산량</t>
    <phoneticPr fontId="2" type="noConversion"/>
  </si>
  <si>
    <t xml:space="preserve">  제3조(수익적 수입 및 지출)  수익적 수입 및 지출의 예정액은 다음과 같이 정한다.</t>
    <phoneticPr fontId="2" type="noConversion"/>
  </si>
  <si>
    <t>수</t>
    <phoneticPr fontId="2" type="noConversion"/>
  </si>
  <si>
    <t>입</t>
    <phoneticPr fontId="2" type="noConversion"/>
  </si>
  <si>
    <t xml:space="preserve">    제1관  상수도사업수익</t>
    <phoneticPr fontId="2" type="noConversion"/>
  </si>
  <si>
    <t xml:space="preserve">      제1항  영업수익  </t>
    <phoneticPr fontId="2" type="noConversion"/>
  </si>
  <si>
    <t xml:space="preserve">      제2항  영업외수익</t>
    <phoneticPr fontId="2" type="noConversion"/>
  </si>
  <si>
    <t>지</t>
    <phoneticPr fontId="2" type="noConversion"/>
  </si>
  <si>
    <t>출</t>
    <phoneticPr fontId="2" type="noConversion"/>
  </si>
  <si>
    <t xml:space="preserve">    제2관  상수도사업비용</t>
    <phoneticPr fontId="2" type="noConversion"/>
  </si>
  <si>
    <t xml:space="preserve">      제1항  영업비용</t>
    <phoneticPr fontId="2" type="noConversion"/>
  </si>
  <si>
    <t xml:space="preserve">  제4조(자본적 수입 및 지출)  자본적 수입 및 지출의 예정액은 다음과 같이 정한다.</t>
    <phoneticPr fontId="2" type="noConversion"/>
  </si>
  <si>
    <t xml:space="preserve">    제1관  자본적수입</t>
    <phoneticPr fontId="2" type="noConversion"/>
  </si>
  <si>
    <t xml:space="preserve">    제2관  자본적지출</t>
    <phoneticPr fontId="2" type="noConversion"/>
  </si>
  <si>
    <t xml:space="preserve">    (2) 업무추진비(타 비목으로부터의 전용금지)</t>
    <phoneticPr fontId="2" type="noConversion"/>
  </si>
  <si>
    <t xml:space="preserve">                                                                                                                                                             </t>
    <phoneticPr fontId="2" type="noConversion"/>
  </si>
  <si>
    <t>구      분</t>
    <phoneticPr fontId="2" type="noConversion"/>
  </si>
  <si>
    <t>종      류</t>
    <phoneticPr fontId="2" type="noConversion"/>
  </si>
  <si>
    <t>명      칭</t>
    <phoneticPr fontId="2" type="noConversion"/>
  </si>
  <si>
    <t>수   량</t>
    <phoneticPr fontId="2" type="noConversion"/>
  </si>
  <si>
    <t>금   액</t>
    <phoneticPr fontId="2" type="noConversion"/>
  </si>
  <si>
    <t>취득자산</t>
    <phoneticPr fontId="2" type="noConversion"/>
  </si>
  <si>
    <t>(단위 : 천원)</t>
    <phoneticPr fontId="2" type="noConversion"/>
  </si>
  <si>
    <t xml:space="preserve">                       과   목
   부서별</t>
    <phoneticPr fontId="2" type="noConversion"/>
  </si>
  <si>
    <t>계</t>
    <phoneticPr fontId="2" type="noConversion"/>
  </si>
  <si>
    <t>비정규직보수</t>
    <phoneticPr fontId="2" type="noConversion"/>
  </si>
  <si>
    <t>정       원
(명)</t>
    <phoneticPr fontId="2" type="noConversion"/>
  </si>
  <si>
    <t>1.     예      산        총        칙</t>
    <phoneticPr fontId="2" type="noConversion"/>
  </si>
  <si>
    <t>2.     사       업        예        산</t>
    <phoneticPr fontId="2" type="noConversion"/>
  </si>
  <si>
    <t>수      익      적      수      입</t>
    <phoneticPr fontId="2" type="noConversion"/>
  </si>
  <si>
    <t>수      익      적      지      출</t>
    <phoneticPr fontId="2" type="noConversion"/>
  </si>
  <si>
    <t>3.     자       본        예        산</t>
    <phoneticPr fontId="2" type="noConversion"/>
  </si>
  <si>
    <t>자      본      적      수      입</t>
    <phoneticPr fontId="2" type="noConversion"/>
  </si>
  <si>
    <t>자      본      적      지      출</t>
    <phoneticPr fontId="2" type="noConversion"/>
  </si>
  <si>
    <t>4.    자     금     운     영     계     획</t>
    <phoneticPr fontId="2" type="noConversion"/>
  </si>
  <si>
    <t>5.    급     여     비     명     세     서</t>
    <phoneticPr fontId="2" type="noConversion"/>
  </si>
  <si>
    <t>전용공업용</t>
    <phoneticPr fontId="2" type="noConversion"/>
  </si>
  <si>
    <t>일   반   용</t>
    <phoneticPr fontId="2" type="noConversion"/>
  </si>
  <si>
    <t>환  경  사  업  소</t>
    <phoneticPr fontId="2" type="noConversion"/>
  </si>
  <si>
    <t>나. 생산 및 급수계획</t>
    <phoneticPr fontId="2" type="noConversion"/>
  </si>
  <si>
    <t>다. 요금조정계획</t>
    <phoneticPr fontId="2" type="noConversion"/>
  </si>
  <si>
    <t>환경사업소</t>
    <phoneticPr fontId="2" type="noConversion"/>
  </si>
  <si>
    <t>〃</t>
  </si>
  <si>
    <t>〃</t>
    <phoneticPr fontId="2" type="noConversion"/>
  </si>
  <si>
    <t xml:space="preserve">      제2항  유보자금</t>
    <phoneticPr fontId="2" type="noConversion"/>
  </si>
  <si>
    <t xml:space="preserve"> </t>
    <phoneticPr fontId="2" type="noConversion"/>
  </si>
  <si>
    <t>(자 본 적 수 입 · 지 출)</t>
    <phoneticPr fontId="2" type="noConversion"/>
  </si>
  <si>
    <t>(수 익 적 수 입 · 지 출)</t>
    <phoneticPr fontId="2" type="noConversion"/>
  </si>
  <si>
    <t>3) 기   타   직</t>
    <phoneticPr fontId="2" type="noConversion"/>
  </si>
  <si>
    <t>4) 무기계약근로자</t>
    <phoneticPr fontId="2" type="noConversion"/>
  </si>
  <si>
    <t>5) 기간제근로자 등</t>
    <phoneticPr fontId="2" type="noConversion"/>
  </si>
  <si>
    <t>7) 톤당평균요금
(년간급수수입/년간조정량)</t>
    <phoneticPr fontId="2" type="noConversion"/>
  </si>
  <si>
    <t>라. 지방채 발행계획</t>
    <phoneticPr fontId="2" type="noConversion"/>
  </si>
  <si>
    <t>기채선</t>
    <phoneticPr fontId="2" type="noConversion"/>
  </si>
  <si>
    <t>금액</t>
    <phoneticPr fontId="2" type="noConversion"/>
  </si>
  <si>
    <t>용도</t>
    <phoneticPr fontId="2" type="noConversion"/>
  </si>
  <si>
    <t>발행사유</t>
    <phoneticPr fontId="2" type="noConversion"/>
  </si>
  <si>
    <t>발행조건</t>
    <phoneticPr fontId="2" type="noConversion"/>
  </si>
  <si>
    <t>발행시기</t>
    <phoneticPr fontId="2" type="noConversion"/>
  </si>
  <si>
    <t>해당</t>
    <phoneticPr fontId="2" type="noConversion"/>
  </si>
  <si>
    <t>사항</t>
    <phoneticPr fontId="2" type="noConversion"/>
  </si>
  <si>
    <t>없음</t>
    <phoneticPr fontId="2" type="noConversion"/>
  </si>
  <si>
    <t>사용량</t>
    <phoneticPr fontId="2" type="noConversion"/>
  </si>
  <si>
    <t>1~100
101~300
301~1000
1,001 이상</t>
    <phoneticPr fontId="2" type="noConversion"/>
  </si>
  <si>
    <t>1~20
21~30
31 이상</t>
    <phoneticPr fontId="2" type="noConversion"/>
  </si>
  <si>
    <t>1 이상</t>
    <phoneticPr fontId="2" type="noConversion"/>
  </si>
  <si>
    <t>690
1,090
1,530</t>
    <phoneticPr fontId="2" type="noConversion"/>
  </si>
  <si>
    <t>1,410
1,480
1,560
1,700</t>
    <phoneticPr fontId="2" type="noConversion"/>
  </si>
  <si>
    <t>발전용</t>
    <phoneticPr fontId="2" type="noConversion"/>
  </si>
  <si>
    <t>1이상</t>
    <phoneticPr fontId="2" type="noConversion"/>
  </si>
  <si>
    <t>해당 없음</t>
    <phoneticPr fontId="2" type="noConversion"/>
  </si>
  <si>
    <t/>
  </si>
  <si>
    <t>-</t>
    <phoneticPr fontId="2" type="noConversion"/>
  </si>
  <si>
    <t xml:space="preserve">      제2항  예비비</t>
    <phoneticPr fontId="2" type="noConversion"/>
  </si>
  <si>
    <t xml:space="preserve">      제3항  기타자본적수입</t>
    <phoneticPr fontId="2" type="noConversion"/>
  </si>
  <si>
    <t>-</t>
    <phoneticPr fontId="2" type="noConversion"/>
  </si>
  <si>
    <t>18,893,932천원</t>
    <phoneticPr fontId="2" type="noConversion"/>
  </si>
  <si>
    <t>2020년도 상수도사업 특별회계 예산(안)</t>
    <phoneticPr fontId="2" type="noConversion"/>
  </si>
  <si>
    <t>□ 2020년도 동두천시 상수도사업 운영계획</t>
    <phoneticPr fontId="2" type="noConversion"/>
  </si>
  <si>
    <t>2) 시 설 용 량(자체)</t>
    <phoneticPr fontId="2" type="noConversion"/>
  </si>
  <si>
    <t xml:space="preserve">  제1조(총칙)  2020년도 동두천시 상수도사업 특별회계 예산은 다음과 같이 정한다.</t>
    <phoneticPr fontId="2" type="noConversion"/>
  </si>
  <si>
    <t>20,298전</t>
    <phoneticPr fontId="2" type="noConversion"/>
  </si>
  <si>
    <t xml:space="preserve">    25,429천㎥ </t>
    <phoneticPr fontId="2" type="noConversion"/>
  </si>
  <si>
    <t>19,151,932천원</t>
    <phoneticPr fontId="2" type="noConversion"/>
  </si>
  <si>
    <t>258,000천원</t>
    <phoneticPr fontId="2" type="noConversion"/>
  </si>
  <si>
    <t>19,032,788천원</t>
    <phoneticPr fontId="2" type="noConversion"/>
  </si>
  <si>
    <t>22,149,995천원</t>
    <phoneticPr fontId="2" type="noConversion"/>
  </si>
  <si>
    <t>249,995천원</t>
    <phoneticPr fontId="2" type="noConversion"/>
  </si>
  <si>
    <t>21,600,000천원</t>
    <phoneticPr fontId="2" type="noConversion"/>
  </si>
  <si>
    <t>300,000천원</t>
    <phoneticPr fontId="2" type="noConversion"/>
  </si>
  <si>
    <t>35,550천원</t>
    <phoneticPr fontId="2" type="noConversion"/>
  </si>
  <si>
    <t xml:space="preserve">      제1항 유형자산취득</t>
    <phoneticPr fontId="2" type="noConversion"/>
  </si>
  <si>
    <t xml:space="preserve">      제2항 비가동설비자산취득</t>
    <phoneticPr fontId="2" type="noConversion"/>
  </si>
  <si>
    <t xml:space="preserve">      제3항 기타자본적지출</t>
    <phoneticPr fontId="2" type="noConversion"/>
  </si>
  <si>
    <t>6,000천원</t>
    <phoneticPr fontId="2" type="noConversion"/>
  </si>
  <si>
    <t xml:space="preserve">      제4항 예비비</t>
    <phoneticPr fontId="2" type="noConversion"/>
  </si>
  <si>
    <t xml:space="preserve">  제5조(일시차입금)  일시차입금의 한도액은 155,775천원으로 정한다.</t>
    <phoneticPr fontId="2" type="noConversion"/>
  </si>
  <si>
    <t xml:space="preserve">    (1) 인력운영비 </t>
    <phoneticPr fontId="2" type="noConversion"/>
  </si>
  <si>
    <t>248,712천원</t>
    <phoneticPr fontId="2" type="noConversion"/>
  </si>
  <si>
    <t>3,000천원</t>
    <phoneticPr fontId="2" type="noConversion"/>
  </si>
  <si>
    <t>인건비</t>
    <phoneticPr fontId="2" type="noConversion"/>
  </si>
  <si>
    <t>직무수행경비</t>
    <phoneticPr fontId="2" type="noConversion"/>
  </si>
  <si>
    <t xml:space="preserve">  2020년도 상수도사업 운영계획</t>
    <phoneticPr fontId="2" type="noConversion"/>
  </si>
  <si>
    <t>29,841,582천원</t>
    <phoneticPr fontId="2" type="noConversion"/>
  </si>
  <si>
    <t>10,808,794천원</t>
    <phoneticPr fontId="2" type="noConversion"/>
  </si>
  <si>
    <t>610,000천원</t>
    <phoneticPr fontId="2" type="noConversion"/>
  </si>
  <si>
    <t>10,808,795천원</t>
    <phoneticPr fontId="2" type="noConversion"/>
  </si>
  <si>
    <t xml:space="preserve">        69.6천㎥</t>
    <phoneticPr fontId="2" type="noConversion"/>
  </si>
  <si>
    <t>11,460,345천원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</si>
</sst>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_-* #,##0.0_-;\-* #,##0.0_-;_-* &quot;-&quot;_-;_-@_-"/>
    <numFmt numFmtId="177" formatCode="_-* #,##0.0_-;\-* #,##0.0_-;_-* &quot;-&quot;??_-;_-@_-"/>
    <numFmt numFmtId="178" formatCode="_-* #,##0_-;\-* #,##0_-;_-* &quot;-&quot;??_-;_-@_-"/>
    <numFmt numFmtId="179" formatCode="_-* #,##0.0_-;\-* #,##0.0_-;_-* &quot;-&quot;?_-;_-@_-"/>
  </numFmts>
  <fonts count="2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6"/>
      <name val="굴림"/>
      <family val="3"/>
      <charset val="129"/>
    </font>
    <font>
      <sz val="10"/>
      <name val="굴림"/>
      <family val="3"/>
      <charset val="129"/>
    </font>
    <font>
      <b/>
      <sz val="24"/>
      <name val="굴림"/>
      <family val="3"/>
      <charset val="129"/>
    </font>
    <font>
      <sz val="11"/>
      <name val="굴림"/>
      <family val="3"/>
      <charset val="129"/>
    </font>
    <font>
      <b/>
      <sz val="14"/>
      <name val="굴림"/>
      <family val="3"/>
      <charset val="129"/>
    </font>
    <font>
      <b/>
      <sz val="12"/>
      <name val="굴림"/>
      <family val="3"/>
      <charset val="129"/>
    </font>
    <font>
      <sz val="11"/>
      <name val="HY헤드라인M"/>
      <family val="1"/>
      <charset val="129"/>
    </font>
    <font>
      <b/>
      <sz val="26"/>
      <name val="HY헤드라인M"/>
      <family val="1"/>
      <charset val="129"/>
    </font>
    <font>
      <b/>
      <sz val="30"/>
      <name val="HY헤드라인M"/>
      <family val="1"/>
      <charset val="129"/>
    </font>
    <font>
      <b/>
      <sz val="11"/>
      <name val="HY헤드라인M"/>
      <family val="1"/>
      <charset val="129"/>
    </font>
    <font>
      <b/>
      <sz val="18"/>
      <name val="HY헤드라인M"/>
      <family val="1"/>
      <charset val="129"/>
    </font>
    <font>
      <sz val="10"/>
      <name val="HY헤드라인M"/>
      <family val="1"/>
      <charset val="129"/>
    </font>
    <font>
      <sz val="12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10"/>
      <name val="HY헤드라인M"/>
      <family val="1"/>
      <charset val="129"/>
    </font>
    <font>
      <sz val="24"/>
      <name val="HY헤드라인M"/>
      <family val="1"/>
      <charset val="129"/>
    </font>
    <font>
      <b/>
      <sz val="11"/>
      <name val="돋움"/>
      <family val="3"/>
      <charset val="129"/>
    </font>
    <font>
      <b/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Border="1"/>
    <xf numFmtId="0" fontId="10" fillId="0" borderId="0" xfId="0" quotePrefix="1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quotePrefix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176" fontId="14" fillId="0" borderId="4" xfId="1" applyNumberFormat="1" applyFont="1" applyFill="1" applyBorder="1" applyAlignment="1">
      <alignment vertical="center"/>
    </xf>
    <xf numFmtId="176" fontId="14" fillId="0" borderId="4" xfId="1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176" fontId="14" fillId="0" borderId="7" xfId="1" applyNumberFormat="1" applyFont="1" applyFill="1" applyBorder="1" applyAlignment="1">
      <alignment vertical="center"/>
    </xf>
    <xf numFmtId="176" fontId="14" fillId="0" borderId="7" xfId="1" applyNumberFormat="1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41" fontId="14" fillId="0" borderId="4" xfId="1" applyFont="1" applyFill="1" applyBorder="1" applyAlignment="1">
      <alignment vertical="center"/>
    </xf>
    <xf numFmtId="41" fontId="14" fillId="0" borderId="4" xfId="1" applyNumberFormat="1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178" fontId="14" fillId="0" borderId="10" xfId="1" applyNumberFormat="1" applyFont="1" applyFill="1" applyBorder="1" applyAlignment="1">
      <alignment vertical="center"/>
    </xf>
    <xf numFmtId="41" fontId="14" fillId="0" borderId="10" xfId="1" applyNumberFormat="1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177" fontId="14" fillId="0" borderId="4" xfId="1" applyNumberFormat="1" applyFont="1" applyFill="1" applyBorder="1" applyAlignment="1">
      <alignment vertical="center"/>
    </xf>
    <xf numFmtId="179" fontId="14" fillId="0" borderId="4" xfId="1" applyNumberFormat="1" applyFont="1" applyFill="1" applyBorder="1" applyAlignment="1">
      <alignment vertical="center"/>
    </xf>
    <xf numFmtId="41" fontId="14" fillId="0" borderId="7" xfId="1" applyFont="1" applyFill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41" fontId="14" fillId="0" borderId="12" xfId="1" applyFont="1" applyFill="1" applyBorder="1" applyAlignment="1">
      <alignment vertical="center"/>
    </xf>
    <xf numFmtId="176" fontId="14" fillId="0" borderId="12" xfId="1" applyNumberFormat="1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176" fontId="14" fillId="0" borderId="10" xfId="1" applyNumberFormat="1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16" xfId="0" applyFont="1" applyBorder="1" applyAlignment="1">
      <alignment horizontal="center" vertical="center"/>
    </xf>
    <xf numFmtId="41" fontId="14" fillId="0" borderId="16" xfId="1" applyFont="1" applyFill="1" applyBorder="1" applyAlignment="1">
      <alignment vertical="center"/>
    </xf>
    <xf numFmtId="176" fontId="14" fillId="0" borderId="16" xfId="1" applyNumberFormat="1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41" fontId="14" fillId="0" borderId="0" xfId="1" applyFont="1" applyBorder="1" applyAlignment="1">
      <alignment horizontal="center" vertical="center"/>
    </xf>
    <xf numFmtId="176" fontId="14" fillId="0" borderId="0" xfId="1" applyNumberFormat="1" applyFont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41" fontId="14" fillId="0" borderId="12" xfId="1" applyFont="1" applyBorder="1" applyAlignment="1">
      <alignment horizontal="center" vertical="center"/>
    </xf>
    <xf numFmtId="41" fontId="14" fillId="0" borderId="0" xfId="1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quotePrefix="1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41" fontId="14" fillId="0" borderId="0" xfId="1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5" fillId="0" borderId="2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1" fontId="15" fillId="0" borderId="7" xfId="1" applyFont="1" applyBorder="1" applyAlignment="1">
      <alignment horizontal="center" vertical="center"/>
    </xf>
    <xf numFmtId="41" fontId="15" fillId="0" borderId="8" xfId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1" fontId="15" fillId="0" borderId="10" xfId="1" applyFont="1" applyBorder="1" applyAlignment="1">
      <alignment horizontal="center" vertical="center"/>
    </xf>
    <xf numFmtId="41" fontId="15" fillId="0" borderId="11" xfId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41" fontId="15" fillId="0" borderId="16" xfId="1" applyFont="1" applyBorder="1" applyAlignment="1">
      <alignment horizontal="center" vertical="center"/>
    </xf>
    <xf numFmtId="41" fontId="15" fillId="0" borderId="17" xfId="1" applyFont="1" applyBorder="1" applyAlignment="1">
      <alignment horizontal="center" vertical="center"/>
    </xf>
    <xf numFmtId="0" fontId="18" fillId="0" borderId="0" xfId="0" applyFont="1"/>
    <xf numFmtId="41" fontId="14" fillId="0" borderId="12" xfId="1" applyNumberFormat="1" applyFont="1" applyFill="1" applyBorder="1" applyAlignment="1">
      <alignment horizontal="center" vertical="center"/>
    </xf>
    <xf numFmtId="176" fontId="14" fillId="2" borderId="4" xfId="1" applyNumberFormat="1" applyFont="1" applyFill="1" applyBorder="1" applyAlignment="1">
      <alignment vertical="center"/>
    </xf>
    <xf numFmtId="176" fontId="14" fillId="2" borderId="7" xfId="1" applyNumberFormat="1" applyFont="1" applyFill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38" xfId="0" applyFont="1" applyBorder="1" applyAlignment="1">
      <alignment vertical="center"/>
    </xf>
    <xf numFmtId="0" fontId="14" fillId="0" borderId="38" xfId="0" applyFont="1" applyBorder="1" applyAlignment="1">
      <alignment horizontal="center" vertical="center"/>
    </xf>
    <xf numFmtId="41" fontId="14" fillId="0" borderId="12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/>
    </xf>
    <xf numFmtId="49" fontId="14" fillId="0" borderId="12" xfId="0" applyNumberFormat="1" applyFont="1" applyBorder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41" fontId="14" fillId="0" borderId="16" xfId="1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4" fillId="0" borderId="16" xfId="0" applyFont="1" applyFill="1" applyBorder="1" applyAlignment="1">
      <alignment horizontal="center" vertical="center"/>
    </xf>
    <xf numFmtId="49" fontId="14" fillId="0" borderId="12" xfId="0" quotePrefix="1" applyNumberFormat="1" applyFont="1" applyBorder="1" applyAlignment="1">
      <alignment horizontal="center" vertical="center" wrapText="1"/>
    </xf>
    <xf numFmtId="0" fontId="14" fillId="0" borderId="0" xfId="1" quotePrefix="1" applyNumberFormat="1" applyFont="1" applyAlignment="1">
      <alignment vertical="center"/>
    </xf>
    <xf numFmtId="0" fontId="14" fillId="0" borderId="0" xfId="0" quotePrefix="1" applyFont="1" applyAlignment="1">
      <alignment horizontal="left" vertical="center"/>
    </xf>
    <xf numFmtId="0" fontId="14" fillId="0" borderId="2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176" fontId="14" fillId="0" borderId="29" xfId="1" applyNumberFormat="1" applyFont="1" applyBorder="1" applyAlignment="1">
      <alignment horizontal="center" vertical="center"/>
    </xf>
    <xf numFmtId="176" fontId="14" fillId="0" borderId="31" xfId="1" applyNumberFormat="1" applyFont="1" applyBorder="1" applyAlignment="1">
      <alignment horizontal="center" vertical="center"/>
    </xf>
    <xf numFmtId="0" fontId="14" fillId="0" borderId="19" xfId="0" quotePrefix="1" applyFont="1" applyBorder="1" applyAlignment="1">
      <alignment horizontal="center" vertical="center"/>
    </xf>
    <xf numFmtId="41" fontId="14" fillId="0" borderId="29" xfId="1" applyFont="1" applyBorder="1" applyAlignment="1">
      <alignment horizontal="center" vertical="center"/>
    </xf>
    <xf numFmtId="41" fontId="14" fillId="0" borderId="30" xfId="1" applyFont="1" applyBorder="1" applyAlignment="1">
      <alignment horizontal="center" vertical="center"/>
    </xf>
    <xf numFmtId="176" fontId="14" fillId="0" borderId="30" xfId="1" applyNumberFormat="1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0" xfId="1" quotePrefix="1" applyNumberFormat="1" applyFont="1" applyAlignment="1">
      <alignment horizontal="right" vertical="center"/>
    </xf>
    <xf numFmtId="0" fontId="14" fillId="0" borderId="0" xfId="0" quotePrefix="1" applyNumberFormat="1" applyFont="1" applyAlignment="1">
      <alignment horizontal="right" vertical="center"/>
    </xf>
    <xf numFmtId="0" fontId="14" fillId="0" borderId="0" xfId="0" applyNumberFormat="1" applyFont="1" applyAlignment="1">
      <alignment horizontal="right" vertical="center"/>
    </xf>
    <xf numFmtId="0" fontId="14" fillId="0" borderId="0" xfId="0" quotePrefix="1" applyFont="1" applyAlignment="1">
      <alignment vertical="center"/>
    </xf>
    <xf numFmtId="0" fontId="14" fillId="0" borderId="0" xfId="0" quotePrefix="1" applyFont="1" applyAlignment="1">
      <alignment horizontal="center" vertical="center"/>
    </xf>
    <xf numFmtId="0" fontId="14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G7" sqref="G7"/>
    </sheetView>
  </sheetViews>
  <sheetFormatPr defaultRowHeight="13.5" x14ac:dyDescent="0.15"/>
  <cols>
    <col min="1" max="6" width="8.6640625" customWidth="1"/>
    <col min="7" max="7" width="9" customWidth="1"/>
    <col min="8" max="13" width="8.6640625" customWidth="1"/>
  </cols>
  <sheetData>
    <row r="1" spans="1:13" s="10" customFormat="1" x14ac:dyDescent="0.15"/>
    <row r="2" spans="1:13" s="10" customFormat="1" x14ac:dyDescent="0.15"/>
    <row r="3" spans="1:13" s="10" customFormat="1" x14ac:dyDescent="0.15"/>
    <row r="4" spans="1:13" s="10" customFormat="1" ht="33.75" x14ac:dyDescent="0.4">
      <c r="G4" s="12" t="s">
        <v>145</v>
      </c>
    </row>
    <row r="5" spans="1:13" s="10" customFormat="1" x14ac:dyDescent="0.15"/>
    <row r="6" spans="1:13" s="10" customFormat="1" ht="38.25" x14ac:dyDescent="0.45">
      <c r="A6" s="11"/>
      <c r="B6" s="11"/>
      <c r="C6" s="11"/>
      <c r="D6" s="11"/>
      <c r="E6" s="11"/>
      <c r="F6" s="11"/>
      <c r="G6" s="13" t="s">
        <v>151</v>
      </c>
      <c r="H6" s="11"/>
      <c r="I6" s="11"/>
      <c r="J6" s="11"/>
      <c r="K6" s="11"/>
      <c r="L6" s="11"/>
      <c r="M6" s="11"/>
    </row>
    <row r="7" spans="1:13" s="10" customFormat="1" x14ac:dyDescent="0.15"/>
    <row r="8" spans="1:13" s="10" customFormat="1" x14ac:dyDescent="0.15"/>
    <row r="9" spans="1:13" s="10" customFormat="1" x14ac:dyDescent="0.15"/>
    <row r="10" spans="1:13" s="10" customFormat="1" x14ac:dyDescent="0.15"/>
    <row r="11" spans="1:13" s="10" customFormat="1" x14ac:dyDescent="0.15"/>
    <row r="12" spans="1:13" s="10" customFormat="1" x14ac:dyDescent="0.15"/>
    <row r="13" spans="1:13" s="10" customFormat="1" x14ac:dyDescent="0.15"/>
    <row r="14" spans="1:13" s="10" customFormat="1" x14ac:dyDescent="0.15"/>
    <row r="15" spans="1:13" s="10" customFormat="1" x14ac:dyDescent="0.15"/>
    <row r="16" spans="1:13" s="10" customFormat="1" x14ac:dyDescent="0.15"/>
    <row r="17" spans="5:9" s="10" customFormat="1" x14ac:dyDescent="0.15"/>
    <row r="18" spans="5:9" s="10" customFormat="1" x14ac:dyDescent="0.15"/>
    <row r="19" spans="5:9" s="10" customFormat="1" x14ac:dyDescent="0.15"/>
    <row r="20" spans="5:9" s="10" customFormat="1" x14ac:dyDescent="0.15"/>
    <row r="21" spans="5:9" s="10" customFormat="1" ht="33.75" x14ac:dyDescent="0.4">
      <c r="E21" s="15"/>
      <c r="F21" s="15"/>
      <c r="G21" s="14" t="s">
        <v>112</v>
      </c>
      <c r="H21" s="15"/>
      <c r="I21" s="15"/>
    </row>
    <row r="22" spans="5:9" s="10" customFormat="1" x14ac:dyDescent="0.15"/>
    <row r="23" spans="5:9" s="10" customFormat="1" x14ac:dyDescent="0.15"/>
  </sheetData>
  <phoneticPr fontId="2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G7" sqref="G7"/>
    </sheetView>
  </sheetViews>
  <sheetFormatPr defaultRowHeight="13.5" x14ac:dyDescent="0.15"/>
  <cols>
    <col min="1" max="1" width="8.6640625" style="5" customWidth="1"/>
    <col min="2" max="6" width="8.6640625" customWidth="1"/>
    <col min="7" max="7" width="9" customWidth="1"/>
    <col min="8" max="13" width="8.6640625" customWidth="1"/>
  </cols>
  <sheetData>
    <row r="1" spans="1:10" ht="25.5" customHeight="1" x14ac:dyDescent="0.15"/>
    <row r="2" spans="1:10" ht="29.25" customHeight="1" x14ac:dyDescent="0.4">
      <c r="B2" s="100"/>
      <c r="C2" s="100"/>
      <c r="D2" s="100"/>
      <c r="E2" s="100"/>
      <c r="F2" s="100"/>
      <c r="G2" s="4" t="s">
        <v>3</v>
      </c>
      <c r="H2" s="100"/>
      <c r="I2" s="100"/>
      <c r="J2" s="100"/>
    </row>
    <row r="3" spans="1:10" ht="29.25" customHeight="1" x14ac:dyDescent="0.4">
      <c r="B3" s="100"/>
      <c r="C3" s="100"/>
      <c r="D3" s="100"/>
      <c r="E3" s="100"/>
      <c r="F3" s="100"/>
      <c r="G3" s="4"/>
      <c r="H3" s="100"/>
      <c r="I3" s="100"/>
      <c r="J3" s="100"/>
    </row>
    <row r="4" spans="1:10" ht="9.75" customHeight="1" x14ac:dyDescent="0.15">
      <c r="B4" s="100"/>
      <c r="C4" s="100"/>
      <c r="D4" s="100"/>
      <c r="E4" s="100"/>
      <c r="F4" s="100"/>
      <c r="G4" s="100"/>
      <c r="H4" s="100"/>
      <c r="I4" s="100"/>
      <c r="J4" s="100"/>
    </row>
    <row r="5" spans="1:10" ht="20.25" x14ac:dyDescent="0.15">
      <c r="A5"/>
      <c r="B5" s="2" t="s">
        <v>4</v>
      </c>
      <c r="C5" s="100"/>
      <c r="D5" s="100"/>
      <c r="E5" s="8"/>
      <c r="F5" s="9" t="s">
        <v>9</v>
      </c>
      <c r="G5" s="7"/>
      <c r="H5" s="100"/>
      <c r="I5" s="100"/>
      <c r="J5" s="100"/>
    </row>
    <row r="6" spans="1:10" ht="10.5" customHeight="1" x14ac:dyDescent="0.15">
      <c r="A6"/>
      <c r="B6" s="101"/>
      <c r="C6" s="100"/>
      <c r="D6" s="100"/>
      <c r="E6" s="100"/>
      <c r="F6" s="100"/>
      <c r="G6" s="100"/>
      <c r="H6" s="100"/>
      <c r="I6" s="100"/>
      <c r="J6" s="100"/>
    </row>
    <row r="7" spans="1:10" ht="20.25" x14ac:dyDescent="0.15">
      <c r="A7"/>
      <c r="B7" s="2" t="s">
        <v>5</v>
      </c>
      <c r="C7" s="100"/>
      <c r="D7" s="100"/>
      <c r="E7" s="100"/>
      <c r="F7" s="9" t="s">
        <v>9</v>
      </c>
      <c r="G7" s="100"/>
      <c r="H7" s="100"/>
      <c r="I7" s="100"/>
      <c r="J7" s="100"/>
    </row>
    <row r="8" spans="1:10" ht="10.5" customHeight="1" x14ac:dyDescent="0.15">
      <c r="A8"/>
      <c r="B8" s="101"/>
      <c r="C8" s="100"/>
      <c r="D8" s="100"/>
      <c r="E8" s="100"/>
      <c r="F8" s="100"/>
      <c r="G8" s="100"/>
      <c r="H8" s="100"/>
      <c r="I8" s="100"/>
      <c r="J8" s="100"/>
    </row>
    <row r="9" spans="1:10" ht="20.25" x14ac:dyDescent="0.15">
      <c r="A9"/>
      <c r="B9" s="2" t="s">
        <v>6</v>
      </c>
      <c r="C9" s="100"/>
      <c r="D9" s="100"/>
      <c r="E9" s="100"/>
      <c r="F9" s="9" t="s">
        <v>9</v>
      </c>
      <c r="G9" s="100"/>
      <c r="H9" s="100"/>
      <c r="I9" s="100"/>
      <c r="J9" s="100"/>
    </row>
    <row r="10" spans="1:10" ht="8.25" customHeight="1" x14ac:dyDescent="0.15">
      <c r="A10"/>
      <c r="B10" s="101"/>
      <c r="C10" s="100"/>
      <c r="D10" s="100"/>
      <c r="E10" s="100"/>
      <c r="F10" s="100"/>
      <c r="G10" s="100"/>
      <c r="H10" s="100"/>
      <c r="I10" s="100"/>
      <c r="J10" s="100"/>
    </row>
    <row r="11" spans="1:10" ht="18.75" x14ac:dyDescent="0.25">
      <c r="A11"/>
      <c r="B11" s="6" t="s">
        <v>11</v>
      </c>
      <c r="C11" s="100"/>
      <c r="D11" s="100"/>
      <c r="E11" s="100"/>
      <c r="F11" s="9" t="s">
        <v>9</v>
      </c>
      <c r="G11" s="100"/>
      <c r="H11" s="100"/>
      <c r="I11" s="100"/>
      <c r="J11" s="100"/>
    </row>
    <row r="12" spans="1:10" ht="8.25" customHeight="1" x14ac:dyDescent="0.15">
      <c r="A12"/>
      <c r="B12" s="101"/>
      <c r="C12" s="100"/>
      <c r="D12" s="100"/>
      <c r="E12" s="100"/>
      <c r="F12" s="100"/>
      <c r="G12" s="100"/>
      <c r="H12" s="100"/>
      <c r="I12" s="100"/>
      <c r="J12" s="100"/>
    </row>
    <row r="13" spans="1:10" ht="18.75" x14ac:dyDescent="0.25">
      <c r="A13"/>
      <c r="B13" s="6" t="s">
        <v>10</v>
      </c>
      <c r="C13" s="100"/>
      <c r="D13" s="100"/>
      <c r="E13" s="100"/>
      <c r="F13" s="9" t="s">
        <v>9</v>
      </c>
      <c r="G13" s="100"/>
      <c r="H13" s="100"/>
      <c r="I13" s="100"/>
      <c r="J13" s="100"/>
    </row>
    <row r="14" spans="1:10" ht="8.25" customHeight="1" x14ac:dyDescent="0.15">
      <c r="A14"/>
      <c r="B14" s="101"/>
      <c r="C14" s="100"/>
      <c r="D14" s="100"/>
      <c r="E14" s="100"/>
      <c r="F14" s="100"/>
      <c r="G14" s="100"/>
      <c r="H14" s="100"/>
      <c r="I14" s="100"/>
      <c r="J14" s="100"/>
    </row>
    <row r="15" spans="1:10" ht="18.75" x14ac:dyDescent="0.25">
      <c r="A15"/>
      <c r="B15" s="6" t="s">
        <v>12</v>
      </c>
      <c r="C15" s="100"/>
      <c r="D15" s="100"/>
      <c r="E15" s="100"/>
      <c r="F15" s="9" t="s">
        <v>9</v>
      </c>
      <c r="G15" s="100"/>
      <c r="H15" s="100"/>
      <c r="I15" s="100"/>
      <c r="J15" s="100"/>
    </row>
    <row r="16" spans="1:10" ht="10.5" customHeight="1" x14ac:dyDescent="0.15">
      <c r="A16"/>
      <c r="B16" s="101"/>
      <c r="C16" s="100"/>
      <c r="D16" s="100"/>
      <c r="E16" s="100"/>
      <c r="F16" s="100"/>
      <c r="G16" s="100"/>
      <c r="H16" s="100"/>
      <c r="I16" s="100"/>
      <c r="J16" s="100"/>
    </row>
    <row r="17" spans="1:10" ht="20.25" x14ac:dyDescent="0.15">
      <c r="A17"/>
      <c r="B17" s="2" t="s">
        <v>7</v>
      </c>
      <c r="C17" s="100"/>
      <c r="D17" s="100"/>
      <c r="E17" s="100"/>
      <c r="F17" s="9" t="s">
        <v>9</v>
      </c>
      <c r="G17" s="100"/>
      <c r="H17" s="100"/>
      <c r="I17" s="100"/>
      <c r="J17" s="100"/>
    </row>
    <row r="18" spans="1:10" ht="8.25" customHeight="1" x14ac:dyDescent="0.15">
      <c r="A18"/>
      <c r="B18" s="101"/>
      <c r="C18" s="100"/>
      <c r="D18" s="100"/>
      <c r="E18" s="100"/>
      <c r="F18" s="100"/>
      <c r="G18" s="100"/>
      <c r="H18" s="100"/>
      <c r="I18" s="100"/>
      <c r="J18" s="100"/>
    </row>
    <row r="19" spans="1:10" ht="18.75" x14ac:dyDescent="0.25">
      <c r="A19"/>
      <c r="B19" s="6" t="s">
        <v>13</v>
      </c>
      <c r="C19" s="100"/>
      <c r="D19" s="100"/>
      <c r="E19" s="100"/>
      <c r="F19" s="9" t="s">
        <v>9</v>
      </c>
      <c r="G19" s="100"/>
      <c r="H19" s="100"/>
      <c r="I19" s="100"/>
      <c r="J19" s="100"/>
    </row>
    <row r="20" spans="1:10" ht="8.25" customHeight="1" x14ac:dyDescent="0.15">
      <c r="A20"/>
      <c r="B20" s="101"/>
      <c r="C20" s="100"/>
      <c r="D20" s="100"/>
      <c r="E20" s="100"/>
      <c r="F20" s="100"/>
      <c r="G20" s="100"/>
      <c r="H20" s="100"/>
      <c r="I20" s="100"/>
      <c r="J20" s="100"/>
    </row>
    <row r="21" spans="1:10" ht="18.75" x14ac:dyDescent="0.25">
      <c r="A21"/>
      <c r="B21" s="6" t="s">
        <v>14</v>
      </c>
      <c r="C21" s="100"/>
      <c r="D21" s="100"/>
      <c r="E21" s="100"/>
      <c r="F21" s="9" t="s">
        <v>9</v>
      </c>
      <c r="G21" s="100"/>
      <c r="H21" s="100"/>
      <c r="I21" s="100"/>
      <c r="J21" s="100"/>
    </row>
    <row r="22" spans="1:10" ht="8.25" customHeight="1" x14ac:dyDescent="0.15">
      <c r="A22"/>
      <c r="B22" s="101"/>
      <c r="C22" s="100"/>
      <c r="D22" s="100"/>
      <c r="E22" s="100"/>
      <c r="F22" s="100"/>
      <c r="G22" s="100"/>
      <c r="H22" s="100"/>
      <c r="I22" s="100"/>
      <c r="J22" s="100"/>
    </row>
    <row r="23" spans="1:10" ht="18.75" x14ac:dyDescent="0.25">
      <c r="A23"/>
      <c r="B23" s="6" t="s">
        <v>15</v>
      </c>
      <c r="C23" s="100"/>
      <c r="D23" s="100"/>
      <c r="E23" s="100"/>
      <c r="F23" s="9" t="s">
        <v>9</v>
      </c>
      <c r="G23" s="100"/>
      <c r="H23" s="100"/>
      <c r="I23" s="100"/>
      <c r="J23" s="100"/>
    </row>
    <row r="24" spans="1:10" ht="10.5" customHeight="1" x14ac:dyDescent="0.15">
      <c r="A24"/>
      <c r="B24" s="101"/>
      <c r="C24" s="100"/>
      <c r="D24" s="100"/>
      <c r="E24" s="100"/>
      <c r="F24" s="100"/>
      <c r="G24" s="100"/>
      <c r="H24" s="100"/>
      <c r="I24" s="100"/>
      <c r="J24" s="100"/>
    </row>
    <row r="25" spans="1:10" ht="20.25" x14ac:dyDescent="0.15">
      <c r="A25"/>
      <c r="B25" s="2" t="s">
        <v>8</v>
      </c>
      <c r="C25" s="100"/>
      <c r="D25" s="100"/>
      <c r="E25" s="100"/>
      <c r="F25" s="9" t="s">
        <v>9</v>
      </c>
      <c r="G25" s="100"/>
      <c r="H25" s="100"/>
      <c r="I25" s="100"/>
      <c r="J25" s="100"/>
    </row>
    <row r="26" spans="1:10" ht="10.5" customHeight="1" x14ac:dyDescent="0.15">
      <c r="A26"/>
      <c r="B26" s="101"/>
      <c r="C26" s="100"/>
      <c r="D26" s="100"/>
      <c r="E26" s="100"/>
      <c r="F26" s="100"/>
      <c r="G26" s="100"/>
      <c r="H26" s="100"/>
      <c r="I26" s="100"/>
      <c r="J26" s="100"/>
    </row>
    <row r="27" spans="1:10" ht="20.25" x14ac:dyDescent="0.15">
      <c r="B27" s="2" t="s">
        <v>16</v>
      </c>
      <c r="C27" s="100"/>
      <c r="D27" s="100"/>
      <c r="E27" s="100"/>
      <c r="F27" s="9" t="s">
        <v>9</v>
      </c>
      <c r="G27" s="100"/>
      <c r="H27" s="100"/>
      <c r="I27" s="100"/>
      <c r="J27" s="100"/>
    </row>
    <row r="28" spans="1:10" ht="5.25" customHeight="1" x14ac:dyDescent="0.15"/>
    <row r="29" spans="1:10" ht="20.25" x14ac:dyDescent="0.15">
      <c r="B29" s="2"/>
      <c r="F29" s="9"/>
    </row>
    <row r="30" spans="1:10" ht="7.5" customHeight="1" x14ac:dyDescent="0.15"/>
    <row r="31" spans="1:10" ht="20.25" x14ac:dyDescent="0.15">
      <c r="B31" s="2"/>
      <c r="F31" s="9"/>
    </row>
    <row r="33" spans="2:6" ht="20.25" x14ac:dyDescent="0.15">
      <c r="B33" s="2"/>
      <c r="F33" s="9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>
      <selection activeCell="G7" sqref="G7"/>
    </sheetView>
  </sheetViews>
  <sheetFormatPr defaultRowHeight="13.5" x14ac:dyDescent="0.15"/>
  <cols>
    <col min="1" max="1" width="16.77734375" style="3" customWidth="1"/>
    <col min="2" max="2" width="20.5546875" style="3" customWidth="1"/>
    <col min="3" max="3" width="8.88671875" style="3"/>
    <col min="4" max="7" width="16.6640625" style="3" customWidth="1"/>
    <col min="8" max="27" width="8.88671875" style="1"/>
  </cols>
  <sheetData>
    <row r="1" spans="1:7" s="10" customFormat="1" ht="22.5" x14ac:dyDescent="0.15">
      <c r="A1" s="16" t="s">
        <v>152</v>
      </c>
      <c r="B1" s="17"/>
      <c r="C1" s="17"/>
      <c r="D1" s="17"/>
      <c r="E1" s="17"/>
      <c r="F1" s="17"/>
      <c r="G1" s="17"/>
    </row>
    <row r="2" spans="1:7" s="10" customFormat="1" ht="12.75" customHeight="1" x14ac:dyDescent="0.15">
      <c r="A2" s="17"/>
      <c r="B2" s="17"/>
      <c r="C2" s="17"/>
      <c r="D2" s="17"/>
      <c r="E2" s="17"/>
      <c r="F2" s="17"/>
      <c r="G2" s="17"/>
    </row>
    <row r="3" spans="1:7" s="10" customFormat="1" ht="15.75" customHeight="1" x14ac:dyDescent="0.15">
      <c r="A3" s="18" t="s">
        <v>17</v>
      </c>
      <c r="B3" s="17"/>
      <c r="C3" s="17"/>
      <c r="D3" s="17"/>
      <c r="E3" s="17"/>
      <c r="F3" s="17"/>
      <c r="G3" s="17"/>
    </row>
    <row r="4" spans="1:7" s="10" customFormat="1" ht="12" customHeight="1" x14ac:dyDescent="0.15">
      <c r="A4" s="17"/>
      <c r="B4" s="17"/>
      <c r="C4" s="17"/>
      <c r="D4" s="17"/>
      <c r="E4" s="17"/>
      <c r="F4" s="17"/>
      <c r="G4" s="17"/>
    </row>
    <row r="5" spans="1:7" s="10" customFormat="1" ht="15.75" customHeight="1" x14ac:dyDescent="0.15">
      <c r="A5" s="106" t="s">
        <v>56</v>
      </c>
      <c r="B5" s="107"/>
      <c r="C5" s="19" t="s">
        <v>18</v>
      </c>
      <c r="D5" s="19" t="s">
        <v>19</v>
      </c>
      <c r="E5" s="19" t="s">
        <v>20</v>
      </c>
      <c r="F5" s="19" t="s">
        <v>21</v>
      </c>
      <c r="G5" s="20" t="s">
        <v>22</v>
      </c>
    </row>
    <row r="6" spans="1:7" s="10" customFormat="1" ht="15.75" customHeight="1" x14ac:dyDescent="0.15">
      <c r="A6" s="21" t="s">
        <v>23</v>
      </c>
      <c r="B6" s="22" t="s">
        <v>24</v>
      </c>
      <c r="C6" s="23" t="s">
        <v>25</v>
      </c>
      <c r="D6" s="24">
        <v>101.4</v>
      </c>
      <c r="E6" s="24">
        <v>101.4</v>
      </c>
      <c r="F6" s="25">
        <f>D6-E6</f>
        <v>0</v>
      </c>
      <c r="G6" s="26"/>
    </row>
    <row r="7" spans="1:7" s="10" customFormat="1" ht="15.75" customHeight="1" x14ac:dyDescent="0.15">
      <c r="A7" s="21"/>
      <c r="B7" s="22" t="s">
        <v>26</v>
      </c>
      <c r="C7" s="23" t="s">
        <v>117</v>
      </c>
      <c r="D7" s="24">
        <v>100.8</v>
      </c>
      <c r="E7" s="24">
        <v>100.8</v>
      </c>
      <c r="F7" s="25">
        <f t="shared" ref="F7:F28" si="0">D7-E7</f>
        <v>0</v>
      </c>
      <c r="G7" s="26"/>
    </row>
    <row r="8" spans="1:7" s="10" customFormat="1" ht="15.75" customHeight="1" x14ac:dyDescent="0.15">
      <c r="A8" s="27"/>
      <c r="B8" s="28" t="s">
        <v>27</v>
      </c>
      <c r="C8" s="29" t="s">
        <v>28</v>
      </c>
      <c r="D8" s="30">
        <v>99.4</v>
      </c>
      <c r="E8" s="30">
        <v>99.4</v>
      </c>
      <c r="F8" s="31">
        <f t="shared" si="0"/>
        <v>0</v>
      </c>
      <c r="G8" s="32"/>
    </row>
    <row r="9" spans="1:7" s="10" customFormat="1" ht="15.75" customHeight="1" x14ac:dyDescent="0.15">
      <c r="A9" s="21" t="s">
        <v>29</v>
      </c>
      <c r="B9" s="22" t="s">
        <v>30</v>
      </c>
      <c r="C9" s="23" t="s">
        <v>31</v>
      </c>
      <c r="D9" s="33">
        <v>63</v>
      </c>
      <c r="E9" s="33">
        <v>63</v>
      </c>
      <c r="F9" s="25">
        <f t="shared" si="0"/>
        <v>0</v>
      </c>
      <c r="G9" s="26"/>
    </row>
    <row r="10" spans="1:7" s="10" customFormat="1" ht="15.75" customHeight="1" x14ac:dyDescent="0.15">
      <c r="A10" s="21"/>
      <c r="B10" s="22" t="s">
        <v>153</v>
      </c>
      <c r="C10" s="23" t="s">
        <v>117</v>
      </c>
      <c r="D10" s="33">
        <v>60</v>
      </c>
      <c r="E10" s="33">
        <v>60</v>
      </c>
      <c r="F10" s="25">
        <f t="shared" si="0"/>
        <v>0</v>
      </c>
      <c r="G10" s="26"/>
    </row>
    <row r="11" spans="1:7" s="10" customFormat="1" ht="15.75" customHeight="1" x14ac:dyDescent="0.15">
      <c r="A11" s="21"/>
      <c r="B11" s="22" t="s">
        <v>32</v>
      </c>
      <c r="C11" s="23" t="s">
        <v>33</v>
      </c>
      <c r="D11" s="33">
        <v>20298</v>
      </c>
      <c r="E11" s="33">
        <v>20298</v>
      </c>
      <c r="F11" s="34">
        <f t="shared" si="0"/>
        <v>0</v>
      </c>
      <c r="G11" s="26"/>
    </row>
    <row r="12" spans="1:7" s="10" customFormat="1" ht="15.75" customHeight="1" x14ac:dyDescent="0.15">
      <c r="A12" s="21"/>
      <c r="B12" s="22" t="s">
        <v>34</v>
      </c>
      <c r="C12" s="23" t="s">
        <v>35</v>
      </c>
      <c r="D12" s="24">
        <v>361.6</v>
      </c>
      <c r="E12" s="24">
        <v>361.6</v>
      </c>
      <c r="F12" s="25">
        <f t="shared" si="0"/>
        <v>0</v>
      </c>
      <c r="G12" s="26"/>
    </row>
    <row r="13" spans="1:7" s="10" customFormat="1" ht="15.75" customHeight="1" x14ac:dyDescent="0.15">
      <c r="A13" s="21"/>
      <c r="B13" s="22" t="s">
        <v>36</v>
      </c>
      <c r="C13" s="23" t="s">
        <v>117</v>
      </c>
      <c r="D13" s="24">
        <v>104</v>
      </c>
      <c r="E13" s="24">
        <v>104</v>
      </c>
      <c r="F13" s="25">
        <f t="shared" si="0"/>
        <v>0</v>
      </c>
      <c r="G13" s="26"/>
    </row>
    <row r="14" spans="1:7" s="10" customFormat="1" ht="15.75" customHeight="1" x14ac:dyDescent="0.15">
      <c r="A14" s="21"/>
      <c r="B14" s="22" t="s">
        <v>37</v>
      </c>
      <c r="C14" s="23" t="s">
        <v>117</v>
      </c>
      <c r="D14" s="89">
        <v>11.6</v>
      </c>
      <c r="E14" s="89">
        <v>11.6</v>
      </c>
      <c r="F14" s="90">
        <f t="shared" si="0"/>
        <v>0</v>
      </c>
      <c r="G14" s="26"/>
    </row>
    <row r="15" spans="1:7" s="10" customFormat="1" ht="15.75" customHeight="1" x14ac:dyDescent="0.15">
      <c r="A15" s="35" t="s">
        <v>38</v>
      </c>
      <c r="B15" s="36" t="s">
        <v>39</v>
      </c>
      <c r="C15" s="37" t="s">
        <v>31</v>
      </c>
      <c r="D15" s="38">
        <v>25429</v>
      </c>
      <c r="E15" s="38">
        <v>25429</v>
      </c>
      <c r="F15" s="39">
        <f t="shared" si="0"/>
        <v>0</v>
      </c>
      <c r="G15" s="40"/>
    </row>
    <row r="16" spans="1:7" s="10" customFormat="1" ht="15.75" customHeight="1" x14ac:dyDescent="0.15">
      <c r="A16" s="21"/>
      <c r="B16" s="22" t="s">
        <v>40</v>
      </c>
      <c r="C16" s="23" t="s">
        <v>116</v>
      </c>
      <c r="D16" s="41">
        <v>69.599999999999994</v>
      </c>
      <c r="E16" s="41">
        <v>69.599999999999994</v>
      </c>
      <c r="F16" s="25">
        <f t="shared" si="0"/>
        <v>0</v>
      </c>
      <c r="G16" s="26"/>
    </row>
    <row r="17" spans="1:7" s="10" customFormat="1" ht="15.75" customHeight="1" x14ac:dyDescent="0.15">
      <c r="A17" s="21"/>
      <c r="B17" s="22" t="s">
        <v>41</v>
      </c>
      <c r="C17" s="23" t="s">
        <v>117</v>
      </c>
      <c r="D17" s="33">
        <v>254848</v>
      </c>
      <c r="E17" s="33">
        <v>254848</v>
      </c>
      <c r="F17" s="34">
        <f t="shared" si="0"/>
        <v>0</v>
      </c>
      <c r="G17" s="26"/>
    </row>
    <row r="18" spans="1:7" s="10" customFormat="1" ht="15.75" customHeight="1" x14ac:dyDescent="0.15">
      <c r="A18" s="21"/>
      <c r="B18" s="22" t="s">
        <v>42</v>
      </c>
      <c r="C18" s="23" t="s">
        <v>117</v>
      </c>
      <c r="D18" s="41">
        <v>704</v>
      </c>
      <c r="E18" s="41">
        <v>704</v>
      </c>
      <c r="F18" s="25">
        <f t="shared" si="0"/>
        <v>0</v>
      </c>
      <c r="G18" s="26"/>
    </row>
    <row r="19" spans="1:7" s="10" customFormat="1" ht="15.75" customHeight="1" x14ac:dyDescent="0.15">
      <c r="A19" s="21"/>
      <c r="B19" s="22" t="s">
        <v>43</v>
      </c>
      <c r="C19" s="23" t="s">
        <v>44</v>
      </c>
      <c r="D19" s="42">
        <v>7.04</v>
      </c>
      <c r="E19" s="42">
        <v>7.04</v>
      </c>
      <c r="F19" s="25">
        <f t="shared" si="0"/>
        <v>0</v>
      </c>
      <c r="G19" s="26"/>
    </row>
    <row r="20" spans="1:7" s="10" customFormat="1" ht="15.75" customHeight="1" x14ac:dyDescent="0.15">
      <c r="A20" s="21"/>
      <c r="B20" s="22" t="s">
        <v>45</v>
      </c>
      <c r="C20" s="23" t="s">
        <v>28</v>
      </c>
      <c r="D20" s="24">
        <v>94.3</v>
      </c>
      <c r="E20" s="24">
        <v>94.3</v>
      </c>
      <c r="F20" s="25">
        <f t="shared" si="0"/>
        <v>0</v>
      </c>
      <c r="G20" s="26"/>
    </row>
    <row r="21" spans="1:7" s="10" customFormat="1" ht="24" x14ac:dyDescent="0.15">
      <c r="A21" s="27"/>
      <c r="B21" s="91" t="s">
        <v>125</v>
      </c>
      <c r="C21" s="29" t="s">
        <v>46</v>
      </c>
      <c r="D21" s="43">
        <v>716</v>
      </c>
      <c r="E21" s="43">
        <v>716</v>
      </c>
      <c r="F21" s="31">
        <f t="shared" si="0"/>
        <v>0</v>
      </c>
      <c r="G21" s="32"/>
    </row>
    <row r="22" spans="1:7" s="10" customFormat="1" ht="15.75" customHeight="1" x14ac:dyDescent="0.15">
      <c r="A22" s="21" t="s">
        <v>2</v>
      </c>
      <c r="B22" s="44" t="s">
        <v>0</v>
      </c>
      <c r="C22" s="44" t="s">
        <v>47</v>
      </c>
      <c r="D22" s="45">
        <f>SUM(D23:D27)</f>
        <v>4</v>
      </c>
      <c r="E22" s="45">
        <f>SUM(E23:E27)</f>
        <v>4</v>
      </c>
      <c r="F22" s="46">
        <f>SUM(F23:F27)</f>
        <v>0</v>
      </c>
      <c r="G22" s="47"/>
    </row>
    <row r="23" spans="1:7" s="10" customFormat="1" ht="15.75" customHeight="1" x14ac:dyDescent="0.15">
      <c r="A23" s="21"/>
      <c r="B23" s="22" t="s">
        <v>48</v>
      </c>
      <c r="C23" s="23" t="s">
        <v>117</v>
      </c>
      <c r="D23" s="33">
        <v>4</v>
      </c>
      <c r="E23" s="33">
        <v>4</v>
      </c>
      <c r="F23" s="48">
        <f t="shared" si="0"/>
        <v>0</v>
      </c>
      <c r="G23" s="26"/>
    </row>
    <row r="24" spans="1:7" s="10" customFormat="1" ht="15.75" customHeight="1" x14ac:dyDescent="0.15">
      <c r="A24" s="21"/>
      <c r="B24" s="22" t="s">
        <v>49</v>
      </c>
      <c r="C24" s="23" t="s">
        <v>117</v>
      </c>
      <c r="D24" s="33">
        <v>0</v>
      </c>
      <c r="E24" s="33">
        <v>0</v>
      </c>
      <c r="F24" s="25">
        <f t="shared" si="0"/>
        <v>0</v>
      </c>
      <c r="G24" s="26"/>
    </row>
    <row r="25" spans="1:7" s="10" customFormat="1" ht="15.75" customHeight="1" x14ac:dyDescent="0.15">
      <c r="A25" s="21"/>
      <c r="B25" s="22" t="s">
        <v>122</v>
      </c>
      <c r="C25" s="23" t="s">
        <v>117</v>
      </c>
      <c r="D25" s="33">
        <v>0</v>
      </c>
      <c r="E25" s="33">
        <v>0</v>
      </c>
      <c r="F25" s="25">
        <f t="shared" si="0"/>
        <v>0</v>
      </c>
      <c r="G25" s="26"/>
    </row>
    <row r="26" spans="1:7" s="10" customFormat="1" ht="15.75" customHeight="1" x14ac:dyDescent="0.15">
      <c r="A26" s="21"/>
      <c r="B26" s="22" t="s">
        <v>123</v>
      </c>
      <c r="C26" s="23" t="s">
        <v>117</v>
      </c>
      <c r="D26" s="33">
        <v>0</v>
      </c>
      <c r="E26" s="33">
        <v>0</v>
      </c>
      <c r="F26" s="25">
        <f t="shared" si="0"/>
        <v>0</v>
      </c>
      <c r="G26" s="26"/>
    </row>
    <row r="27" spans="1:7" s="10" customFormat="1" ht="15.75" customHeight="1" x14ac:dyDescent="0.15">
      <c r="A27" s="21"/>
      <c r="B27" s="22" t="s">
        <v>124</v>
      </c>
      <c r="C27" s="23" t="s">
        <v>117</v>
      </c>
      <c r="D27" s="33">
        <v>0</v>
      </c>
      <c r="E27" s="33">
        <v>0</v>
      </c>
      <c r="F27" s="31">
        <f t="shared" si="0"/>
        <v>0</v>
      </c>
      <c r="G27" s="26"/>
    </row>
    <row r="28" spans="1:7" s="10" customFormat="1" ht="15.75" customHeight="1" x14ac:dyDescent="0.15">
      <c r="A28" s="49" t="s">
        <v>50</v>
      </c>
      <c r="B28" s="50"/>
      <c r="C28" s="51" t="s">
        <v>51</v>
      </c>
      <c r="D28" s="52">
        <v>1799</v>
      </c>
      <c r="E28" s="52">
        <v>1799</v>
      </c>
      <c r="F28" s="53">
        <f t="shared" si="0"/>
        <v>0</v>
      </c>
      <c r="G28" s="54"/>
    </row>
  </sheetData>
  <mergeCells count="1">
    <mergeCell ref="A5:B5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G7" sqref="G7"/>
    </sheetView>
  </sheetViews>
  <sheetFormatPr defaultRowHeight="13.5" x14ac:dyDescent="0.15"/>
  <cols>
    <col min="1" max="2" width="11.109375" style="17" customWidth="1"/>
    <col min="3" max="10" width="11.33203125" style="17" customWidth="1"/>
    <col min="11" max="16384" width="8.88671875" style="10"/>
  </cols>
  <sheetData>
    <row r="1" spans="1:10" ht="12" customHeight="1" x14ac:dyDescent="0.15"/>
    <row r="2" spans="1:10" ht="9.75" customHeight="1" x14ac:dyDescent="0.15"/>
    <row r="3" spans="1:10" ht="14.25" x14ac:dyDescent="0.15">
      <c r="A3" s="18" t="s">
        <v>113</v>
      </c>
    </row>
    <row r="4" spans="1:10" ht="9.75" customHeight="1" x14ac:dyDescent="0.15"/>
    <row r="5" spans="1:10" ht="24" customHeight="1" x14ac:dyDescent="0.15">
      <c r="A5" s="106" t="s">
        <v>57</v>
      </c>
      <c r="B5" s="107"/>
      <c r="C5" s="108" t="s">
        <v>58</v>
      </c>
      <c r="D5" s="107"/>
      <c r="E5" s="112" t="s">
        <v>54</v>
      </c>
      <c r="F5" s="107"/>
      <c r="G5" s="108" t="s">
        <v>59</v>
      </c>
      <c r="H5" s="107"/>
      <c r="I5" s="108" t="s">
        <v>60</v>
      </c>
      <c r="J5" s="109"/>
    </row>
    <row r="6" spans="1:10" ht="24" customHeight="1" x14ac:dyDescent="0.15">
      <c r="A6" s="116" t="s">
        <v>61</v>
      </c>
      <c r="B6" s="117"/>
      <c r="C6" s="113">
        <v>60</v>
      </c>
      <c r="D6" s="114"/>
      <c r="E6" s="113">
        <v>25429</v>
      </c>
      <c r="F6" s="114"/>
      <c r="G6" s="110">
        <v>69.599999999999994</v>
      </c>
      <c r="H6" s="115"/>
      <c r="I6" s="110">
        <v>111</v>
      </c>
      <c r="J6" s="111"/>
    </row>
    <row r="7" spans="1:10" ht="9.75" customHeight="1" x14ac:dyDescent="0.15">
      <c r="A7" s="57"/>
      <c r="B7" s="58"/>
      <c r="C7" s="59"/>
      <c r="D7" s="58"/>
      <c r="E7" s="59"/>
      <c r="F7" s="59"/>
      <c r="G7" s="60"/>
      <c r="H7" s="60"/>
      <c r="I7" s="60"/>
      <c r="J7" s="60"/>
    </row>
    <row r="8" spans="1:10" ht="9.75" customHeight="1" x14ac:dyDescent="0.15"/>
    <row r="9" spans="1:10" ht="14.25" x14ac:dyDescent="0.15">
      <c r="A9" s="18" t="s">
        <v>114</v>
      </c>
    </row>
    <row r="10" spans="1:10" ht="9.75" customHeight="1" x14ac:dyDescent="0.15"/>
    <row r="11" spans="1:10" ht="24" customHeight="1" x14ac:dyDescent="0.15">
      <c r="A11" s="124" t="s">
        <v>62</v>
      </c>
      <c r="B11" s="125"/>
      <c r="C11" s="56"/>
      <c r="D11" s="55" t="s">
        <v>63</v>
      </c>
      <c r="E11" s="61"/>
      <c r="F11" s="62"/>
      <c r="G11" s="63" t="s">
        <v>64</v>
      </c>
      <c r="H11" s="61"/>
      <c r="I11" s="132" t="s">
        <v>65</v>
      </c>
      <c r="J11" s="130" t="s">
        <v>66</v>
      </c>
    </row>
    <row r="12" spans="1:10" ht="24" customHeight="1" x14ac:dyDescent="0.15">
      <c r="A12" s="128"/>
      <c r="B12" s="129"/>
      <c r="C12" s="44" t="s">
        <v>136</v>
      </c>
      <c r="D12" s="44" t="s">
        <v>67</v>
      </c>
      <c r="E12" s="64" t="s">
        <v>68</v>
      </c>
      <c r="F12" s="64" t="s">
        <v>136</v>
      </c>
      <c r="G12" s="64" t="s">
        <v>67</v>
      </c>
      <c r="H12" s="64" t="s">
        <v>68</v>
      </c>
      <c r="I12" s="133"/>
      <c r="J12" s="131"/>
    </row>
    <row r="13" spans="1:10" x14ac:dyDescent="0.15">
      <c r="A13" s="118" t="s">
        <v>0</v>
      </c>
      <c r="B13" s="119"/>
      <c r="C13" s="94"/>
      <c r="D13" s="65">
        <f>SUM(D14:D17)</f>
        <v>17137843</v>
      </c>
      <c r="E13" s="88"/>
      <c r="F13" s="88"/>
      <c r="G13" s="65">
        <f>SUM(G14:G17)</f>
        <v>16656424</v>
      </c>
      <c r="H13" s="88"/>
      <c r="I13" s="96"/>
      <c r="J13" s="122"/>
    </row>
    <row r="14" spans="1:10" ht="36" x14ac:dyDescent="0.15">
      <c r="A14" s="118" t="s">
        <v>69</v>
      </c>
      <c r="B14" s="119"/>
      <c r="C14" s="94" t="s">
        <v>138</v>
      </c>
      <c r="D14" s="65">
        <v>4963076</v>
      </c>
      <c r="E14" s="94" t="s">
        <v>140</v>
      </c>
      <c r="F14" s="94" t="s">
        <v>138</v>
      </c>
      <c r="G14" s="65">
        <v>4808731</v>
      </c>
      <c r="H14" s="94" t="s">
        <v>140</v>
      </c>
      <c r="I14" s="103" t="s">
        <v>146</v>
      </c>
      <c r="J14" s="122"/>
    </row>
    <row r="15" spans="1:10" ht="55.5" customHeight="1" x14ac:dyDescent="0.15">
      <c r="A15" s="118" t="s">
        <v>111</v>
      </c>
      <c r="B15" s="119"/>
      <c r="C15" s="94" t="s">
        <v>137</v>
      </c>
      <c r="D15" s="65">
        <v>4473693</v>
      </c>
      <c r="E15" s="94" t="s">
        <v>141</v>
      </c>
      <c r="F15" s="94" t="s">
        <v>137</v>
      </c>
      <c r="G15" s="65">
        <v>4190204</v>
      </c>
      <c r="H15" s="94" t="s">
        <v>141</v>
      </c>
      <c r="I15" s="103" t="s">
        <v>146</v>
      </c>
      <c r="J15" s="122"/>
    </row>
    <row r="16" spans="1:10" ht="24" customHeight="1" x14ac:dyDescent="0.15">
      <c r="A16" s="118" t="s">
        <v>110</v>
      </c>
      <c r="B16" s="119"/>
      <c r="C16" s="88" t="s">
        <v>139</v>
      </c>
      <c r="D16" s="65">
        <v>3007643</v>
      </c>
      <c r="E16" s="95">
        <v>510</v>
      </c>
      <c r="F16" s="88" t="s">
        <v>139</v>
      </c>
      <c r="G16" s="65">
        <v>2855444</v>
      </c>
      <c r="H16" s="95">
        <v>510</v>
      </c>
      <c r="I16" s="97" t="s">
        <v>146</v>
      </c>
      <c r="J16" s="122"/>
    </row>
    <row r="17" spans="1:10" ht="22.5" customHeight="1" x14ac:dyDescent="0.15">
      <c r="A17" s="120" t="s">
        <v>142</v>
      </c>
      <c r="B17" s="121"/>
      <c r="C17" s="98" t="s">
        <v>143</v>
      </c>
      <c r="D17" s="99">
        <v>4693431</v>
      </c>
      <c r="E17" s="51">
        <v>640</v>
      </c>
      <c r="F17" s="102" t="s">
        <v>143</v>
      </c>
      <c r="G17" s="99">
        <v>4802045</v>
      </c>
      <c r="H17" s="51">
        <v>640</v>
      </c>
      <c r="I17" s="51" t="s">
        <v>149</v>
      </c>
      <c r="J17" s="123"/>
    </row>
    <row r="19" spans="1:10" ht="24.75" customHeight="1" x14ac:dyDescent="0.15">
      <c r="A19" s="18" t="s">
        <v>126</v>
      </c>
      <c r="D19" s="17" t="s">
        <v>119</v>
      </c>
    </row>
    <row r="20" spans="1:10" ht="24.75" customHeight="1" x14ac:dyDescent="0.15">
      <c r="A20" s="93" t="s">
        <v>127</v>
      </c>
      <c r="B20" s="93" t="s">
        <v>128</v>
      </c>
      <c r="C20" s="126" t="s">
        <v>129</v>
      </c>
      <c r="D20" s="127"/>
      <c r="E20" s="126" t="s">
        <v>130</v>
      </c>
      <c r="F20" s="127"/>
      <c r="G20" s="126" t="s">
        <v>131</v>
      </c>
      <c r="H20" s="127"/>
      <c r="I20" s="126" t="s">
        <v>132</v>
      </c>
      <c r="J20" s="127"/>
    </row>
    <row r="21" spans="1:10" ht="24.75" customHeight="1" x14ac:dyDescent="0.15">
      <c r="A21" s="92"/>
      <c r="B21" s="92"/>
      <c r="C21" s="126" t="s">
        <v>133</v>
      </c>
      <c r="D21" s="127"/>
      <c r="E21" s="126" t="s">
        <v>134</v>
      </c>
      <c r="F21" s="127"/>
      <c r="G21" s="126" t="s">
        <v>135</v>
      </c>
      <c r="H21" s="127"/>
      <c r="I21" s="126"/>
      <c r="J21" s="127"/>
    </row>
  </sheetData>
  <mergeCells count="28">
    <mergeCell ref="A17:B17"/>
    <mergeCell ref="J13:J17"/>
    <mergeCell ref="A11:B11"/>
    <mergeCell ref="I20:J20"/>
    <mergeCell ref="C21:D21"/>
    <mergeCell ref="E21:F21"/>
    <mergeCell ref="G21:H21"/>
    <mergeCell ref="I21:J21"/>
    <mergeCell ref="C20:D20"/>
    <mergeCell ref="E20:F20"/>
    <mergeCell ref="G20:H20"/>
    <mergeCell ref="A13:B13"/>
    <mergeCell ref="A12:B12"/>
    <mergeCell ref="J11:J12"/>
    <mergeCell ref="I11:I12"/>
    <mergeCell ref="A6:B6"/>
    <mergeCell ref="C5:D5"/>
    <mergeCell ref="C6:D6"/>
    <mergeCell ref="A16:B16"/>
    <mergeCell ref="A15:B15"/>
    <mergeCell ref="A14:B14"/>
    <mergeCell ref="A5:B5"/>
    <mergeCell ref="G5:H5"/>
    <mergeCell ref="I5:J5"/>
    <mergeCell ref="I6:J6"/>
    <mergeCell ref="E5:F5"/>
    <mergeCell ref="E6:F6"/>
    <mergeCell ref="G6:H6"/>
  </mergeCells>
  <phoneticPr fontId="2" type="noConversion"/>
  <pageMargins left="0.75" right="0.75" top="1" bottom="1" header="0.5" footer="0.5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workbookViewId="0">
      <selection activeCell="A2" sqref="A2"/>
    </sheetView>
  </sheetViews>
  <sheetFormatPr defaultRowHeight="13.5" x14ac:dyDescent="0.15"/>
  <cols>
    <col min="1" max="6" width="8.5546875" style="17" customWidth="1"/>
    <col min="7" max="7" width="10.33203125" style="17" customWidth="1"/>
    <col min="8" max="8" width="8.5546875" style="17" customWidth="1"/>
    <col min="9" max="9" width="8.5546875" style="66" customWidth="1"/>
    <col min="10" max="13" width="8.5546875" style="17" customWidth="1"/>
    <col min="14" max="14" width="8.88671875" style="10"/>
    <col min="15" max="15" width="9.21875" style="10" bestFit="1" customWidth="1"/>
    <col min="16" max="16384" width="8.88671875" style="10"/>
  </cols>
  <sheetData>
    <row r="1" spans="1:13" ht="9" customHeight="1" x14ac:dyDescent="0.15"/>
    <row r="2" spans="1:13" ht="21" customHeight="1" x14ac:dyDescent="0.15">
      <c r="A2" s="67" t="s">
        <v>70</v>
      </c>
    </row>
    <row r="3" spans="1:13" ht="20.25" customHeight="1" x14ac:dyDescent="0.15">
      <c r="A3" s="68"/>
    </row>
    <row r="4" spans="1:13" ht="20.25" customHeight="1" x14ac:dyDescent="0.15">
      <c r="A4" s="105" t="s">
        <v>154</v>
      </c>
    </row>
    <row r="5" spans="1:13" ht="20.25" customHeight="1" x14ac:dyDescent="0.15"/>
    <row r="6" spans="1:13" ht="20.25" customHeight="1" x14ac:dyDescent="0.15">
      <c r="A6" s="17" t="s">
        <v>71</v>
      </c>
    </row>
    <row r="7" spans="1:13" ht="20.25" customHeight="1" x14ac:dyDescent="0.15">
      <c r="A7" s="17" t="s">
        <v>72</v>
      </c>
      <c r="F7" s="141" t="s">
        <v>155</v>
      </c>
      <c r="G7" s="141"/>
    </row>
    <row r="8" spans="1:13" ht="20.25" customHeight="1" x14ac:dyDescent="0.15">
      <c r="A8" s="17" t="s">
        <v>73</v>
      </c>
      <c r="F8" s="141" t="s">
        <v>156</v>
      </c>
      <c r="G8" s="141"/>
    </row>
    <row r="9" spans="1:13" ht="20.25" customHeight="1" x14ac:dyDescent="0.15">
      <c r="A9" s="17" t="s">
        <v>74</v>
      </c>
      <c r="F9" s="141" t="s">
        <v>181</v>
      </c>
      <c r="G9" s="141"/>
    </row>
    <row r="10" spans="1:13" ht="20.25" customHeight="1" x14ac:dyDescent="0.15"/>
    <row r="11" spans="1:13" ht="20.25" customHeight="1" x14ac:dyDescent="0.15">
      <c r="A11" s="17" t="s">
        <v>75</v>
      </c>
    </row>
    <row r="12" spans="1:13" ht="30.75" customHeight="1" x14ac:dyDescent="0.15">
      <c r="D12" s="71"/>
      <c r="E12" s="71"/>
      <c r="F12" s="71" t="s">
        <v>76</v>
      </c>
      <c r="H12" s="71" t="s">
        <v>77</v>
      </c>
    </row>
    <row r="13" spans="1:13" ht="20.25" customHeight="1" x14ac:dyDescent="0.15">
      <c r="A13" s="17" t="s">
        <v>78</v>
      </c>
      <c r="I13" s="17"/>
      <c r="L13" s="137" t="s">
        <v>157</v>
      </c>
      <c r="M13" s="137"/>
    </row>
    <row r="14" spans="1:13" ht="20.25" customHeight="1" x14ac:dyDescent="0.15">
      <c r="A14" s="17" t="s">
        <v>79</v>
      </c>
      <c r="I14" s="17"/>
      <c r="L14" s="137" t="s">
        <v>150</v>
      </c>
      <c r="M14" s="137"/>
    </row>
    <row r="15" spans="1:13" ht="20.25" customHeight="1" x14ac:dyDescent="0.15">
      <c r="A15" s="17" t="s">
        <v>80</v>
      </c>
      <c r="I15" s="17"/>
      <c r="L15" s="137" t="s">
        <v>158</v>
      </c>
      <c r="M15" s="137"/>
    </row>
    <row r="16" spans="1:13" ht="30.75" customHeight="1" x14ac:dyDescent="0.15">
      <c r="D16" s="71"/>
      <c r="E16" s="71"/>
      <c r="F16" s="71" t="s">
        <v>81</v>
      </c>
      <c r="G16" s="71"/>
      <c r="H16" s="71" t="s">
        <v>82</v>
      </c>
      <c r="I16" s="17"/>
      <c r="M16" s="66"/>
    </row>
    <row r="17" spans="1:14" ht="20.25" customHeight="1" x14ac:dyDescent="0.15">
      <c r="A17" s="17" t="s">
        <v>83</v>
      </c>
      <c r="I17" s="17"/>
      <c r="L17" s="137" t="s">
        <v>177</v>
      </c>
      <c r="M17" s="137"/>
    </row>
    <row r="18" spans="1:14" ht="20.25" customHeight="1" x14ac:dyDescent="0.15">
      <c r="A18" s="17" t="s">
        <v>84</v>
      </c>
      <c r="I18" s="17"/>
      <c r="L18" s="137" t="s">
        <v>159</v>
      </c>
      <c r="M18" s="137"/>
    </row>
    <row r="19" spans="1:14" ht="20.25" customHeight="1" x14ac:dyDescent="0.15">
      <c r="A19" s="17" t="s">
        <v>147</v>
      </c>
      <c r="I19" s="17"/>
      <c r="L19" s="137" t="s">
        <v>178</v>
      </c>
      <c r="M19" s="137"/>
    </row>
    <row r="20" spans="1:14" ht="20.25" customHeight="1" x14ac:dyDescent="0.15">
      <c r="I20" s="17"/>
      <c r="L20" s="137"/>
      <c r="M20" s="137"/>
    </row>
    <row r="21" spans="1:14" ht="20.25" customHeight="1" x14ac:dyDescent="0.15">
      <c r="I21" s="17"/>
      <c r="M21" s="66"/>
    </row>
    <row r="22" spans="1:14" ht="20.25" customHeight="1" x14ac:dyDescent="0.15">
      <c r="A22" s="17" t="s">
        <v>85</v>
      </c>
      <c r="I22" s="17"/>
      <c r="M22" s="66"/>
    </row>
    <row r="23" spans="1:14" ht="18.75" customHeight="1" x14ac:dyDescent="0.15">
      <c r="D23" s="71"/>
      <c r="E23" s="71"/>
      <c r="F23" s="71" t="s">
        <v>76</v>
      </c>
      <c r="H23" s="71" t="s">
        <v>77</v>
      </c>
      <c r="I23" s="17"/>
      <c r="M23" s="66"/>
    </row>
    <row r="24" spans="1:14" ht="20.25" customHeight="1" x14ac:dyDescent="0.15">
      <c r="A24" s="17" t="s">
        <v>86</v>
      </c>
      <c r="I24" s="17"/>
      <c r="L24" s="137" t="s">
        <v>160</v>
      </c>
      <c r="M24" s="137"/>
    </row>
    <row r="25" spans="1:14" ht="20.25" customHeight="1" x14ac:dyDescent="0.15">
      <c r="A25" s="69" t="s">
        <v>52</v>
      </c>
      <c r="I25" s="17"/>
      <c r="L25" s="137" t="s">
        <v>161</v>
      </c>
      <c r="M25" s="137"/>
    </row>
    <row r="26" spans="1:14" ht="20.25" customHeight="1" x14ac:dyDescent="0.15">
      <c r="A26" s="142" t="s">
        <v>118</v>
      </c>
      <c r="B26" s="142"/>
      <c r="C26" s="142"/>
      <c r="I26" s="17"/>
      <c r="L26" s="138" t="s">
        <v>162</v>
      </c>
      <c r="M26" s="139"/>
    </row>
    <row r="27" spans="1:14" ht="20.25" customHeight="1" x14ac:dyDescent="0.15">
      <c r="A27" s="142" t="s">
        <v>148</v>
      </c>
      <c r="B27" s="142"/>
      <c r="C27" s="142"/>
      <c r="I27" s="17"/>
      <c r="L27" s="138" t="s">
        <v>163</v>
      </c>
      <c r="M27" s="139"/>
    </row>
    <row r="28" spans="1:14" ht="24" customHeight="1" x14ac:dyDescent="0.15">
      <c r="D28" s="71"/>
      <c r="E28" s="71"/>
      <c r="F28" s="71" t="s">
        <v>81</v>
      </c>
      <c r="G28" s="71"/>
      <c r="H28" s="71" t="s">
        <v>82</v>
      </c>
      <c r="I28" s="17"/>
      <c r="M28" s="72"/>
    </row>
    <row r="29" spans="1:14" ht="20.25" customHeight="1" x14ac:dyDescent="0.15">
      <c r="A29" s="17" t="s">
        <v>87</v>
      </c>
      <c r="I29" s="17"/>
      <c r="L29" s="137" t="s">
        <v>182</v>
      </c>
      <c r="M29" s="137"/>
    </row>
    <row r="30" spans="1:14" ht="20.25" customHeight="1" x14ac:dyDescent="0.15">
      <c r="A30" s="140" t="s">
        <v>165</v>
      </c>
      <c r="B30" s="140"/>
      <c r="C30" s="140"/>
      <c r="I30" s="17"/>
      <c r="L30" s="137" t="s">
        <v>179</v>
      </c>
      <c r="M30" s="137"/>
      <c r="N30" s="104"/>
    </row>
    <row r="31" spans="1:14" ht="20.25" customHeight="1" x14ac:dyDescent="0.15">
      <c r="A31" s="140" t="s">
        <v>166</v>
      </c>
      <c r="B31" s="140"/>
      <c r="C31" s="140"/>
      <c r="I31" s="17"/>
      <c r="L31" s="137" t="s">
        <v>164</v>
      </c>
      <c r="M31" s="137"/>
      <c r="N31" s="104"/>
    </row>
    <row r="32" spans="1:14" ht="20.25" customHeight="1" x14ac:dyDescent="0.15">
      <c r="A32" s="140" t="s">
        <v>167</v>
      </c>
      <c r="B32" s="140"/>
      <c r="C32" s="140"/>
      <c r="I32" s="17"/>
      <c r="L32" s="137" t="s">
        <v>168</v>
      </c>
      <c r="M32" s="137"/>
      <c r="N32" s="104"/>
    </row>
    <row r="33" spans="1:13" ht="20.25" customHeight="1" x14ac:dyDescent="0.15">
      <c r="A33" s="105" t="s">
        <v>169</v>
      </c>
      <c r="I33" s="17"/>
      <c r="L33" s="137" t="s">
        <v>180</v>
      </c>
      <c r="M33" s="137"/>
    </row>
    <row r="34" spans="1:13" ht="20.25" customHeight="1" x14ac:dyDescent="0.15"/>
    <row r="35" spans="1:13" ht="20.25" customHeight="1" x14ac:dyDescent="0.15">
      <c r="A35" s="105" t="s">
        <v>170</v>
      </c>
    </row>
    <row r="36" spans="1:13" ht="20.25" customHeight="1" x14ac:dyDescent="0.15"/>
    <row r="37" spans="1:13" ht="20.25" customHeight="1" x14ac:dyDescent="0.15">
      <c r="A37" s="69" t="s">
        <v>53</v>
      </c>
    </row>
    <row r="38" spans="1:13" ht="20.25" customHeight="1" x14ac:dyDescent="0.15">
      <c r="A38" s="17" t="s">
        <v>171</v>
      </c>
      <c r="L38" s="137" t="s">
        <v>172</v>
      </c>
      <c r="M38" s="137"/>
    </row>
    <row r="39" spans="1:13" ht="20.25" customHeight="1" x14ac:dyDescent="0.15">
      <c r="A39" s="17" t="s">
        <v>88</v>
      </c>
      <c r="F39" s="17" t="s">
        <v>89</v>
      </c>
      <c r="L39" s="137" t="s">
        <v>173</v>
      </c>
      <c r="M39" s="137"/>
    </row>
    <row r="40" spans="1:13" ht="20.25" customHeight="1" x14ac:dyDescent="0.15">
      <c r="M40" s="72"/>
    </row>
    <row r="41" spans="1:13" ht="20.25" customHeight="1" x14ac:dyDescent="0.15">
      <c r="A41" s="69" t="s">
        <v>55</v>
      </c>
    </row>
    <row r="42" spans="1:13" s="73" customFormat="1" ht="20.25" customHeight="1" x14ac:dyDescent="0.15">
      <c r="A42" s="134" t="s">
        <v>90</v>
      </c>
      <c r="B42" s="136"/>
      <c r="C42" s="135"/>
      <c r="D42" s="134" t="s">
        <v>91</v>
      </c>
      <c r="E42" s="136"/>
      <c r="F42" s="135"/>
      <c r="G42" s="134" t="s">
        <v>92</v>
      </c>
      <c r="H42" s="136"/>
      <c r="I42" s="135"/>
      <c r="J42" s="134" t="s">
        <v>93</v>
      </c>
      <c r="K42" s="135"/>
      <c r="L42" s="134" t="s">
        <v>94</v>
      </c>
      <c r="M42" s="135"/>
    </row>
    <row r="43" spans="1:13" s="73" customFormat="1" ht="20.25" customHeight="1" x14ac:dyDescent="0.15">
      <c r="A43" s="134" t="s">
        <v>95</v>
      </c>
      <c r="B43" s="136"/>
      <c r="C43" s="135"/>
      <c r="D43" s="134"/>
      <c r="E43" s="136"/>
      <c r="F43" s="135"/>
      <c r="G43" s="134" t="s">
        <v>144</v>
      </c>
      <c r="H43" s="136"/>
      <c r="I43" s="135"/>
      <c r="J43" s="134"/>
      <c r="K43" s="135"/>
      <c r="L43" s="134"/>
      <c r="M43" s="135"/>
    </row>
    <row r="44" spans="1:13" ht="6" customHeight="1" x14ac:dyDescent="0.15"/>
  </sheetData>
  <mergeCells count="36">
    <mergeCell ref="L26:M26"/>
    <mergeCell ref="L43:M43"/>
    <mergeCell ref="A42:C42"/>
    <mergeCell ref="L38:M38"/>
    <mergeCell ref="L39:M39"/>
    <mergeCell ref="D42:F42"/>
    <mergeCell ref="A43:C43"/>
    <mergeCell ref="D43:F43"/>
    <mergeCell ref="L42:M42"/>
    <mergeCell ref="G42:I42"/>
    <mergeCell ref="J42:K42"/>
    <mergeCell ref="L30:M30"/>
    <mergeCell ref="A27:C27"/>
    <mergeCell ref="A30:C30"/>
    <mergeCell ref="A32:C32"/>
    <mergeCell ref="F7:G7"/>
    <mergeCell ref="F8:G8"/>
    <mergeCell ref="F9:G9"/>
    <mergeCell ref="A31:C31"/>
    <mergeCell ref="A26:C26"/>
    <mergeCell ref="J43:K43"/>
    <mergeCell ref="G43:I43"/>
    <mergeCell ref="L13:M13"/>
    <mergeCell ref="L33:M33"/>
    <mergeCell ref="L29:M29"/>
    <mergeCell ref="L25:M25"/>
    <mergeCell ref="L24:M24"/>
    <mergeCell ref="L20:M20"/>
    <mergeCell ref="L19:M19"/>
    <mergeCell ref="L18:M18"/>
    <mergeCell ref="L17:M17"/>
    <mergeCell ref="L15:M15"/>
    <mergeCell ref="L14:M14"/>
    <mergeCell ref="L27:M27"/>
    <mergeCell ref="L32:M32"/>
    <mergeCell ref="L31:M31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G7" sqref="G7"/>
    </sheetView>
  </sheetViews>
  <sheetFormatPr defaultRowHeight="13.5" x14ac:dyDescent="0.15"/>
  <cols>
    <col min="1" max="1" width="19.109375" style="17" customWidth="1"/>
    <col min="2" max="6" width="18.77734375" style="17" customWidth="1"/>
    <col min="7" max="16384" width="8.88671875" style="10"/>
  </cols>
  <sheetData>
    <row r="1" spans="1:6" ht="9" customHeight="1" x14ac:dyDescent="0.15"/>
    <row r="2" spans="1:6" ht="20.25" x14ac:dyDescent="0.15">
      <c r="A2" s="67" t="s">
        <v>1</v>
      </c>
    </row>
    <row r="3" spans="1:6" x14ac:dyDescent="0.15">
      <c r="F3" s="70" t="s">
        <v>96</v>
      </c>
    </row>
    <row r="4" spans="1:6" ht="42" customHeight="1" x14ac:dyDescent="0.15">
      <c r="A4" s="74" t="s">
        <v>97</v>
      </c>
      <c r="B4" s="75" t="s">
        <v>100</v>
      </c>
      <c r="C4" s="76" t="s">
        <v>98</v>
      </c>
      <c r="D4" s="76" t="s">
        <v>174</v>
      </c>
      <c r="E4" s="76" t="s">
        <v>175</v>
      </c>
      <c r="F4" s="77" t="s">
        <v>99</v>
      </c>
    </row>
    <row r="5" spans="1:6" ht="42" customHeight="1" x14ac:dyDescent="0.15">
      <c r="A5" s="78" t="s">
        <v>98</v>
      </c>
      <c r="B5" s="79">
        <f>SUM(B6:B12)</f>
        <v>4</v>
      </c>
      <c r="C5" s="79">
        <f>C6</f>
        <v>248712</v>
      </c>
      <c r="D5" s="79">
        <f t="shared" ref="D5:E5" si="0">D6</f>
        <v>233592</v>
      </c>
      <c r="E5" s="79">
        <f t="shared" si="0"/>
        <v>15120</v>
      </c>
      <c r="F5" s="80">
        <f>SUM(F6:F12)</f>
        <v>0</v>
      </c>
    </row>
    <row r="6" spans="1:6" ht="42" customHeight="1" x14ac:dyDescent="0.15">
      <c r="A6" s="81" t="s">
        <v>115</v>
      </c>
      <c r="B6" s="82">
        <v>4</v>
      </c>
      <c r="C6" s="79">
        <f>SUM(D6:E6)</f>
        <v>248712</v>
      </c>
      <c r="D6" s="82">
        <v>233592</v>
      </c>
      <c r="E6" s="82">
        <v>15120</v>
      </c>
      <c r="F6" s="83">
        <v>0</v>
      </c>
    </row>
    <row r="7" spans="1:6" ht="42" customHeight="1" x14ac:dyDescent="0.15">
      <c r="A7" s="81"/>
      <c r="B7" s="82"/>
      <c r="C7" s="79"/>
      <c r="D7" s="82"/>
      <c r="E7" s="82"/>
      <c r="F7" s="83"/>
    </row>
    <row r="8" spans="1:6" ht="42" customHeight="1" x14ac:dyDescent="0.15">
      <c r="A8" s="81"/>
      <c r="B8" s="82"/>
      <c r="C8" s="79"/>
      <c r="D8" s="82"/>
      <c r="E8" s="82"/>
      <c r="F8" s="83"/>
    </row>
    <row r="9" spans="1:6" ht="42" customHeight="1" x14ac:dyDescent="0.15">
      <c r="A9" s="81"/>
      <c r="B9" s="82"/>
      <c r="C9" s="79"/>
      <c r="D9" s="82"/>
      <c r="E9" s="82"/>
      <c r="F9" s="83"/>
    </row>
    <row r="10" spans="1:6" ht="42" customHeight="1" x14ac:dyDescent="0.15">
      <c r="A10" s="81"/>
      <c r="B10" s="82"/>
      <c r="C10" s="79"/>
      <c r="D10" s="82"/>
      <c r="E10" s="82"/>
      <c r="F10" s="83"/>
    </row>
    <row r="11" spans="1:6" ht="42" customHeight="1" x14ac:dyDescent="0.15">
      <c r="A11" s="81"/>
      <c r="B11" s="82"/>
      <c r="C11" s="79"/>
      <c r="D11" s="82"/>
      <c r="E11" s="82"/>
      <c r="F11" s="83"/>
    </row>
    <row r="12" spans="1:6" ht="42" customHeight="1" x14ac:dyDescent="0.15">
      <c r="A12" s="84"/>
      <c r="B12" s="85"/>
      <c r="C12" s="85"/>
      <c r="D12" s="85"/>
      <c r="E12" s="85"/>
      <c r="F12" s="86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309"/>
  <sheetViews>
    <sheetView workbookViewId="0">
      <selection activeCell="G7" sqref="G7"/>
    </sheetView>
  </sheetViews>
  <sheetFormatPr defaultRowHeight="13.5" x14ac:dyDescent="0.15"/>
  <sheetData>
    <row r="7" spans="1:12" ht="18.75" customHeight="1" x14ac:dyDescent="0.15"/>
    <row r="8" spans="1:12" s="87" customFormat="1" ht="38.25" x14ac:dyDescent="0.45">
      <c r="A8" s="143" t="s">
        <v>176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39" spans="1:12" ht="18.75" customHeight="1" x14ac:dyDescent="0.15"/>
    <row r="40" spans="1:12" s="87" customFormat="1" ht="38.25" x14ac:dyDescent="0.45">
      <c r="A40" s="143" t="s">
        <v>101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</row>
    <row r="69" spans="1:12" ht="18.75" customHeight="1" x14ac:dyDescent="0.15"/>
    <row r="70" spans="1:12" s="87" customFormat="1" ht="38.25" x14ac:dyDescent="0.45">
      <c r="A70" s="143" t="s">
        <v>102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</row>
    <row r="73" spans="1:12" ht="31.5" x14ac:dyDescent="0.4">
      <c r="A73" s="144" t="s">
        <v>121</v>
      </c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</row>
    <row r="98" spans="1:12" ht="18.75" customHeight="1" x14ac:dyDescent="0.15"/>
    <row r="99" spans="1:12" s="87" customFormat="1" ht="38.25" x14ac:dyDescent="0.45">
      <c r="A99" s="143" t="s">
        <v>103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</row>
    <row r="128" ht="18.75" customHeight="1" x14ac:dyDescent="0.15"/>
    <row r="129" spans="1:12" s="87" customFormat="1" ht="38.25" x14ac:dyDescent="0.45">
      <c r="A129" s="143" t="s">
        <v>104</v>
      </c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</row>
    <row r="158" spans="1:12" ht="18.75" customHeight="1" x14ac:dyDescent="0.15"/>
    <row r="159" spans="1:12" s="87" customFormat="1" ht="38.25" x14ac:dyDescent="0.45">
      <c r="A159" s="143" t="s">
        <v>105</v>
      </c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</row>
    <row r="162" spans="1:12" ht="31.5" x14ac:dyDescent="0.4">
      <c r="A162" s="144" t="s">
        <v>120</v>
      </c>
      <c r="B162" s="144"/>
      <c r="C162" s="144"/>
      <c r="D162" s="144"/>
      <c r="E162" s="144"/>
      <c r="F162" s="144"/>
      <c r="G162" s="144"/>
      <c r="H162" s="144"/>
      <c r="I162" s="144"/>
      <c r="J162" s="144"/>
      <c r="K162" s="144"/>
      <c r="L162" s="144"/>
    </row>
    <row r="187" spans="1:12" ht="18.75" customHeight="1" x14ac:dyDescent="0.15"/>
    <row r="188" spans="1:12" s="87" customFormat="1" ht="38.25" x14ac:dyDescent="0.45">
      <c r="A188" s="143" t="s">
        <v>106</v>
      </c>
      <c r="B188" s="143"/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</row>
    <row r="217" spans="1:12" ht="18.75" customHeight="1" x14ac:dyDescent="0.15"/>
    <row r="218" spans="1:12" s="87" customFormat="1" ht="38.25" x14ac:dyDescent="0.45">
      <c r="A218" s="143" t="s">
        <v>107</v>
      </c>
      <c r="B218" s="143"/>
      <c r="C218" s="143"/>
      <c r="D218" s="143"/>
      <c r="E218" s="143"/>
      <c r="F218" s="143"/>
      <c r="G218" s="143"/>
      <c r="H218" s="143"/>
      <c r="I218" s="143"/>
      <c r="J218" s="143"/>
      <c r="K218" s="143"/>
      <c r="L218" s="143"/>
    </row>
    <row r="247" spans="1:12" ht="18.75" customHeight="1" x14ac:dyDescent="0.15"/>
    <row r="248" spans="1:12" s="87" customFormat="1" ht="38.25" x14ac:dyDescent="0.45">
      <c r="A248" s="143" t="s">
        <v>108</v>
      </c>
      <c r="B248" s="143"/>
      <c r="C248" s="143"/>
      <c r="D248" s="143"/>
      <c r="E248" s="143"/>
      <c r="F248" s="143"/>
      <c r="G248" s="143"/>
      <c r="H248" s="143"/>
      <c r="I248" s="143"/>
      <c r="J248" s="143"/>
      <c r="K248" s="143"/>
      <c r="L248" s="143"/>
    </row>
    <row r="277" spans="1:12" ht="15" customHeight="1" x14ac:dyDescent="0.15"/>
    <row r="278" spans="1:12" s="87" customFormat="1" ht="38.25" x14ac:dyDescent="0.45">
      <c r="A278" s="143" t="s">
        <v>109</v>
      </c>
      <c r="B278" s="143"/>
      <c r="C278" s="143"/>
      <c r="D278" s="143"/>
      <c r="E278" s="143"/>
      <c r="F278" s="143"/>
      <c r="G278" s="143"/>
      <c r="H278" s="143"/>
      <c r="I278" s="143"/>
      <c r="J278" s="143"/>
      <c r="K278" s="143"/>
      <c r="L278" s="143"/>
    </row>
    <row r="280" spans="1:12" ht="18.75" customHeight="1" x14ac:dyDescent="0.15"/>
    <row r="309" ht="18.75" customHeight="1" x14ac:dyDescent="0.15"/>
  </sheetData>
  <mergeCells count="12">
    <mergeCell ref="A278:L278"/>
    <mergeCell ref="A159:L159"/>
    <mergeCell ref="A162:L162"/>
    <mergeCell ref="A188:L188"/>
    <mergeCell ref="A218:L218"/>
    <mergeCell ref="A248:L248"/>
    <mergeCell ref="A129:L129"/>
    <mergeCell ref="A8:L8"/>
    <mergeCell ref="A40:L40"/>
    <mergeCell ref="A70:L70"/>
    <mergeCell ref="A73:L73"/>
    <mergeCell ref="A99:L99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표지</vt:lpstr>
      <vt:lpstr>목차</vt:lpstr>
      <vt:lpstr>운영계획(1)</vt:lpstr>
      <vt:lpstr>운영계획(2)</vt:lpstr>
      <vt:lpstr>예산총칙</vt:lpstr>
      <vt:lpstr>급여명세</vt:lpstr>
      <vt:lpstr>간지</vt:lpstr>
    </vt:vector>
  </TitlesOfParts>
  <Company>수도과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장기영</dc:creator>
  <cp:lastModifiedBy>Windows 사용자</cp:lastModifiedBy>
  <cp:lastPrinted>2019-11-13T23:58:25Z</cp:lastPrinted>
  <dcterms:created xsi:type="dcterms:W3CDTF">2002-11-21T01:13:39Z</dcterms:created>
  <dcterms:modified xsi:type="dcterms:W3CDTF">2019-12-18T06:59:13Z</dcterms:modified>
</cp:coreProperties>
</file>