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802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 교육비특별회계세입결산" sheetId="11" r:id="rId12"/>
    <sheet name="12. 교육비특별회계세출결산" sheetId="12" r:id="rId13"/>
    <sheet name="13. 시공유재산" sheetId="17" r:id="rId14"/>
  </sheets>
  <definedNames>
    <definedName name="_xlnm._FilterDatabase" localSheetId="2" hidden="1">'3. 지방세징수'!$A$1:$X$11</definedName>
    <definedName name="_xlnm.Print_Area" localSheetId="0">'1. 국세징수'!$A$1:$Y$14</definedName>
    <definedName name="_xlnm.Print_Area" localSheetId="10">'10. 특별회계예산결산'!$A$1:$F$21</definedName>
    <definedName name="_xlnm.Print_Area" localSheetId="1">'2. 지방세부담'!$A$1:$I$13</definedName>
    <definedName name="_xlnm.Print_Area" localSheetId="2">'3. 지방세징수'!$A$1:$X$13</definedName>
    <definedName name="_xlnm.Print_Area" localSheetId="4">'4. 예산결산총괄'!$A$1:$N$11</definedName>
    <definedName name="_xlnm.Print_Area" localSheetId="5">'5. 일반회계세입예산개요'!$A$1:$N$13</definedName>
    <definedName name="_xlnm.Print_Area" localSheetId="6">'6. 일반회계세입결산'!$A$1:$G$22</definedName>
    <definedName name="_xlnm.Print_Area" localSheetId="7">'7. 일반회계 세출예산개요'!$A$1:$J$30</definedName>
    <definedName name="_xlnm.Print_Area" localSheetId="8">'8. 일반회계세출결산'!$A$1:$G$28</definedName>
    <definedName name="_xlnm.Print_Area" localSheetId="9">'9. 특별회계세입세출예산개요(1-2)'!$A$1:$Q$22</definedName>
    <definedName name="Z_ADEEC80D_3223_4B61_9B4F_C709FA7414FB_.wvu.PrintArea" localSheetId="6" hidden="1">'6. 일반회계세입결산'!$A$1:$G$20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교육비특별회계세입결산'!#REF!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일반회계세출결산'!#REF!</definedName>
    <definedName name="Z_D7CE71CD_137D_11D8_A976_0010B5D500B4_.wvu.PrintArea" localSheetId="6" hidden="1">'6. 일반회계세입결산'!$A$1:$G$20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교육비특별회계세입결산'!#REF!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일반회계세출결산'!#REF!</definedName>
  </definedNames>
  <calcPr calcId="191029"/>
  <customWorkbookViews>
    <customWorkbookView name="정상규 - 기본 보기" guid="{ADEEC80D-3223-4B61-9B4F-C709FA7414FB}" mergeInterval="0" personalView="1" maximized="1" windowWidth="1276" windowHeight="879" tabRatio="863" activeSheetId="11"/>
    <customWorkbookView name="박영숙 - 기본 보기" guid="{D7CE71CD-137D-11D8-A976-0010B5D500B4}" mergeInterval="0" personalView="1" maximized="1" windowWidth="1020" windowHeight="607" tabRatio="863" activeSheetId="4"/>
  </customWorkbookViews>
</workbook>
</file>

<file path=xl/calcChain.xml><?xml version="1.0" encoding="utf-8"?>
<calcChain xmlns="http://schemas.openxmlformats.org/spreadsheetml/2006/main">
  <c r="B6" i="17" l="1"/>
  <c r="G5" i="11"/>
</calcChain>
</file>

<file path=xl/comments1.xml><?xml version="1.0" encoding="utf-8"?>
<comments xmlns="http://schemas.openxmlformats.org/spreadsheetml/2006/main">
  <authors>
    <author>user</author>
  </authors>
  <commentList>
    <comment ref="A11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<sst xmlns="http://schemas.openxmlformats.org/spreadsheetml/2006/main" count="576" uniqueCount="421">
  <si>
    <t>-</t>
    <phoneticPr fontId="3" type="noConversion"/>
  </si>
  <si>
    <t>연별</t>
  </si>
  <si>
    <t>-</t>
  </si>
  <si>
    <t>예산현액    Budget</t>
    <phoneticPr fontId="3" type="noConversion"/>
  </si>
  <si>
    <t>연별</t>
    <phoneticPr fontId="3" type="noConversion"/>
  </si>
  <si>
    <t>year</t>
    <phoneticPr fontId="3" type="noConversion"/>
  </si>
  <si>
    <t>연 별</t>
    <phoneticPr fontId="3" type="noConversion"/>
  </si>
  <si>
    <t>예산현액           Budget</t>
    <phoneticPr fontId="3" type="noConversion"/>
  </si>
  <si>
    <t>세 입    Revenue</t>
    <phoneticPr fontId="3" type="noConversion"/>
  </si>
  <si>
    <t>세 출    Expenditure</t>
    <phoneticPr fontId="3" type="noConversion"/>
  </si>
  <si>
    <t>잉  여    Surplus</t>
    <phoneticPr fontId="3" type="noConversion"/>
  </si>
  <si>
    <t>결산     Settlement</t>
    <phoneticPr fontId="3" type="noConversion"/>
  </si>
  <si>
    <t>예산대결산비율(%)         Budget / settlement ratio</t>
    <phoneticPr fontId="3" type="noConversion"/>
  </si>
  <si>
    <t>Total</t>
  </si>
  <si>
    <t>금액
Amount</t>
    <phoneticPr fontId="3" type="noConversion"/>
  </si>
  <si>
    <t>Year</t>
    <phoneticPr fontId="3" type="noConversion"/>
  </si>
  <si>
    <t>단위 : 백만원</t>
  </si>
  <si>
    <t>합      계</t>
  </si>
  <si>
    <t>결  산    Settlement</t>
    <phoneticPr fontId="3" type="noConversion"/>
  </si>
  <si>
    <t>금액 
Amount</t>
    <phoneticPr fontId="3" type="noConversion"/>
  </si>
  <si>
    <t>인구(명)
(외국인제외)          Population (excludeing foreigners)</t>
    <phoneticPr fontId="3" type="noConversion"/>
  </si>
  <si>
    <t>자료출처 : 회계과</t>
    <phoneticPr fontId="3" type="noConversion"/>
  </si>
  <si>
    <t>계                    
Total</t>
    <phoneticPr fontId="3" type="noConversion"/>
  </si>
  <si>
    <t>직접세
Direct taxes</t>
    <phoneticPr fontId="3" type="noConversion"/>
  </si>
  <si>
    <t>계</t>
    <phoneticPr fontId="3" type="noConversion"/>
  </si>
  <si>
    <t>도세</t>
    <phoneticPr fontId="3" type="noConversion"/>
  </si>
  <si>
    <t>시군세</t>
    <phoneticPr fontId="3" type="noConversion"/>
  </si>
  <si>
    <t>시·군세      Si, Gun taxes</t>
    <phoneticPr fontId="3" type="noConversion"/>
  </si>
  <si>
    <t>Total</t>
    <phoneticPr fontId="3" type="noConversion"/>
  </si>
  <si>
    <t>자동차세       Automobile</t>
    <phoneticPr fontId="3" type="noConversion"/>
  </si>
  <si>
    <t>3. 지 방 세 징 수(2-2)</t>
    <phoneticPr fontId="3" type="noConversion"/>
  </si>
  <si>
    <t>보  통  세  Ordinmary taxes</t>
    <phoneticPr fontId="3" type="noConversion"/>
  </si>
  <si>
    <t>시 . 군 세  Si, Gun taxes</t>
    <phoneticPr fontId="3" type="noConversion"/>
  </si>
  <si>
    <t>지방교육세
Local education</t>
    <phoneticPr fontId="7" type="noConversion"/>
  </si>
  <si>
    <t>시 군 세
Si, Gun taxes</t>
    <phoneticPr fontId="3" type="noConversion"/>
  </si>
  <si>
    <t>Unit : million won</t>
    <phoneticPr fontId="9" type="noConversion"/>
  </si>
  <si>
    <t>금액    
Amount</t>
    <phoneticPr fontId="3" type="noConversion"/>
  </si>
  <si>
    <t>구성비(%)   
Composition</t>
    <phoneticPr fontId="3" type="noConversion"/>
  </si>
  <si>
    <t>금액   
Amount</t>
    <phoneticPr fontId="3" type="noConversion"/>
  </si>
  <si>
    <t>불납결손액       
Deficit</t>
    <phoneticPr fontId="3" type="noConversion"/>
  </si>
  <si>
    <t>예산현액①+②          Budget amount</t>
    <phoneticPr fontId="3" type="noConversion"/>
  </si>
  <si>
    <t>불용액                                Unused</t>
    <phoneticPr fontId="3" type="noConversion"/>
  </si>
  <si>
    <t>예비비지출결정액           Estimanted amount of emergency fund</t>
    <phoneticPr fontId="3" type="noConversion"/>
  </si>
  <si>
    <t>이용 및 이체
Use and Trransfer</t>
    <phoneticPr fontId="3" type="noConversion"/>
  </si>
  <si>
    <t>토지                        
Land</t>
    <phoneticPr fontId="3" type="noConversion"/>
  </si>
  <si>
    <t>1. 국 세 징 수(2-1)</t>
    <phoneticPr fontId="3" type="noConversion"/>
  </si>
  <si>
    <t>세대
(외국인세대제외)     Households (excluding foreign household)</t>
    <phoneticPr fontId="3" type="noConversion"/>
  </si>
  <si>
    <t xml:space="preserve">자료 : 세무과 </t>
    <phoneticPr fontId="3" type="noConversion"/>
  </si>
  <si>
    <t>주행세
Motor fuel
Taxes</t>
    <phoneticPr fontId="3" type="noConversion"/>
  </si>
  <si>
    <t>종합토지세    Synthesis land
Taxes</t>
    <phoneticPr fontId="3" type="noConversion"/>
  </si>
  <si>
    <t>도시계획세
City planning
Taxes</t>
    <phoneticPr fontId="3" type="noConversion"/>
  </si>
  <si>
    <t>도  세
Metropolitan Si
Do taxes</t>
    <phoneticPr fontId="3" type="noConversion"/>
  </si>
  <si>
    <t>담배소비세       Tobacco 
Consumption
Taxes</t>
    <phoneticPr fontId="3" type="noConversion"/>
  </si>
  <si>
    <t>도축세       Butchery
Taxes</t>
    <phoneticPr fontId="3" type="noConversion"/>
  </si>
  <si>
    <t>자료 : 회계과</t>
    <phoneticPr fontId="3" type="noConversion"/>
  </si>
  <si>
    <t xml:space="preserve">총평가액
Total </t>
    <phoneticPr fontId="3" type="noConversion"/>
  </si>
  <si>
    <t>연  별</t>
    <phoneticPr fontId="3" type="noConversion"/>
  </si>
  <si>
    <t xml:space="preserve">Year </t>
    <phoneticPr fontId="3" type="noConversion"/>
  </si>
  <si>
    <t xml:space="preserve">연별 
및 
회계별                 </t>
    <phoneticPr fontId="3" type="noConversion"/>
  </si>
  <si>
    <t>합계
Grand
Total</t>
    <phoneticPr fontId="3" type="noConversion"/>
  </si>
  <si>
    <t>소계
Total</t>
    <phoneticPr fontId="3" type="noConversion"/>
  </si>
  <si>
    <t>공업단지
Industrial
Complex</t>
    <phoneticPr fontId="3" type="noConversion"/>
  </si>
  <si>
    <t>연별 및 회계별</t>
    <phoneticPr fontId="3" type="noConversion"/>
  </si>
  <si>
    <t>상수도
Waterworks
Business</t>
    <phoneticPr fontId="3" type="noConversion"/>
  </si>
  <si>
    <t>하수도
Sewerage
Business</t>
    <phoneticPr fontId="3" type="noConversion"/>
  </si>
  <si>
    <t>주택사업
Housing
Business</t>
    <phoneticPr fontId="3" type="noConversion"/>
  </si>
  <si>
    <t>주차장사업
Parking
Zone
Business</t>
    <phoneticPr fontId="3" type="noConversion"/>
  </si>
  <si>
    <t>11. 교육비 특별회계 세입 결산</t>
    <phoneticPr fontId="3" type="noConversion"/>
  </si>
  <si>
    <t>Settled Revenues of Special Accounts for Education</t>
    <phoneticPr fontId="3" type="noConversion"/>
  </si>
  <si>
    <t>유가증권
Stocks and bonds</t>
    <phoneticPr fontId="3" type="noConversion"/>
  </si>
  <si>
    <t>용익물권
Real rights</t>
    <phoneticPr fontId="3" type="noConversion"/>
  </si>
  <si>
    <t>단위 : 백만원</t>
    <phoneticPr fontId="12" type="noConversion"/>
  </si>
  <si>
    <t>Education</t>
  </si>
  <si>
    <t>Social Welfare</t>
  </si>
  <si>
    <t>Health</t>
  </si>
  <si>
    <t>일반공공행정</t>
    <phoneticPr fontId="3" type="noConversion"/>
  </si>
  <si>
    <t>공공질서 및 안전</t>
    <phoneticPr fontId="3" type="noConversion"/>
  </si>
  <si>
    <t>교육</t>
    <phoneticPr fontId="3" type="noConversion"/>
  </si>
  <si>
    <t>문화 및 관광</t>
    <phoneticPr fontId="3" type="noConversion"/>
  </si>
  <si>
    <t>사회 복지</t>
    <phoneticPr fontId="3" type="noConversion"/>
  </si>
  <si>
    <t>보건</t>
    <phoneticPr fontId="3" type="noConversion"/>
  </si>
  <si>
    <t>Year</t>
    <phoneticPr fontId="44" type="noConversion"/>
  </si>
  <si>
    <t>연 별</t>
    <phoneticPr fontId="6" type="noConversion"/>
  </si>
  <si>
    <t>General public</t>
    <phoneticPr fontId="3" type="noConversion"/>
  </si>
  <si>
    <t>Administration</t>
    <phoneticPr fontId="3" type="noConversion"/>
  </si>
  <si>
    <t>Culture, 
Tourism</t>
    <phoneticPr fontId="3" type="noConversion"/>
  </si>
  <si>
    <t>Public Order, Safety</t>
    <phoneticPr fontId="3" type="noConversion"/>
  </si>
  <si>
    <t>Unit : million won</t>
  </si>
  <si>
    <t>단위 : 백만원</t>
    <phoneticPr fontId="3" type="noConversion"/>
  </si>
  <si>
    <t>Unit:Million won</t>
    <phoneticPr fontId="3" type="noConversion"/>
  </si>
  <si>
    <t>2. 지 방 세 부 담</t>
    <phoneticPr fontId="3" type="noConversion"/>
  </si>
  <si>
    <t>Unit : million won</t>
    <phoneticPr fontId="3" type="noConversion"/>
  </si>
  <si>
    <t>4. 예 산 결 산 총 괄</t>
    <phoneticPr fontId="3" type="noConversion"/>
  </si>
  <si>
    <t>Summary of Budget and Settlement</t>
    <phoneticPr fontId="3" type="noConversion"/>
  </si>
  <si>
    <t>6. 일반 회계 세입 결산</t>
    <phoneticPr fontId="3" type="noConversion"/>
  </si>
  <si>
    <t>Settled Revenues of General Accounts</t>
    <phoneticPr fontId="3" type="noConversion"/>
  </si>
  <si>
    <t>8. 일반회계 세출결산</t>
    <phoneticPr fontId="3" type="noConversion"/>
  </si>
  <si>
    <t>Settled Expenditure of General Accounts</t>
    <phoneticPr fontId="3" type="noConversion"/>
  </si>
  <si>
    <t>9. 특별회계 세입세출 예산개요 (2-1) - 세입</t>
    <phoneticPr fontId="3" type="noConversion"/>
  </si>
  <si>
    <t>10. 특별회계 예산결산</t>
    <phoneticPr fontId="3" type="noConversion"/>
  </si>
  <si>
    <t>Settled Budget of Special Accounts</t>
    <phoneticPr fontId="3" type="noConversion"/>
  </si>
  <si>
    <t>단위 : 천원</t>
    <phoneticPr fontId="3" type="noConversion"/>
  </si>
  <si>
    <t>Unit : Thousand won</t>
    <phoneticPr fontId="3" type="noConversion"/>
  </si>
  <si>
    <t>12. 교육비 특별회계 세출결산</t>
    <phoneticPr fontId="3" type="noConversion"/>
  </si>
  <si>
    <t>Unit : 1,000 won</t>
    <phoneticPr fontId="3" type="noConversion"/>
  </si>
  <si>
    <t>13.  시 공 유 재 산</t>
    <phoneticPr fontId="3" type="noConversion"/>
  </si>
  <si>
    <t>단위 : 천㎡. 천원</t>
    <phoneticPr fontId="3" type="noConversion"/>
  </si>
  <si>
    <t>Unit : 1000㎡ , 1000won</t>
    <phoneticPr fontId="3" type="noConversion"/>
  </si>
  <si>
    <t>Year</t>
    <phoneticPr fontId="10" type="noConversion"/>
  </si>
  <si>
    <t>연 별</t>
    <phoneticPr fontId="9" type="noConversion"/>
  </si>
  <si>
    <t>7. 일반회계 세출 예산 개요 (2-2)</t>
    <phoneticPr fontId="8" type="noConversion"/>
  </si>
  <si>
    <t>Budget Expenditure of General Accounts</t>
    <phoneticPr fontId="3" type="noConversion"/>
  </si>
  <si>
    <t>Revenues and Settlement of Special Accounts</t>
    <phoneticPr fontId="3" type="noConversion"/>
  </si>
  <si>
    <t>장기미집행도시계획시설대지보상</t>
    <phoneticPr fontId="3" type="noConversion"/>
  </si>
  <si>
    <t>수납액 ②
Amount received</t>
    <phoneticPr fontId="3" type="noConversion"/>
  </si>
  <si>
    <t>예산 ①
Budget</t>
    <phoneticPr fontId="3" type="noConversion"/>
  </si>
  <si>
    <t xml:space="preserve">Year       </t>
    <phoneticPr fontId="3" type="noConversion"/>
  </si>
  <si>
    <t>예산①
Budget</t>
    <phoneticPr fontId="3" type="noConversion"/>
  </si>
  <si>
    <t>다음년도 
이월액
Carry-over to 
next year</t>
    <phoneticPr fontId="3" type="noConversion"/>
  </si>
  <si>
    <t>Budget Expenditure of General Accounts(Cont'd)</t>
    <phoneticPr fontId="3" type="noConversion"/>
  </si>
  <si>
    <t>지방세</t>
    <phoneticPr fontId="3" type="noConversion"/>
  </si>
  <si>
    <t>Local tax</t>
    <phoneticPr fontId="3" type="noConversion"/>
  </si>
  <si>
    <t>세외수입</t>
    <phoneticPr fontId="3" type="noConversion"/>
  </si>
  <si>
    <t>지방교부세</t>
    <phoneticPr fontId="3" type="noConversion"/>
  </si>
  <si>
    <t>Local Share Tax</t>
    <phoneticPr fontId="3" type="noConversion"/>
  </si>
  <si>
    <t>재정보전금</t>
    <phoneticPr fontId="3" type="noConversion"/>
  </si>
  <si>
    <t>Control grants</t>
    <phoneticPr fontId="3" type="noConversion"/>
  </si>
  <si>
    <t>지방양여금</t>
    <phoneticPr fontId="3" type="noConversion"/>
  </si>
  <si>
    <t>Local transfers</t>
    <phoneticPr fontId="3" type="noConversion"/>
  </si>
  <si>
    <t>지방채</t>
    <phoneticPr fontId="3" type="noConversion"/>
  </si>
  <si>
    <t>Local borrowing</t>
    <phoneticPr fontId="3" type="noConversion"/>
  </si>
  <si>
    <t>Unit : million won</t>
    <phoneticPr fontId="3" type="noConversion"/>
  </si>
  <si>
    <t>농림해양수산</t>
    <phoneticPr fontId="3" type="noConversion"/>
  </si>
  <si>
    <t>국토 및 지역개발</t>
    <phoneticPr fontId="3" type="noConversion"/>
  </si>
  <si>
    <t>과학기술</t>
    <phoneticPr fontId="3" type="noConversion"/>
  </si>
  <si>
    <t>예비비</t>
    <phoneticPr fontId="3" type="noConversion"/>
  </si>
  <si>
    <t>기타</t>
    <phoneticPr fontId="3" type="noConversion"/>
  </si>
  <si>
    <t>연 별</t>
    <phoneticPr fontId="6" type="noConversion"/>
  </si>
  <si>
    <t>Agriculture, Forestry</t>
    <phoneticPr fontId="3" type="noConversion"/>
  </si>
  <si>
    <t>Industry, Small and</t>
    <phoneticPr fontId="3" type="noConversion"/>
  </si>
  <si>
    <t>Country, Region</t>
    <phoneticPr fontId="3" type="noConversion"/>
  </si>
  <si>
    <t>Year</t>
    <phoneticPr fontId="44" type="noConversion"/>
  </si>
  <si>
    <t>Ocean, Marine</t>
    <phoneticPr fontId="3" type="noConversion"/>
  </si>
  <si>
    <t>Development</t>
    <phoneticPr fontId="3" type="noConversion"/>
  </si>
  <si>
    <t>Science Technology</t>
    <phoneticPr fontId="3" type="noConversion"/>
  </si>
  <si>
    <t>Contingency</t>
    <phoneticPr fontId="3" type="noConversion"/>
  </si>
  <si>
    <t>other</t>
    <phoneticPr fontId="3" type="noConversion"/>
  </si>
  <si>
    <t>자료출처 : 회계과</t>
    <phoneticPr fontId="3" type="noConversion"/>
  </si>
  <si>
    <t>레저세
Leisure</t>
    <phoneticPr fontId="3" type="noConversion"/>
  </si>
  <si>
    <t>징수결정액
Estimated amount of collection</t>
    <phoneticPr fontId="3" type="noConversion"/>
  </si>
  <si>
    <t>General public Administration</t>
    <phoneticPr fontId="3" type="noConversion"/>
  </si>
  <si>
    <t>교    육</t>
    <phoneticPr fontId="3" type="noConversion"/>
  </si>
  <si>
    <t>Education</t>
    <phoneticPr fontId="3" type="noConversion"/>
  </si>
  <si>
    <t>Culture, Tourism</t>
    <phoneticPr fontId="3" type="noConversion"/>
  </si>
  <si>
    <t>사회복지</t>
    <phoneticPr fontId="3" type="noConversion"/>
  </si>
  <si>
    <t>Social Welfare</t>
    <phoneticPr fontId="3" type="noConversion"/>
  </si>
  <si>
    <t>보    건</t>
    <phoneticPr fontId="3" type="noConversion"/>
  </si>
  <si>
    <t>Health</t>
    <phoneticPr fontId="3" type="noConversion"/>
  </si>
  <si>
    <t xml:space="preserve">Agriculture, Forestry, Ocean,Marine </t>
    <phoneticPr fontId="3" type="noConversion"/>
  </si>
  <si>
    <t>Country, Region Development</t>
    <phoneticPr fontId="3" type="noConversion"/>
  </si>
  <si>
    <t>예 비 비</t>
    <phoneticPr fontId="3" type="noConversion"/>
  </si>
  <si>
    <t>기     타</t>
    <phoneticPr fontId="3" type="noConversion"/>
  </si>
  <si>
    <t>자료출처 : 회계과</t>
    <phoneticPr fontId="3" type="noConversion"/>
  </si>
  <si>
    <t>9. 특별회계 세입세출 예산개요 (2-2) - 세출</t>
    <phoneticPr fontId="3" type="noConversion"/>
  </si>
  <si>
    <t>Revenues and Settlement of Special Accounts</t>
    <phoneticPr fontId="3" type="noConversion"/>
  </si>
  <si>
    <t>단위 : 백만원</t>
    <phoneticPr fontId="3" type="noConversion"/>
  </si>
  <si>
    <t>Unit : million won</t>
    <phoneticPr fontId="3" type="noConversion"/>
  </si>
  <si>
    <t>연별</t>
    <phoneticPr fontId="3" type="noConversion"/>
  </si>
  <si>
    <t>합계
Grand
Total</t>
    <phoneticPr fontId="3" type="noConversion"/>
  </si>
  <si>
    <t xml:space="preserve">Year </t>
    <phoneticPr fontId="3" type="noConversion"/>
  </si>
  <si>
    <t>소계
Total</t>
    <phoneticPr fontId="3" type="noConversion"/>
  </si>
  <si>
    <t>상수도
Waterworks
Business</t>
    <phoneticPr fontId="3" type="noConversion"/>
  </si>
  <si>
    <t>하수도
Sewerage
Business</t>
    <phoneticPr fontId="3" type="noConversion"/>
  </si>
  <si>
    <t>공작물
Constructure</t>
    <phoneticPr fontId="3" type="noConversion"/>
  </si>
  <si>
    <t>점
Piece</t>
    <phoneticPr fontId="3" type="noConversion"/>
  </si>
  <si>
    <t>평가액
Appraisal value</t>
    <phoneticPr fontId="3" type="noConversion"/>
  </si>
  <si>
    <t>의료급여기금
Medical
Trentment
Protection Fund</t>
    <phoneticPr fontId="3" type="noConversion"/>
  </si>
  <si>
    <t>생활안정자금
융자사업
Needy Person
Stabizing
Life Fund</t>
    <phoneticPr fontId="3" type="noConversion"/>
  </si>
  <si>
    <t>동두천시양주권광역자원회수시설설치임시</t>
    <phoneticPr fontId="3" type="noConversion"/>
  </si>
  <si>
    <t xml:space="preserve">   </t>
    <phoneticPr fontId="3" type="noConversion"/>
  </si>
  <si>
    <t>5. 일반회계 세입예산 개요</t>
    <phoneticPr fontId="8" type="noConversion"/>
  </si>
  <si>
    <t>발전소주변지역지원사업</t>
    <phoneticPr fontId="3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</si>
  <si>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</si>
  <si>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</si>
  <si>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</si>
  <si>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</si>
  <si>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</si>
  <si>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</si>
  <si>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</si>
  <si>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</si>
  <si>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</si>
  <si>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소득세</t>
  </si>
  <si>
    <t>법인세</t>
  </si>
  <si>
    <t>상속세</t>
  </si>
  <si>
    <t>부가가치세</t>
  </si>
  <si>
    <t>주   세</t>
  </si>
  <si>
    <t>증권거래세</t>
  </si>
  <si>
    <t xml:space="preserve">Income </t>
  </si>
  <si>
    <t>Gift</t>
  </si>
  <si>
    <t>내      국      세      Internal taxes</t>
    <phoneticPr fontId="3" type="noConversion"/>
  </si>
  <si>
    <t xml:space="preserve">연별  </t>
    <phoneticPr fontId="3" type="noConversion"/>
  </si>
  <si>
    <t>증감 (② - ①)                            Increase or decrease</t>
    <phoneticPr fontId="3" type="noConversion"/>
  </si>
  <si>
    <t xml:space="preserve">Year      </t>
    <phoneticPr fontId="3" type="noConversion"/>
  </si>
  <si>
    <t>세대당부담액(원)                  
Tax burben per household(won)</t>
    <phoneticPr fontId="3" type="noConversion"/>
  </si>
  <si>
    <t>과  년  도  수  입                                               Revenues from previous year</t>
    <phoneticPr fontId="3" type="noConversion"/>
  </si>
  <si>
    <t xml:space="preserve">주   1. 2010년 세목신설(지방소비세,지방소득세), 2010년 세목폐지(농업소득세), 2011년 세목통합(등록면허세(면허세+등록세),
</t>
    <phoneticPr fontId="3" type="noConversion"/>
  </si>
  <si>
    <t xml:space="preserve">            자동차(자동차세+주행세),지역자원시설세(공동시설세+지역개발세),주민세(주민세+사업소세)),  2011년 세목폐지</t>
    <phoneticPr fontId="3" type="noConversion"/>
  </si>
  <si>
    <t xml:space="preserve">           (등록세, 면허세, 주행세, 공동시설세, 지역개발세, 사업소세)</t>
    <phoneticPr fontId="3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</si>
  <si>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</si>
  <si>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</si>
  <si>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</si>
  <si>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</si>
  <si>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</si>
  <si>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</si>
  <si>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</si>
  <si>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</si>
  <si>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</si>
  <si>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</si>
  <si>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</si>
  <si>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</si>
  <si>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</si>
  <si>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</si>
  <si>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</si>
  <si>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</si>
  <si>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</si>
  <si>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</si>
  <si>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</si>
  <si>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</si>
  <si>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</si>
  <si>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</si>
  <si>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</si>
  <si>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</si>
  <si>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</si>
  <si>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</si>
  <si>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</si>
  <si>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</si>
  <si>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</si>
  <si>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</si>
  <si>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</si>
  <si>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</si>
  <si>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</si>
  <si>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</si>
  <si>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</si>
  <si>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</si>
  <si>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보전수입 등
 내부거래</t>
  </si>
  <si>
    <t>보조금</t>
    <phoneticPr fontId="3" type="noConversion"/>
  </si>
  <si>
    <t>Subsidies</t>
    <phoneticPr fontId="3" type="noConversion"/>
  </si>
  <si>
    <t>source : Texation Dept.</t>
    <phoneticPr fontId="3" type="noConversion"/>
  </si>
  <si>
    <t>source : Accounting Dept.</t>
    <phoneticPr fontId="3" type="noConversion"/>
  </si>
  <si>
    <t>Source : DongducheonYangju Office of Education Gyeonggi province</t>
  </si>
  <si>
    <t>Source : DongducheonYangju Office of Education Gyeonggi province</t>
    <phoneticPr fontId="3" type="noConversion"/>
  </si>
  <si>
    <t>평가액                      Appraisal value</t>
    <phoneticPr fontId="3" type="noConversion"/>
  </si>
  <si>
    <t>평가액                                  Appraisal value</t>
    <phoneticPr fontId="3" type="noConversion"/>
  </si>
  <si>
    <t>무체재산                                         Intangible property</t>
    <phoneticPr fontId="3" type="noConversion"/>
  </si>
  <si>
    <t>의료급여기금
Medical
Treatment
Protection Fund</t>
    <phoneticPr fontId="3" type="noConversion"/>
  </si>
  <si>
    <t>source : Accounting Dept.</t>
    <phoneticPr fontId="3" type="noConversion"/>
  </si>
  <si>
    <t>도세 Province taxes</t>
    <phoneticPr fontId="3" type="noConversion"/>
  </si>
  <si>
    <t>재산세
Property</t>
    <phoneticPr fontId="3" type="noConversion"/>
  </si>
  <si>
    <t>지방소비세
Local consumption</t>
    <phoneticPr fontId="3" type="noConversion"/>
  </si>
  <si>
    <t>시.군세
  Si,Gun taxes</t>
    <phoneticPr fontId="3" type="noConversion"/>
  </si>
  <si>
    <t>도세 Province taxes</t>
    <phoneticPr fontId="3" type="noConversion"/>
  </si>
  <si>
    <t>목 적 세 Objective taxes</t>
    <phoneticPr fontId="3" type="noConversion"/>
  </si>
  <si>
    <t>지역자원시설세
Local resources
Facilities</t>
    <phoneticPr fontId="3" type="noConversion"/>
  </si>
  <si>
    <t>계</t>
    <phoneticPr fontId="70" type="noConversion"/>
  </si>
  <si>
    <t>Sub-Total</t>
    <phoneticPr fontId="3" type="noConversion"/>
  </si>
  <si>
    <t>계
Sub-Total</t>
    <phoneticPr fontId="3" type="noConversion"/>
  </si>
  <si>
    <t>조정교부금</t>
    <phoneticPr fontId="3" type="noConversion"/>
  </si>
  <si>
    <t>입 목 ·  죽                                                                       Standing tree and bamboo</t>
    <phoneticPr fontId="3" type="noConversion"/>
  </si>
  <si>
    <t>상수도사업</t>
  </si>
  <si>
    <t>Waterworkd
Business</t>
  </si>
  <si>
    <t>하수도사업</t>
  </si>
  <si>
    <t>Sewerage
Business</t>
  </si>
  <si>
    <t>주 택 사 업</t>
  </si>
  <si>
    <t>Housing
Business</t>
  </si>
  <si>
    <t>의료급여기금</t>
  </si>
  <si>
    <t>Medical Trentment
Protection Fund</t>
  </si>
  <si>
    <t>생활안정자금융자사업</t>
  </si>
  <si>
    <t>Needy Person
Stabizing Life Fund</t>
  </si>
  <si>
    <t>주차장사업</t>
  </si>
  <si>
    <t>Parking Zone
Business</t>
  </si>
  <si>
    <t>공업단지</t>
  </si>
  <si>
    <t>Industrial Complex</t>
  </si>
  <si>
    <t>토지구획정리사업</t>
  </si>
  <si>
    <t>Land Partitions of
Agricultural</t>
  </si>
  <si>
    <t>장기미집행
도시계획시설대지보상</t>
  </si>
  <si>
    <t>동두천시양주권광역
자원회수시설설치임시</t>
  </si>
  <si>
    <t>기반시설</t>
  </si>
  <si>
    <t>발전소주변지역 지원사업</t>
  </si>
  <si>
    <t>…</t>
  </si>
  <si>
    <t xml:space="preserve">연별  및 회계별                    </t>
    <phoneticPr fontId="3" type="noConversion"/>
  </si>
  <si>
    <t>Total</t>
    <phoneticPr fontId="3" type="noConversion"/>
  </si>
  <si>
    <t>계</t>
    <phoneticPr fontId="3" type="noConversion"/>
  </si>
  <si>
    <t>근로장려금</t>
    <phoneticPr fontId="3" type="noConversion"/>
  </si>
  <si>
    <t>Earned Income
Tax Credit</t>
    <phoneticPr fontId="3" type="noConversion"/>
  </si>
  <si>
    <t>자녀장려금</t>
    <phoneticPr fontId="70" type="noConversion"/>
  </si>
  <si>
    <t>Child
Tax Credit</t>
    <phoneticPr fontId="70" type="noConversion"/>
  </si>
  <si>
    <t>증여세</t>
    <phoneticPr fontId="3" type="noConversion"/>
  </si>
  <si>
    <t>Inheritance</t>
    <phoneticPr fontId="3" type="noConversion"/>
  </si>
  <si>
    <t>Corporation</t>
    <phoneticPr fontId="3" type="noConversion"/>
  </si>
  <si>
    <t>Value 
added</t>
    <phoneticPr fontId="3" type="noConversion"/>
  </si>
  <si>
    <t>소계</t>
    <phoneticPr fontId="3" type="noConversion"/>
  </si>
  <si>
    <t>개별소비세</t>
    <phoneticPr fontId="3" type="noConversion"/>
  </si>
  <si>
    <t>Special
excise</t>
    <phoneticPr fontId="3" type="noConversion"/>
  </si>
  <si>
    <t>Liquor</t>
    <phoneticPr fontId="3" type="noConversion"/>
  </si>
  <si>
    <t>Securities 
exchange</t>
    <phoneticPr fontId="3" type="noConversion"/>
  </si>
  <si>
    <t>Stamp 
Taxes</t>
    <phoneticPr fontId="3" type="noConversion"/>
  </si>
  <si>
    <t>Revenues from
 previous year</t>
    <phoneticPr fontId="3" type="noConversion"/>
  </si>
  <si>
    <t>.환경세</t>
    <phoneticPr fontId="3" type="noConversion"/>
  </si>
  <si>
    <t>Education</t>
    <phoneticPr fontId="3" type="noConversion"/>
  </si>
  <si>
    <t xml:space="preserve">Defense </t>
    <phoneticPr fontId="3" type="noConversion"/>
  </si>
  <si>
    <t xml:space="preserve"> Transpor.
Energy.
Environment</t>
    <phoneticPr fontId="3" type="noConversion"/>
  </si>
  <si>
    <t>Special tax
for rural 
development</t>
    <phoneticPr fontId="3" type="noConversion"/>
  </si>
  <si>
    <t>Comprehensive
real estate
holding tax</t>
    <phoneticPr fontId="3" type="noConversion"/>
  </si>
  <si>
    <t>Household Local Tax</t>
    <phoneticPr fontId="3" type="noConversion"/>
  </si>
  <si>
    <t>합계   Total</t>
    <phoneticPr fontId="3" type="noConversion"/>
  </si>
  <si>
    <t>Province
Tax</t>
    <phoneticPr fontId="3" type="noConversion"/>
  </si>
  <si>
    <t>Si-Gun 
Tax</t>
    <phoneticPr fontId="3" type="noConversion"/>
  </si>
  <si>
    <t>등록면허세
Registration
and License</t>
    <phoneticPr fontId="3" type="noConversion"/>
  </si>
  <si>
    <t>주민세
Resident</t>
    <phoneticPr fontId="3" type="noConversion"/>
  </si>
  <si>
    <t>담배소비세       Tobacco 
Consumption</t>
    <phoneticPr fontId="3" type="noConversion"/>
  </si>
  <si>
    <t>지역자원시설세
Local resources
and Facilities</t>
    <phoneticPr fontId="3" type="noConversion"/>
  </si>
  <si>
    <t>도세 Province tax</t>
    <phoneticPr fontId="3" type="noConversion"/>
  </si>
  <si>
    <t>목 적 세 Earmarked tax</t>
    <phoneticPr fontId="3" type="noConversion"/>
  </si>
  <si>
    <t>시 군 세
City tax</t>
    <phoneticPr fontId="3" type="noConversion"/>
  </si>
  <si>
    <t>과  년  도  수  입  
 Revenues from previous years</t>
    <phoneticPr fontId="3" type="noConversion"/>
  </si>
  <si>
    <t>Budget Revenues of general accounts</t>
    <phoneticPr fontId="3" type="noConversion"/>
  </si>
  <si>
    <t>구성비(%)
Percent distribution</t>
    <phoneticPr fontId="3" type="noConversion"/>
  </si>
  <si>
    <t>공기업특별회계
Special accounts of public enterprises</t>
    <phoneticPr fontId="3" type="noConversion"/>
  </si>
  <si>
    <t>회계수  Accounts</t>
    <phoneticPr fontId="3" type="noConversion"/>
  </si>
  <si>
    <t>예산  Budget</t>
    <phoneticPr fontId="3" type="noConversion"/>
  </si>
  <si>
    <t>세입  Revenue</t>
    <phoneticPr fontId="3" type="noConversion"/>
  </si>
  <si>
    <t>세출  Expenditure</t>
    <phoneticPr fontId="3" type="noConversion"/>
  </si>
  <si>
    <t>예산결정후 증감액②                           
Change in buget amount after budget finalizations</t>
    <phoneticPr fontId="3" type="noConversion"/>
  </si>
  <si>
    <t>전년도이월액    
Carry-over from previous year</t>
    <phoneticPr fontId="3" type="noConversion"/>
  </si>
  <si>
    <t xml:space="preserve">지출액
Expenditure </t>
    <phoneticPr fontId="3" type="noConversion"/>
  </si>
  <si>
    <t>보전수입 등 및 내부거래
Conservation revenues and Internal transaction</t>
    <phoneticPr fontId="3" type="noConversion"/>
  </si>
  <si>
    <t>지방소득세
Local
income</t>
    <phoneticPr fontId="3" type="noConversion"/>
  </si>
  <si>
    <t>주 : 1) 2020년 항목 추가</t>
    <phoneticPr fontId="3" type="noConversion"/>
  </si>
  <si>
    <t>…</t>
    <phoneticPr fontId="3" type="noConversion"/>
  </si>
  <si>
    <t>주 : 1) 예산대 결산비율은 예산 분의 결산의 비율을 말함(결산*100/예산)</t>
    <phoneticPr fontId="3" type="noConversion"/>
  </si>
  <si>
    <t xml:space="preserve">      2) 예산현액 = 예산액 + 전년도이월액</t>
    <phoneticPr fontId="3" type="noConversion"/>
  </si>
  <si>
    <t xml:space="preserve">      2)  예산현액 = 예산액 + 전년도이월액</t>
    <phoneticPr fontId="3" type="noConversion"/>
  </si>
  <si>
    <t>주 : 1) 차인잔액(세입-세출)과 세입액의 합은 예산현액임</t>
    <phoneticPr fontId="3" type="noConversion"/>
  </si>
  <si>
    <t>구성비(%) 
Composition</t>
    <phoneticPr fontId="3" type="noConversion"/>
  </si>
  <si>
    <t xml:space="preserve">Year
 &amp; 
Classification                  </t>
    <phoneticPr fontId="3" type="noConversion"/>
  </si>
  <si>
    <t>Non-Tax revenues</t>
    <phoneticPr fontId="3" type="noConversion"/>
  </si>
  <si>
    <t xml:space="preserve">Year 
&amp; 
Classification          </t>
    <phoneticPr fontId="3" type="noConversion"/>
  </si>
  <si>
    <t>others</t>
    <phoneticPr fontId="3" type="noConversion"/>
  </si>
  <si>
    <t>Conservation revenues and internal transaction</t>
    <phoneticPr fontId="3" type="noConversion"/>
  </si>
  <si>
    <t>환경</t>
  </si>
  <si>
    <t>Environment</t>
  </si>
  <si>
    <t>산업·중소기업 및 에너지</t>
  </si>
  <si>
    <t>Industry·Small and medium enterprises, and energy</t>
    <phoneticPr fontId="3" type="noConversion"/>
  </si>
  <si>
    <t>교통 및 물류</t>
  </si>
  <si>
    <t>Traffic, Distribution</t>
  </si>
  <si>
    <t>미수납액
Amount unreceived</t>
    <phoneticPr fontId="3" type="noConversion"/>
  </si>
  <si>
    <t>Settled Expenditures of Special Accounts for Education</t>
    <phoneticPr fontId="3" type="noConversion"/>
  </si>
  <si>
    <t>건물                 
Buildings</t>
    <phoneticPr fontId="3" type="noConversion"/>
  </si>
  <si>
    <t xml:space="preserve">기계기구
Machine &amp; Apparatus </t>
    <phoneticPr fontId="3" type="noConversion"/>
  </si>
  <si>
    <t>자료 : 경기도동두천양주교육지원청</t>
    <phoneticPr fontId="3" type="noConversion"/>
  </si>
  <si>
    <t>주 : 1) 동두천양주교육지원청 관할구역인 동두천과 양주를 포함한 수치임</t>
    <phoneticPr fontId="3" type="noConversion"/>
  </si>
  <si>
    <t>주 :  동두천양주교육지원청 관할지역인 동두천 양주를 포함한 수치임</t>
    <phoneticPr fontId="3" type="noConversion"/>
  </si>
  <si>
    <t>자료 : 세무과</t>
    <phoneticPr fontId="3" type="noConversion"/>
  </si>
  <si>
    <t>자료 : 「국세통계」 국세청 국세통계담당관실</t>
    <phoneticPr fontId="71" type="noConversion"/>
  </si>
  <si>
    <t>Source : National Tax Offices</t>
    <phoneticPr fontId="71" type="noConversion"/>
  </si>
  <si>
    <t>주 : 2021년 '직접세' 내 '부당이득세', '간접세' 내 '전화세' 항목 삭제</t>
    <phoneticPr fontId="71" type="noConversion"/>
  </si>
  <si>
    <t>단위 : 백만원, 명, 세대</t>
    <phoneticPr fontId="3" type="noConversion"/>
  </si>
  <si>
    <t>Unit : million won, person, household</t>
    <phoneticPr fontId="3" type="noConversion"/>
  </si>
  <si>
    <t>주 :  1) 직접세 : 취득세, 등록면허세, 지역자원시설세, 지방교육세, 주민세, 지방소득세, 재산세, 자동차세(소유분)</t>
    <phoneticPr fontId="12" type="noConversion"/>
  </si>
  <si>
    <t xml:space="preserve">          간접세 : 레저세, 담배소비세, 도축세, 자동차세(주행분), 지방소비세</t>
    <phoneticPr fontId="70" type="noConversion"/>
  </si>
  <si>
    <t xml:space="preserve">자료 : 세무과, 「주민등록인구통계」 경기도 인구정책담당관, 경기도 『경기통계연보』 </t>
    <phoneticPr fontId="3" type="noConversion"/>
  </si>
  <si>
    <t>source : Texation Dept., Gyeonggi-do(Population Policy Division, The Gyeonggi Statistical Yearbook</t>
    <phoneticPr fontId="3" type="noConversion"/>
  </si>
  <si>
    <t xml:space="preserve">     2) 2020년 지방소비세 수치 정정</t>
    <phoneticPr fontId="3" type="noConversion"/>
  </si>
  <si>
    <t>자료 : 세무과, 경기도 『경기통계연보』</t>
    <phoneticPr fontId="3" type="noConversion"/>
  </si>
  <si>
    <t>source : Texation Dept.,, The Gyeonggi Statistical Yearbook</t>
    <phoneticPr fontId="3" type="noConversion"/>
  </si>
  <si>
    <t>자료 : 회계과, 경기도 『경기통계연보』</t>
    <phoneticPr fontId="3" type="noConversion"/>
  </si>
  <si>
    <t>source : Accounting Dept., The Gyeonggi Statistical Yearbook</t>
    <phoneticPr fontId="3" type="noConversion"/>
  </si>
  <si>
    <t>주 : 최종예산액 기준(당초예산에 추가경정예산, 간주예산등이 포함된 예산)</t>
    <phoneticPr fontId="8" type="noConversion"/>
  </si>
  <si>
    <t>자료 : 회계과, 경기도 『경기통계연보』</t>
    <phoneticPr fontId="8" type="noConversion"/>
  </si>
  <si>
    <t>7. 일반회계 세출 예산 개요 (2-1)</t>
    <phoneticPr fontId="8" type="noConversion"/>
  </si>
  <si>
    <t xml:space="preserve"> Environment</t>
    <phoneticPr fontId="3" type="noConversion"/>
  </si>
  <si>
    <t>환경</t>
    <phoneticPr fontId="3" type="noConversion"/>
  </si>
  <si>
    <t>산업, 중소기업 및 에너지</t>
    <phoneticPr fontId="3" type="noConversion"/>
  </si>
  <si>
    <t>medium enterprises,  and energy</t>
    <phoneticPr fontId="3" type="noConversion"/>
  </si>
  <si>
    <t>Traffic, Distribution</t>
    <phoneticPr fontId="3" type="noConversion"/>
  </si>
  <si>
    <t>간접세
Indirect taxes</t>
    <phoneticPr fontId="3" type="noConversion"/>
  </si>
  <si>
    <r>
      <t xml:space="preserve">지방소비세 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Local
consumption</t>
    </r>
    <phoneticPr fontId="3" type="noConversion"/>
  </si>
  <si>
    <r>
      <t>지방세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     Local Taxes</t>
    </r>
    <phoneticPr fontId="3" type="noConversion"/>
  </si>
  <si>
    <r>
      <t>1인당부담액(원)</t>
    </r>
    <r>
      <rPr>
        <vertAlign val="superscript"/>
        <sz val="10"/>
        <color theme="1"/>
        <rFont val="Malgun Gothic Semilight"/>
        <family val="3"/>
        <charset val="129"/>
      </rPr>
      <t>2)</t>
    </r>
    <r>
      <rPr>
        <sz val="10"/>
        <color theme="1"/>
        <rFont val="Malgun Gothic Semilight"/>
        <family val="3"/>
        <charset val="129"/>
      </rPr>
      <t xml:space="preserve">       
Tax burden per capita(won)</t>
    </r>
    <phoneticPr fontId="3" type="noConversion"/>
  </si>
  <si>
    <t>Public Properties Commonly Owned by Si</t>
    <phoneticPr fontId="3" type="noConversion"/>
  </si>
  <si>
    <t xml:space="preserve">주 : 1) 최종예산액 기준     2) 2021년 명칭 변경(환경보호 → 환경 / 산업, 중소기업 → 산업·중소기업 </t>
    <phoneticPr fontId="8" type="noConversion"/>
  </si>
  <si>
    <t xml:space="preserve">          및 에너지 / 수송 및 교통 → 교통 및 물류)</t>
    <phoneticPr fontId="3" type="noConversion"/>
  </si>
  <si>
    <t xml:space="preserve">         및 에너지 / 수송 및 교통 → 교통 및 물류)</t>
    <phoneticPr fontId="3" type="noConversion"/>
  </si>
  <si>
    <t>직 접 세</t>
    <phoneticPr fontId="3" type="noConversion"/>
  </si>
  <si>
    <t>Direct Taxes</t>
    <phoneticPr fontId="3" type="noConversion"/>
  </si>
  <si>
    <t>내      국      세</t>
    <phoneticPr fontId="3" type="noConversion"/>
  </si>
  <si>
    <t>Internal   Taxes</t>
    <phoneticPr fontId="3" type="noConversion"/>
  </si>
  <si>
    <t>1. 국 세 징 수(2-2)</t>
    <phoneticPr fontId="3" type="noConversion"/>
  </si>
  <si>
    <t>간     접     세    Indirect taxes</t>
    <phoneticPr fontId="3" type="noConversion"/>
  </si>
  <si>
    <t>Collection of National Taxes</t>
    <phoneticPr fontId="3" type="noConversion"/>
  </si>
  <si>
    <t>Collection of National Taxes(Cont'd)</t>
    <phoneticPr fontId="3" type="noConversion"/>
  </si>
  <si>
    <t xml:space="preserve">      2) 결산기준      3) 2020년 수치 정정</t>
    <phoneticPr fontId="3" type="noConversion"/>
  </si>
  <si>
    <t>Ordinmary tax</t>
    <phoneticPr fontId="3" type="noConversion"/>
  </si>
  <si>
    <t>보    통    세</t>
    <phoneticPr fontId="3" type="noConversion"/>
  </si>
  <si>
    <t>Collection of Local Taxes</t>
    <phoneticPr fontId="3" type="noConversion"/>
  </si>
  <si>
    <t>3. 지 방 세 징 수 (2-1)</t>
    <phoneticPr fontId="3" type="noConversion"/>
  </si>
  <si>
    <t>3. 지 방 세 징 수 (2-2)</t>
    <phoneticPr fontId="3" type="noConversion"/>
  </si>
  <si>
    <t>Collection of Local Taxes(Cont'd)</t>
    <phoneticPr fontId="3" type="noConversion"/>
  </si>
  <si>
    <t>보    통    세     Ordinmary tax</t>
    <phoneticPr fontId="3" type="noConversion"/>
  </si>
  <si>
    <t>취득세
Acquisition</t>
    <phoneticPr fontId="3" type="noConversion"/>
  </si>
  <si>
    <t xml:space="preserve"> Local borrowing</t>
    <phoneticPr fontId="3" type="noConversion"/>
  </si>
  <si>
    <t>예산대결산비율(%)
Budget / settlement 
ratio</t>
    <phoneticPr fontId="3" type="noConversion"/>
  </si>
  <si>
    <t xml:space="preserve">      3) 2021년 명칭 변경(일반및공공행정 → 일반공공행정 / 환경보호 → 환경 / 산업, 중소기업 → </t>
    <phoneticPr fontId="3" type="noConversion"/>
  </si>
  <si>
    <t xml:space="preserve">       산업·중소기업 및 에너지 / 수송 및 교통 → 교통 및 물류)</t>
    <phoneticPr fontId="3" type="noConversion"/>
  </si>
  <si>
    <t>Other special accounts</t>
    <phoneticPr fontId="3" type="noConversion"/>
  </si>
  <si>
    <t>기타특별회계</t>
    <phoneticPr fontId="3" type="noConversion"/>
  </si>
  <si>
    <t>토지구획
정리사업
Land Partitions of Agricultural</t>
    <phoneticPr fontId="3" type="noConversion"/>
  </si>
  <si>
    <t>면적
(천㎡)
Area</t>
    <phoneticPr fontId="3" type="noConversion"/>
  </si>
  <si>
    <t>주수
(천주)
Trees</t>
    <phoneticPr fontId="3" type="noConversion"/>
  </si>
  <si>
    <t>수량
(건)
Quantity</t>
    <phoneticPr fontId="3" type="noConversion"/>
  </si>
  <si>
    <t>기반
시설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</si>
</sst>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.0"/>
    <numFmt numFmtId="181" formatCode="_ * #,##0_ ;_ * \-#,##0_ ;_ * &quot;-&quot;_ ;_ @_ "/>
    <numFmt numFmtId="182" formatCode="_ * #,##0.00_ ;_ * \-#,##0.00_ ;_ * &quot;-&quot;??_ ;_ @_ "/>
    <numFmt numFmtId="183" formatCode="&quot;₩&quot;#,##0.00;[Red]&quot;₩&quot;\-#,##0.00"/>
    <numFmt numFmtId="184" formatCode="_ &quot;₩&quot;* #,##0_ ;_ &quot;₩&quot;* \-#,##0_ ;_ &quot;₩&quot;* &quot;-&quot;_ ;_ @_ "/>
    <numFmt numFmtId="185" formatCode="&quot;$&quot;#,##0_);[Red]\(&quot;$&quot;#,##0\)"/>
    <numFmt numFmtId="186" formatCode="&quot;₩&quot;#,##0;[Red]&quot;₩&quot;\-#,##0"/>
    <numFmt numFmtId="187" formatCode="_ &quot;₩&quot;* #,##0.00_ ;_ &quot;₩&quot;* \-#,##0.00_ ;_ &quot;₩&quot;* &quot;-&quot;??_ ;_ @_ "/>
    <numFmt numFmtId="188" formatCode="&quot;$&quot;#,##0.00_);[Red]\(&quot;$&quot;#,##0.00\)"/>
    <numFmt numFmtId="189" formatCode="#,##0;[Red]&quot;-&quot;#,##0"/>
    <numFmt numFmtId="190" formatCode="#,##0.00;[Red]&quot;-&quot;#,##0.00"/>
    <numFmt numFmtId="191" formatCode="_ * #,##0.0_ ;_ * \-#,##0.0_ ;_ * &quot;-&quot;_ ;_ @_ "/>
    <numFmt numFmtId="192" formatCode="#,##0.000_);[Red]\(#,##0.000\)"/>
    <numFmt numFmtId="193" formatCode="0;\-0;\-"/>
    <numFmt numFmtId="194" formatCode="_(* #,##0.00_);_(* \(#,##0.00\);_(* &quot;-&quot;??_);_(@_)"/>
    <numFmt numFmtId="195" formatCode="0_);[Red]\(0\)"/>
    <numFmt numFmtId="196" formatCode="&quot;₩&quot;#,##0;&quot;₩&quot;\-#,##0"/>
    <numFmt numFmtId="197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198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199" formatCode="&quot;₩&quot;&quot;₩&quot;\$#,##0_);&quot;₩&quot;&quot;₩&quot;\(&quot;₩&quot;&quot;₩&quot;\$#,##0&quot;₩&quot;&quot;₩&quot;\)"/>
    <numFmt numFmtId="200" formatCode="#,###,"/>
    <numFmt numFmtId="201" formatCode="#,###,,"/>
  </numFmts>
  <fonts count="82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9"/>
      <name val="바탕"/>
      <family val="1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1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sz val="8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10"/>
      <color theme="1"/>
      <name val="Malgun Gothic Semilight"/>
      <family val="2"/>
      <charset val="129"/>
    </font>
    <font>
      <sz val="9.5"/>
      <color theme="1"/>
      <name val="Malgun Gothic Semilight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4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83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1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5" fillId="0" borderId="0"/>
    <xf numFmtId="0" fontId="37" fillId="0" borderId="0"/>
    <xf numFmtId="0" fontId="33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7" fillId="0" borderId="0"/>
    <xf numFmtId="0" fontId="33" fillId="0" borderId="0"/>
    <xf numFmtId="0" fontId="38" fillId="0" borderId="0"/>
    <xf numFmtId="0" fontId="39" fillId="0" borderId="0"/>
    <xf numFmtId="0" fontId="36" fillId="0" borderId="0"/>
    <xf numFmtId="0" fontId="36" fillId="0" borderId="0"/>
    <xf numFmtId="0" fontId="38" fillId="0" borderId="0"/>
    <xf numFmtId="0" fontId="39" fillId="0" borderId="0"/>
    <xf numFmtId="0" fontId="34" fillId="0" borderId="0"/>
    <xf numFmtId="0" fontId="35" fillId="0" borderId="0"/>
    <xf numFmtId="0" fontId="40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1" fillId="0" borderId="0" applyFill="0" applyBorder="0" applyAlignment="0" applyProtection="0"/>
    <xf numFmtId="2" fontId="41" fillId="0" borderId="0" applyFill="0" applyBorder="0" applyAlignment="0" applyProtection="0"/>
    <xf numFmtId="0" fontId="42" fillId="0" borderId="1" applyNumberFormat="0" applyAlignment="0" applyProtection="0">
      <alignment horizontal="left" vertical="center"/>
    </xf>
    <xf numFmtId="0" fontId="42" fillId="0" borderId="2">
      <alignment horizontal="left" vertical="center"/>
    </xf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" fillId="0" borderId="0"/>
    <xf numFmtId="0" fontId="41" fillId="0" borderId="3" applyNumberFormat="0" applyFill="0" applyAlignment="0" applyProtection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" fillId="21" borderId="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0"/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" fillId="0" borderId="0"/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0" borderId="12" applyNumberFormat="0" applyAlignment="0" applyProtection="0">
      <alignment vertical="center"/>
    </xf>
    <xf numFmtId="181" fontId="5" fillId="0" borderId="0" applyProtection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47" fillId="0" borderId="0">
      <alignment vertical="center"/>
    </xf>
    <xf numFmtId="0" fontId="5" fillId="0" borderId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41" fontId="51" fillId="0" borderId="0" applyFont="0" applyFill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2" fillId="0" borderId="7" applyNumberFormat="0" applyFill="0" applyAlignment="0" applyProtection="0">
      <alignment vertical="center"/>
    </xf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0" fillId="20" borderId="12" applyNumberFormat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50" fillId="0" borderId="0">
      <alignment vertical="center"/>
    </xf>
    <xf numFmtId="0" fontId="2" fillId="0" borderId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2" fillId="0" borderId="0"/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21" borderId="5" applyNumberFormat="0" applyFont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94" fontId="48" fillId="0" borderId="0"/>
    <xf numFmtId="0" fontId="2" fillId="0" borderId="0"/>
    <xf numFmtId="0" fontId="5" fillId="0" borderId="0" applyProtection="0"/>
    <xf numFmtId="0" fontId="2" fillId="0" borderId="0">
      <alignment vertical="center"/>
    </xf>
    <xf numFmtId="0" fontId="5" fillId="0" borderId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5" fillId="0" borderId="0"/>
    <xf numFmtId="181" fontId="5" fillId="0" borderId="0" applyFont="0" applyFill="0" applyBorder="0" applyAlignment="0" applyProtection="0"/>
    <xf numFmtId="0" fontId="4" fillId="0" borderId="0"/>
    <xf numFmtId="0" fontId="5" fillId="0" borderId="0" applyProtection="0"/>
    <xf numFmtId="0" fontId="49" fillId="0" borderId="0">
      <alignment vertical="center"/>
    </xf>
    <xf numFmtId="0" fontId="5" fillId="0" borderId="0"/>
    <xf numFmtId="0" fontId="5" fillId="0" borderId="0"/>
    <xf numFmtId="0" fontId="57" fillId="0" borderId="0"/>
    <xf numFmtId="0" fontId="2" fillId="0" borderId="0" applyFill="0" applyBorder="0" applyAlignment="0"/>
    <xf numFmtId="199" fontId="2" fillId="0" borderId="0"/>
    <xf numFmtId="0" fontId="65" fillId="0" borderId="0" applyNumberFormat="0" applyAlignment="0">
      <alignment horizontal="left"/>
    </xf>
    <xf numFmtId="176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7" fontId="2" fillId="0" borderId="0"/>
    <xf numFmtId="0" fontId="66" fillId="0" borderId="0" applyNumberFormat="0" applyAlignment="0">
      <alignment horizontal="left"/>
    </xf>
    <xf numFmtId="38" fontId="67" fillId="24" borderId="0" applyNumberFormat="0" applyBorder="0" applyAlignment="0" applyProtection="0"/>
    <xf numFmtId="0" fontId="68" fillId="0" borderId="0">
      <alignment horizontal="left"/>
    </xf>
    <xf numFmtId="10" fontId="67" fillId="25" borderId="17" applyNumberFormat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9" fillId="0" borderId="36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8" fontId="2" fillId="0" borderId="0"/>
    <xf numFmtId="10" fontId="4" fillId="0" borderId="0" applyFont="0" applyFill="0" applyBorder="0" applyAlignment="0" applyProtection="0"/>
    <xf numFmtId="0" fontId="4" fillId="0" borderId="0"/>
    <xf numFmtId="0" fontId="69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58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8" fillId="0" borderId="0" applyFont="0" applyFill="0" applyBorder="0" applyAlignment="0" applyProtection="0"/>
    <xf numFmtId="0" fontId="61" fillId="0" borderId="0"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0" fontId="56" fillId="0" borderId="0"/>
    <xf numFmtId="0" fontId="62" fillId="0" borderId="0" applyNumberFormat="0" applyFill="0" applyBorder="0" applyAlignment="0" applyProtection="0">
      <alignment vertical="top"/>
      <protection locked="0"/>
    </xf>
    <xf numFmtId="4" fontId="58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5" fillId="0" borderId="0"/>
    <xf numFmtId="0" fontId="63" fillId="0" borderId="0"/>
    <xf numFmtId="181" fontId="64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58" fillId="0" borderId="0" applyFont="0" applyFill="0" applyBorder="0" applyAlignment="0" applyProtection="0"/>
    <xf numFmtId="0" fontId="4" fillId="0" borderId="0"/>
    <xf numFmtId="0" fontId="13" fillId="0" borderId="0">
      <alignment vertical="center"/>
    </xf>
    <xf numFmtId="0" fontId="4" fillId="0" borderId="0"/>
    <xf numFmtId="0" fontId="13" fillId="0" borderId="0">
      <alignment vertical="center"/>
    </xf>
    <xf numFmtId="0" fontId="2" fillId="0" borderId="0"/>
    <xf numFmtId="0" fontId="58" fillId="0" borderId="27" applyNumberFormat="0" applyFont="0" applyFill="0" applyAlignment="0" applyProtection="0"/>
    <xf numFmtId="199" fontId="2" fillId="0" borderId="0" applyFont="0" applyFill="0" applyBorder="0" applyAlignment="0" applyProtection="0"/>
    <xf numFmtId="196" fontId="58" fillId="0" borderId="0" applyFont="0" applyFill="0" applyBorder="0" applyAlignment="0" applyProtection="0"/>
    <xf numFmtId="0" fontId="1" fillId="0" borderId="0">
      <alignment vertical="center"/>
    </xf>
    <xf numFmtId="0" fontId="5" fillId="0" borderId="0"/>
  </cellStyleXfs>
  <cellXfs count="472">
    <xf numFmtId="0" fontId="0" fillId="0" borderId="0" xfId="0"/>
    <xf numFmtId="0" fontId="53" fillId="0" borderId="13" xfId="0" applyFont="1" applyBorder="1"/>
    <xf numFmtId="0" fontId="53" fillId="0" borderId="13" xfId="0" applyFont="1" applyBorder="1" applyAlignment="1">
      <alignment horizontal="right"/>
    </xf>
    <xf numFmtId="0" fontId="53" fillId="0" borderId="0" xfId="0" applyFont="1"/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vertical="center"/>
    </xf>
    <xf numFmtId="0" fontId="53" fillId="0" borderId="21" xfId="0" applyFont="1" applyBorder="1" applyAlignment="1">
      <alignment horizontal="center" vertical="center" wrapText="1"/>
    </xf>
    <xf numFmtId="0" fontId="53" fillId="0" borderId="22" xfId="0" quotePrefix="1" applyFont="1" applyBorder="1" applyAlignment="1">
      <alignment horizontal="center" vertical="center" wrapText="1"/>
    </xf>
    <xf numFmtId="0" fontId="53" fillId="0" borderId="0" xfId="0" applyFont="1" applyAlignment="1">
      <alignment horizontal="left" vertical="center"/>
    </xf>
    <xf numFmtId="0" fontId="55" fillId="0" borderId="0" xfId="0" applyFont="1"/>
    <xf numFmtId="0" fontId="53" fillId="0" borderId="14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53" fillId="0" borderId="35" xfId="0" applyFont="1" applyBorder="1" applyAlignment="1">
      <alignment vertical="center"/>
    </xf>
    <xf numFmtId="0" fontId="53" fillId="0" borderId="19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17" xfId="0" applyFont="1" applyBorder="1" applyAlignment="1">
      <alignment horizontal="center" vertical="center" wrapText="1"/>
    </xf>
    <xf numFmtId="0" fontId="53" fillId="0" borderId="15" xfId="0" quotePrefix="1" applyFont="1" applyBorder="1" applyAlignment="1">
      <alignment horizontal="center" vertical="center" wrapText="1"/>
    </xf>
    <xf numFmtId="0" fontId="53" fillId="0" borderId="13" xfId="0" applyFont="1" applyBorder="1" applyAlignment="1">
      <alignment horizontal="left"/>
    </xf>
    <xf numFmtId="0" fontId="53" fillId="0" borderId="0" xfId="0" applyFont="1" applyAlignment="1">
      <alignment horizontal="right" vertical="center" wrapText="1"/>
    </xf>
    <xf numFmtId="0" fontId="53" fillId="0" borderId="14" xfId="0" quotePrefix="1" applyFont="1" applyBorder="1" applyAlignment="1">
      <alignment horizontal="center" vertical="center" wrapText="1"/>
    </xf>
    <xf numFmtId="0" fontId="54" fillId="0" borderId="14" xfId="0" quotePrefix="1" applyFont="1" applyBorder="1" applyAlignment="1">
      <alignment horizontal="center" vertical="center" wrapText="1"/>
    </xf>
    <xf numFmtId="0" fontId="54" fillId="0" borderId="15" xfId="0" quotePrefix="1" applyFont="1" applyBorder="1" applyAlignment="1">
      <alignment horizontal="center" vertical="center" wrapText="1"/>
    </xf>
    <xf numFmtId="0" fontId="54" fillId="0" borderId="0" xfId="0" applyFont="1" applyAlignment="1">
      <alignment horizontal="right" vertical="center" wrapText="1"/>
    </xf>
    <xf numFmtId="0" fontId="53" fillId="0" borderId="20" xfId="0" quotePrefix="1" applyFont="1" applyBorder="1" applyAlignment="1">
      <alignment horizontal="center" vertical="center" wrapText="1"/>
    </xf>
    <xf numFmtId="3" fontId="53" fillId="0" borderId="17" xfId="0" applyNumberFormat="1" applyFont="1" applyBorder="1" applyAlignment="1">
      <alignment horizontal="centerContinuous" vertical="center" wrapText="1"/>
    </xf>
    <xf numFmtId="0" fontId="53" fillId="0" borderId="17" xfId="0" applyFont="1" applyBorder="1" applyAlignment="1">
      <alignment horizontal="center" vertical="center" wrapText="1" shrinkToFit="1"/>
    </xf>
    <xf numFmtId="0" fontId="53" fillId="0" borderId="19" xfId="0" applyFont="1" applyBorder="1" applyAlignment="1">
      <alignment horizontal="center" vertical="center" wrapText="1" shrinkToFit="1"/>
    </xf>
    <xf numFmtId="179" fontId="53" fillId="0" borderId="0" xfId="0" quotePrefix="1" applyNumberFormat="1" applyFont="1" applyAlignment="1">
      <alignment horizontal="center" vertical="center" wrapText="1"/>
    </xf>
    <xf numFmtId="179" fontId="53" fillId="0" borderId="0" xfId="0" applyNumberFormat="1" applyFont="1" applyAlignment="1">
      <alignment horizontal="center" vertical="center"/>
    </xf>
    <xf numFmtId="192" fontId="53" fillId="0" borderId="0" xfId="0" applyNumberFormat="1" applyFont="1" applyAlignment="1">
      <alignment horizontal="center" vertical="center" wrapText="1"/>
    </xf>
    <xf numFmtId="179" fontId="53" fillId="0" borderId="21" xfId="0" quotePrefix="1" applyNumberFormat="1" applyFont="1" applyBorder="1" applyAlignment="1">
      <alignment horizontal="center" vertical="center" wrapText="1"/>
    </xf>
    <xf numFmtId="179" fontId="53" fillId="0" borderId="21" xfId="0" applyNumberFormat="1" applyFont="1" applyBorder="1" applyAlignment="1">
      <alignment horizontal="center" vertical="center" wrapText="1"/>
    </xf>
    <xf numFmtId="179" fontId="53" fillId="0" borderId="21" xfId="0" applyNumberFormat="1" applyFont="1" applyBorder="1" applyAlignment="1">
      <alignment horizontal="center" vertical="center"/>
    </xf>
    <xf numFmtId="0" fontId="53" fillId="0" borderId="21" xfId="0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3" fontId="53" fillId="0" borderId="0" xfId="0" applyNumberFormat="1" applyFont="1" applyAlignment="1">
      <alignment horizontal="centerContinuous" vertical="center" wrapText="1"/>
    </xf>
    <xf numFmtId="0" fontId="53" fillId="0" borderId="0" xfId="0" applyFont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wrapText="1" shrinkToFit="1"/>
    </xf>
    <xf numFmtId="0" fontId="53" fillId="0" borderId="35" xfId="0" applyFont="1" applyBorder="1" applyAlignment="1">
      <alignment horizontal="right" vertical="center"/>
    </xf>
    <xf numFmtId="179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18" xfId="0" applyFont="1" applyBorder="1" applyAlignment="1">
      <alignment vertical="center" shrinkToFit="1"/>
    </xf>
    <xf numFmtId="0" fontId="53" fillId="0" borderId="2" xfId="0" applyFont="1" applyBorder="1" applyAlignment="1">
      <alignment vertical="center" shrinkToFit="1"/>
    </xf>
    <xf numFmtId="0" fontId="53" fillId="0" borderId="23" xfId="0" applyFont="1" applyBorder="1" applyAlignment="1">
      <alignment vertical="center" shrinkToFit="1"/>
    </xf>
    <xf numFmtId="0" fontId="53" fillId="0" borderId="31" xfId="0" applyFont="1" applyBorder="1" applyAlignment="1">
      <alignment vertical="center" shrinkToFit="1"/>
    </xf>
    <xf numFmtId="0" fontId="73" fillId="0" borderId="0" xfId="0" applyFont="1" applyAlignment="1">
      <alignment horizontal="center"/>
    </xf>
    <xf numFmtId="0" fontId="74" fillId="0" borderId="0" xfId="0" applyFont="1"/>
    <xf numFmtId="0" fontId="74" fillId="0" borderId="13" xfId="0" applyFont="1" applyBorder="1" applyAlignment="1">
      <alignment horizontal="right"/>
    </xf>
    <xf numFmtId="0" fontId="74" fillId="0" borderId="0" xfId="0" applyFont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74" fillId="0" borderId="20" xfId="0" applyFont="1" applyBorder="1" applyAlignment="1">
      <alignment horizontal="center" vertical="center" wrapText="1"/>
    </xf>
    <xf numFmtId="3" fontId="74" fillId="0" borderId="0" xfId="166" applyNumberFormat="1" applyFont="1" applyAlignment="1">
      <alignment horizontal="right" vertical="center"/>
    </xf>
    <xf numFmtId="191" fontId="74" fillId="0" borderId="0" xfId="148" applyNumberFormat="1" applyFont="1" applyFill="1" applyBorder="1" applyAlignment="1">
      <alignment horizontal="center" vertical="center"/>
    </xf>
    <xf numFmtId="3" fontId="74" fillId="0" borderId="14" xfId="166" applyNumberFormat="1" applyFont="1" applyBorder="1" applyAlignment="1">
      <alignment horizontal="right" vertical="center"/>
    </xf>
    <xf numFmtId="0" fontId="74" fillId="0" borderId="0" xfId="0" quotePrefix="1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 wrapText="1"/>
    </xf>
    <xf numFmtId="0" fontId="75" fillId="0" borderId="0" xfId="0" quotePrefix="1" applyFont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181" fontId="74" fillId="0" borderId="0" xfId="0" applyNumberFormat="1" applyFont="1" applyAlignment="1">
      <alignment horizontal="center" vertical="center"/>
    </xf>
    <xf numFmtId="176" fontId="74" fillId="0" borderId="21" xfId="0" applyNumberFormat="1" applyFont="1" applyBorder="1" applyAlignment="1">
      <alignment horizontal="center" vertical="center"/>
    </xf>
    <xf numFmtId="0" fontId="74" fillId="0" borderId="0" xfId="0" applyFont="1" applyAlignment="1">
      <alignment vertical="center"/>
    </xf>
    <xf numFmtId="3" fontId="74" fillId="0" borderId="0" xfId="0" applyNumberFormat="1" applyFont="1" applyAlignment="1">
      <alignment horizontal="center" vertical="center"/>
    </xf>
    <xf numFmtId="176" fontId="74" fillId="0" borderId="0" xfId="0" applyNumberFormat="1" applyFont="1" applyAlignment="1">
      <alignment horizontal="center" vertical="center"/>
    </xf>
    <xf numFmtId="181" fontId="74" fillId="0" borderId="0" xfId="0" quotePrefix="1" applyNumberFormat="1" applyFont="1" applyAlignment="1">
      <alignment horizontal="center" vertical="center"/>
    </xf>
    <xf numFmtId="0" fontId="74" fillId="0" borderId="0" xfId="0" applyFont="1" applyAlignment="1">
      <alignment horizontal="right" vertical="center"/>
    </xf>
    <xf numFmtId="0" fontId="74" fillId="0" borderId="0" xfId="0" applyFont="1" applyAlignment="1">
      <alignment horizontal="left" vertical="center"/>
    </xf>
    <xf numFmtId="0" fontId="74" fillId="0" borderId="0" xfId="647" applyFont="1" applyAlignment="1">
      <alignment horizontal="right" vertical="center"/>
    </xf>
    <xf numFmtId="0" fontId="74" fillId="0" borderId="0" xfId="647" applyFont="1"/>
    <xf numFmtId="0" fontId="76" fillId="0" borderId="0" xfId="0" applyFont="1"/>
    <xf numFmtId="0" fontId="74" fillId="0" borderId="13" xfId="0" applyFont="1" applyBorder="1" applyAlignment="1">
      <alignment horizontal="left"/>
    </xf>
    <xf numFmtId="0" fontId="74" fillId="0" borderId="0" xfId="0" applyFont="1" applyAlignment="1">
      <alignment horizontal="right" vertical="center" wrapText="1"/>
    </xf>
    <xf numFmtId="0" fontId="74" fillId="0" borderId="0" xfId="0" applyFont="1" applyAlignment="1">
      <alignment horizontal="right" vertical="center" indent="1"/>
    </xf>
    <xf numFmtId="0" fontId="74" fillId="0" borderId="15" xfId="0" applyFont="1" applyBorder="1" applyAlignment="1">
      <alignment horizontal="center" vertical="center" wrapText="1"/>
    </xf>
    <xf numFmtId="176" fontId="74" fillId="0" borderId="0" xfId="0" applyNumberFormat="1" applyFont="1" applyAlignment="1">
      <alignment horizontal="right" vertical="center" wrapText="1" indent="1"/>
    </xf>
    <xf numFmtId="193" fontId="74" fillId="0" borderId="0" xfId="0" applyNumberFormat="1" applyFont="1" applyAlignment="1">
      <alignment horizontal="right" vertical="center" wrapText="1" indent="1"/>
    </xf>
    <xf numFmtId="0" fontId="74" fillId="0" borderId="0" xfId="0" applyFont="1" applyAlignment="1">
      <alignment vertical="center" shrinkToFit="1"/>
    </xf>
    <xf numFmtId="0" fontId="75" fillId="0" borderId="20" xfId="0" applyFont="1" applyBorder="1" applyAlignment="1">
      <alignment horizontal="center" vertical="center" shrinkToFit="1"/>
    </xf>
    <xf numFmtId="176" fontId="75" fillId="0" borderId="21" xfId="0" applyNumberFormat="1" applyFont="1" applyBorder="1" applyAlignment="1">
      <alignment horizontal="right" vertical="center" wrapText="1" indent="1"/>
    </xf>
    <xf numFmtId="0" fontId="75" fillId="0" borderId="22" xfId="0" applyFont="1" applyBorder="1" applyAlignment="1">
      <alignment horizontal="center" vertical="center" shrinkToFit="1"/>
    </xf>
    <xf numFmtId="0" fontId="75" fillId="0" borderId="0" xfId="0" applyFont="1" applyAlignment="1">
      <alignment horizontal="right" vertical="center" shrinkToFit="1"/>
    </xf>
    <xf numFmtId="176" fontId="74" fillId="0" borderId="0" xfId="0" applyNumberFormat="1" applyFont="1" applyAlignment="1">
      <alignment horizontal="left" vertical="center"/>
    </xf>
    <xf numFmtId="176" fontId="74" fillId="0" borderId="0" xfId="0" applyNumberFormat="1" applyFont="1" applyAlignment="1">
      <alignment horizontal="right" vertical="center" indent="1"/>
    </xf>
    <xf numFmtId="176" fontId="74" fillId="0" borderId="0" xfId="0" applyNumberFormat="1" applyFont="1" applyAlignment="1">
      <alignment vertical="center"/>
    </xf>
    <xf numFmtId="9" fontId="74" fillId="0" borderId="0" xfId="0" applyNumberFormat="1" applyFont="1" applyAlignment="1">
      <alignment horizontal="right" vertical="center" indent="1"/>
    </xf>
    <xf numFmtId="0" fontId="76" fillId="0" borderId="0" xfId="0" applyFont="1" applyAlignment="1">
      <alignment vertical="center"/>
    </xf>
    <xf numFmtId="9" fontId="76" fillId="0" borderId="0" xfId="0" applyNumberFormat="1" applyFont="1" applyAlignment="1">
      <alignment horizontal="right" vertical="center" indent="1"/>
    </xf>
    <xf numFmtId="0" fontId="76" fillId="0" borderId="0" xfId="0" applyFont="1" applyAlignment="1">
      <alignment horizontal="right" vertical="center" indent="1"/>
    </xf>
    <xf numFmtId="0" fontId="74" fillId="0" borderId="33" xfId="0" applyFont="1" applyBorder="1" applyAlignment="1">
      <alignment horizontal="center" vertical="center" wrapText="1"/>
    </xf>
    <xf numFmtId="179" fontId="74" fillId="0" borderId="0" xfId="324" applyNumberFormat="1" applyFont="1" applyAlignment="1">
      <alignment horizontal="right" vertical="center" wrapText="1" indent="1"/>
    </xf>
    <xf numFmtId="179" fontId="74" fillId="0" borderId="14" xfId="324" applyNumberFormat="1" applyFont="1" applyBorder="1" applyAlignment="1">
      <alignment horizontal="right" vertical="center" wrapText="1" indent="1"/>
    </xf>
    <xf numFmtId="0" fontId="75" fillId="0" borderId="14" xfId="0" applyFont="1" applyBorder="1" applyAlignment="1">
      <alignment horizontal="center" vertical="center" wrapText="1"/>
    </xf>
    <xf numFmtId="0" fontId="75" fillId="0" borderId="20" xfId="0" applyFont="1" applyBorder="1" applyAlignment="1">
      <alignment horizontal="center" vertical="center" wrapText="1"/>
    </xf>
    <xf numFmtId="179" fontId="75" fillId="0" borderId="21" xfId="324" applyNumberFormat="1" applyFont="1" applyBorder="1" applyAlignment="1">
      <alignment horizontal="right" vertical="center" wrapText="1" indent="1"/>
    </xf>
    <xf numFmtId="179" fontId="75" fillId="0" borderId="20" xfId="324" applyNumberFormat="1" applyFont="1" applyBorder="1" applyAlignment="1">
      <alignment horizontal="right" vertical="center" wrapText="1" indent="1"/>
    </xf>
    <xf numFmtId="0" fontId="75" fillId="0" borderId="21" xfId="0" applyFont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0" fontId="76" fillId="0" borderId="0" xfId="0" applyFont="1" applyAlignment="1">
      <alignment horizontal="center" vertical="center"/>
    </xf>
    <xf numFmtId="41" fontId="74" fillId="0" borderId="0" xfId="0" applyNumberFormat="1" applyFont="1" applyAlignment="1">
      <alignment horizontal="right" vertical="center" indent="1"/>
    </xf>
    <xf numFmtId="41" fontId="74" fillId="0" borderId="14" xfId="0" applyNumberFormat="1" applyFont="1" applyBorder="1" applyAlignment="1">
      <alignment horizontal="right" vertical="center" indent="1"/>
    </xf>
    <xf numFmtId="41" fontId="75" fillId="0" borderId="0" xfId="0" applyNumberFormat="1" applyFont="1" applyAlignment="1">
      <alignment horizontal="right" vertical="center" indent="1"/>
    </xf>
    <xf numFmtId="41" fontId="75" fillId="0" borderId="14" xfId="0" applyNumberFormat="1" applyFont="1" applyBorder="1" applyAlignment="1">
      <alignment horizontal="right" vertical="center" indent="1"/>
    </xf>
    <xf numFmtId="0" fontId="74" fillId="0" borderId="35" xfId="0" applyFont="1" applyBorder="1" applyAlignment="1">
      <alignment vertical="center"/>
    </xf>
    <xf numFmtId="0" fontId="74" fillId="0" borderId="35" xfId="0" applyFont="1" applyBorder="1" applyAlignment="1">
      <alignment horizontal="right" vertical="center"/>
    </xf>
    <xf numFmtId="0" fontId="74" fillId="0" borderId="0" xfId="0" applyFont="1" applyAlignment="1">
      <alignment horizontal="left"/>
    </xf>
    <xf numFmtId="0" fontId="74" fillId="0" borderId="0" xfId="0" applyFont="1" applyAlignment="1">
      <alignment horizontal="center"/>
    </xf>
    <xf numFmtId="0" fontId="74" fillId="0" borderId="0" xfId="0" applyFont="1" applyAlignment="1">
      <alignment horizontal="right"/>
    </xf>
    <xf numFmtId="0" fontId="74" fillId="0" borderId="14" xfId="0" applyFont="1" applyBorder="1" applyAlignment="1">
      <alignment horizontal="center" vertical="center"/>
    </xf>
    <xf numFmtId="176" fontId="74" fillId="0" borderId="14" xfId="0" applyNumberFormat="1" applyFont="1" applyBorder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75" fillId="0" borderId="14" xfId="0" applyFont="1" applyBorder="1" applyAlignment="1">
      <alignment horizontal="center" vertical="center"/>
    </xf>
    <xf numFmtId="176" fontId="75" fillId="0" borderId="0" xfId="0" applyNumberFormat="1" applyFont="1" applyAlignment="1">
      <alignment horizontal="center" vertical="center"/>
    </xf>
    <xf numFmtId="176" fontId="75" fillId="0" borderId="14" xfId="0" applyNumberFormat="1" applyFont="1" applyBorder="1" applyAlignment="1">
      <alignment horizontal="center" vertical="center"/>
    </xf>
    <xf numFmtId="193" fontId="74" fillId="0" borderId="0" xfId="0" applyNumberFormat="1" applyFont="1" applyAlignment="1">
      <alignment horizontal="center" vertical="center"/>
    </xf>
    <xf numFmtId="193" fontId="74" fillId="0" borderId="14" xfId="0" applyNumberFormat="1" applyFont="1" applyBorder="1" applyAlignment="1">
      <alignment horizontal="center" vertical="center"/>
    </xf>
    <xf numFmtId="176" fontId="74" fillId="0" borderId="20" xfId="0" applyNumberFormat="1" applyFont="1" applyBorder="1" applyAlignment="1">
      <alignment horizontal="center" vertical="center"/>
    </xf>
    <xf numFmtId="179" fontId="75" fillId="0" borderId="0" xfId="0" applyNumberFormat="1" applyFont="1" applyAlignment="1">
      <alignment vertical="center"/>
    </xf>
    <xf numFmtId="179" fontId="75" fillId="0" borderId="0" xfId="0" applyNumberFormat="1" applyFont="1" applyAlignment="1">
      <alignment horizontal="right" vertical="center" indent="1"/>
    </xf>
    <xf numFmtId="179" fontId="74" fillId="0" borderId="0" xfId="0" applyNumberFormat="1" applyFont="1" applyAlignment="1">
      <alignment vertical="center"/>
    </xf>
    <xf numFmtId="193" fontId="74" fillId="0" borderId="0" xfId="0" applyNumberFormat="1" applyFont="1" applyAlignment="1">
      <alignment horizontal="right" vertical="center" wrapText="1"/>
    </xf>
    <xf numFmtId="179" fontId="74" fillId="0" borderId="14" xfId="0" applyNumberFormat="1" applyFont="1" applyBorder="1" applyAlignment="1">
      <alignment vertical="center"/>
    </xf>
    <xf numFmtId="0" fontId="74" fillId="0" borderId="15" xfId="0" applyFont="1" applyBorder="1" applyAlignment="1">
      <alignment horizontal="center" vertical="center"/>
    </xf>
    <xf numFmtId="0" fontId="75" fillId="0" borderId="20" xfId="0" applyFont="1" applyBorder="1" applyAlignment="1">
      <alignment horizontal="center" vertical="center"/>
    </xf>
    <xf numFmtId="179" fontId="75" fillId="0" borderId="21" xfId="0" applyNumberFormat="1" applyFont="1" applyBorder="1" applyAlignment="1">
      <alignment vertical="center"/>
    </xf>
    <xf numFmtId="193" fontId="74" fillId="0" borderId="21" xfId="0" applyNumberFormat="1" applyFont="1" applyBorder="1" applyAlignment="1">
      <alignment horizontal="right" vertical="center" wrapText="1"/>
    </xf>
    <xf numFmtId="0" fontId="75" fillId="0" borderId="22" xfId="0" applyFont="1" applyBorder="1" applyAlignment="1">
      <alignment horizontal="center" vertical="center"/>
    </xf>
    <xf numFmtId="178" fontId="74" fillId="0" borderId="0" xfId="0" applyNumberFormat="1" applyFont="1" applyAlignment="1">
      <alignment horizontal="right" vertical="center" indent="1"/>
    </xf>
    <xf numFmtId="0" fontId="74" fillId="0" borderId="15" xfId="0" applyFont="1" applyBorder="1" applyAlignment="1">
      <alignment horizontal="center" vertical="center" shrinkToFit="1"/>
    </xf>
    <xf numFmtId="178" fontId="75" fillId="0" borderId="0" xfId="0" applyNumberFormat="1" applyFont="1" applyAlignment="1">
      <alignment horizontal="right" vertical="center" indent="1"/>
    </xf>
    <xf numFmtId="0" fontId="75" fillId="0" borderId="15" xfId="0" applyFont="1" applyBorder="1" applyAlignment="1">
      <alignment horizontal="center" vertical="center" shrinkToFit="1"/>
    </xf>
    <xf numFmtId="179" fontId="74" fillId="0" borderId="0" xfId="0" applyNumberFormat="1" applyFont="1" applyAlignment="1">
      <alignment horizontal="right" vertical="center" wrapText="1" indent="1"/>
    </xf>
    <xf numFmtId="0" fontId="74" fillId="0" borderId="15" xfId="0" applyFont="1" applyBorder="1" applyAlignment="1">
      <alignment horizontal="center" vertical="center" wrapText="1" shrinkToFit="1"/>
    </xf>
    <xf numFmtId="193" fontId="74" fillId="0" borderId="0" xfId="0" applyNumberFormat="1" applyFont="1" applyAlignment="1">
      <alignment horizontal="right" vertical="center" indent="1"/>
    </xf>
    <xf numFmtId="0" fontId="74" fillId="0" borderId="21" xfId="0" applyFont="1" applyBorder="1" applyAlignment="1">
      <alignment horizontal="center" vertical="center"/>
    </xf>
    <xf numFmtId="178" fontId="74" fillId="0" borderId="21" xfId="0" applyNumberFormat="1" applyFont="1" applyBorder="1" applyAlignment="1">
      <alignment horizontal="right" vertical="center" indent="1"/>
    </xf>
    <xf numFmtId="0" fontId="74" fillId="0" borderId="22" xfId="0" applyFont="1" applyBorder="1" applyAlignment="1">
      <alignment horizontal="center" vertical="center" shrinkToFit="1"/>
    </xf>
    <xf numFmtId="0" fontId="76" fillId="0" borderId="0" xfId="0" applyFont="1" applyAlignment="1">
      <alignment vertical="center" shrinkToFit="1"/>
    </xf>
    <xf numFmtId="3" fontId="74" fillId="0" borderId="13" xfId="165" applyNumberFormat="1" applyFont="1" applyBorder="1"/>
    <xf numFmtId="0" fontId="74" fillId="0" borderId="13" xfId="165" applyFont="1" applyBorder="1" applyAlignment="1">
      <alignment horizontal="right"/>
    </xf>
    <xf numFmtId="0" fontId="74" fillId="0" borderId="0" xfId="165" applyFont="1" applyAlignment="1">
      <alignment horizontal="center" vertical="center"/>
    </xf>
    <xf numFmtId="0" fontId="74" fillId="0" borderId="14" xfId="165" applyFont="1" applyBorder="1" applyAlignment="1">
      <alignment horizontal="center" vertical="center"/>
    </xf>
    <xf numFmtId="0" fontId="74" fillId="0" borderId="15" xfId="165" applyFont="1" applyBorder="1" applyAlignment="1">
      <alignment horizontal="center" vertical="center"/>
    </xf>
    <xf numFmtId="0" fontId="74" fillId="0" borderId="0" xfId="165" applyFont="1" applyAlignment="1">
      <alignment horizontal="center" vertical="center" shrinkToFit="1"/>
    </xf>
    <xf numFmtId="0" fontId="74" fillId="0" borderId="0" xfId="165" applyFont="1" applyAlignment="1">
      <alignment horizontal="center" vertical="center" wrapText="1"/>
    </xf>
    <xf numFmtId="0" fontId="74" fillId="0" borderId="0" xfId="165" applyFont="1" applyAlignment="1">
      <alignment horizontal="center" vertical="center" wrapText="1" shrinkToFit="1"/>
    </xf>
    <xf numFmtId="0" fontId="74" fillId="0" borderId="14" xfId="162" applyFont="1" applyBorder="1" applyAlignment="1">
      <alignment horizontal="center" vertical="center"/>
    </xf>
    <xf numFmtId="176" fontId="74" fillId="0" borderId="0" xfId="165" applyNumberFormat="1" applyFont="1" applyAlignment="1">
      <alignment horizontal="center" vertical="center"/>
    </xf>
    <xf numFmtId="0" fontId="74" fillId="0" borderId="15" xfId="162" applyFont="1" applyBorder="1" applyAlignment="1">
      <alignment horizontal="center" vertical="center"/>
    </xf>
    <xf numFmtId="200" fontId="74" fillId="0" borderId="0" xfId="165" applyNumberFormat="1" applyFont="1" applyAlignment="1">
      <alignment horizontal="center" vertical="center"/>
    </xf>
    <xf numFmtId="0" fontId="75" fillId="0" borderId="14" xfId="162" applyFont="1" applyBorder="1" applyAlignment="1">
      <alignment horizontal="center" vertical="center"/>
    </xf>
    <xf numFmtId="200" fontId="75" fillId="0" borderId="0" xfId="165" applyNumberFormat="1" applyFont="1" applyAlignment="1">
      <alignment horizontal="center" vertical="center"/>
    </xf>
    <xf numFmtId="0" fontId="75" fillId="0" borderId="15" xfId="162" applyFont="1" applyBorder="1" applyAlignment="1">
      <alignment horizontal="center" vertical="center"/>
    </xf>
    <xf numFmtId="0" fontId="74" fillId="0" borderId="20" xfId="162" applyFont="1" applyBorder="1" applyAlignment="1">
      <alignment horizontal="center" vertical="center"/>
    </xf>
    <xf numFmtId="176" fontId="74" fillId="0" borderId="21" xfId="165" applyNumberFormat="1" applyFont="1" applyBorder="1" applyAlignment="1">
      <alignment horizontal="right" vertical="center"/>
    </xf>
    <xf numFmtId="0" fontId="74" fillId="0" borderId="22" xfId="162" applyFont="1" applyBorder="1" applyAlignment="1">
      <alignment horizontal="center" vertical="center"/>
    </xf>
    <xf numFmtId="0" fontId="74" fillId="0" borderId="0" xfId="164" applyFont="1" applyAlignment="1">
      <alignment vertical="center"/>
    </xf>
    <xf numFmtId="176" fontId="74" fillId="0" borderId="0" xfId="163" applyNumberFormat="1" applyFont="1" applyAlignment="1">
      <alignment horizontal="right" vertical="center"/>
    </xf>
    <xf numFmtId="0" fontId="74" fillId="0" borderId="0" xfId="802" applyFont="1">
      <alignment vertical="center"/>
    </xf>
    <xf numFmtId="3" fontId="74" fillId="0" borderId="0" xfId="0" applyNumberFormat="1" applyFont="1" applyAlignment="1">
      <alignment vertical="center"/>
    </xf>
    <xf numFmtId="3" fontId="74" fillId="0" borderId="0" xfId="0" applyNumberFormat="1" applyFont="1" applyAlignment="1">
      <alignment horizontal="left" vertical="center"/>
    </xf>
    <xf numFmtId="0" fontId="74" fillId="0" borderId="0" xfId="160" applyNumberFormat="1" applyFont="1" applyAlignment="1">
      <alignment horizontal="left" vertical="center"/>
    </xf>
    <xf numFmtId="176" fontId="74" fillId="0" borderId="21" xfId="165" applyNumberFormat="1" applyFont="1" applyBorder="1" applyAlignment="1">
      <alignment horizontal="center" vertical="center"/>
    </xf>
    <xf numFmtId="3" fontId="74" fillId="0" borderId="20" xfId="0" applyNumberFormat="1" applyFont="1" applyBorder="1" applyAlignment="1">
      <alignment vertical="center"/>
    </xf>
    <xf numFmtId="0" fontId="74" fillId="0" borderId="0" xfId="165" applyFont="1" applyAlignment="1">
      <alignment vertical="center"/>
    </xf>
    <xf numFmtId="3" fontId="76" fillId="0" borderId="0" xfId="0" applyNumberFormat="1" applyFont="1"/>
    <xf numFmtId="3" fontId="78" fillId="0" borderId="0" xfId="0" applyNumberFormat="1" applyFont="1"/>
    <xf numFmtId="3" fontId="76" fillId="0" borderId="0" xfId="0" applyNumberFormat="1" applyFont="1" applyAlignment="1">
      <alignment horizontal="left"/>
    </xf>
    <xf numFmtId="179" fontId="74" fillId="0" borderId="15" xfId="0" applyNumberFormat="1" applyFont="1" applyBorder="1" applyAlignment="1">
      <alignment horizontal="right" vertical="center" wrapText="1" indent="2"/>
    </xf>
    <xf numFmtId="179" fontId="74" fillId="0" borderId="0" xfId="0" applyNumberFormat="1" applyFont="1" applyAlignment="1">
      <alignment horizontal="right" vertical="center" wrapText="1" indent="2"/>
    </xf>
    <xf numFmtId="179" fontId="74" fillId="0" borderId="33" xfId="0" applyNumberFormat="1" applyFont="1" applyBorder="1" applyAlignment="1">
      <alignment horizontal="right" vertical="center" wrapText="1" indent="2"/>
    </xf>
    <xf numFmtId="0" fontId="74" fillId="0" borderId="14" xfId="0" quotePrefix="1" applyFont="1" applyBorder="1" applyAlignment="1">
      <alignment horizontal="center" vertical="center" wrapText="1"/>
    </xf>
    <xf numFmtId="177" fontId="74" fillId="0" borderId="0" xfId="735" applyNumberFormat="1" applyFont="1" applyFill="1" applyBorder="1" applyAlignment="1">
      <alignment horizontal="right" vertical="center" wrapText="1" indent="2"/>
    </xf>
    <xf numFmtId="177" fontId="74" fillId="0" borderId="14" xfId="735" applyNumberFormat="1" applyFont="1" applyFill="1" applyBorder="1" applyAlignment="1">
      <alignment horizontal="right" vertical="center" wrapText="1" indent="2"/>
    </xf>
    <xf numFmtId="0" fontId="75" fillId="0" borderId="14" xfId="0" quotePrefix="1" applyFont="1" applyBorder="1" applyAlignment="1">
      <alignment horizontal="center" vertical="center" wrapText="1"/>
    </xf>
    <xf numFmtId="179" fontId="75" fillId="0" borderId="0" xfId="0" applyNumberFormat="1" applyFont="1" applyAlignment="1">
      <alignment horizontal="right" vertical="center" wrapText="1" indent="2"/>
    </xf>
    <xf numFmtId="177" fontId="75" fillId="0" borderId="0" xfId="735" applyNumberFormat="1" applyFont="1" applyFill="1" applyBorder="1" applyAlignment="1">
      <alignment horizontal="right" vertical="center" wrapText="1" indent="2"/>
    </xf>
    <xf numFmtId="177" fontId="75" fillId="0" borderId="14" xfId="735" applyNumberFormat="1" applyFont="1" applyFill="1" applyBorder="1" applyAlignment="1">
      <alignment horizontal="right" vertical="center" wrapText="1" indent="2"/>
    </xf>
    <xf numFmtId="177" fontId="74" fillId="0" borderId="0" xfId="0" applyNumberFormat="1" applyFont="1" applyAlignment="1">
      <alignment horizontal="right" vertical="center" wrapText="1" indent="2"/>
    </xf>
    <xf numFmtId="193" fontId="74" fillId="0" borderId="0" xfId="0" applyNumberFormat="1" applyFont="1" applyAlignment="1">
      <alignment horizontal="right" vertical="center" wrapText="1" indent="2"/>
    </xf>
    <xf numFmtId="193" fontId="74" fillId="0" borderId="14" xfId="735" applyNumberFormat="1" applyFont="1" applyFill="1" applyBorder="1" applyAlignment="1">
      <alignment horizontal="right" vertical="center" wrapText="1" indent="2"/>
    </xf>
    <xf numFmtId="179" fontId="74" fillId="0" borderId="0" xfId="0" quotePrefix="1" applyNumberFormat="1" applyFont="1" applyAlignment="1">
      <alignment horizontal="right" vertical="center" wrapText="1" indent="2"/>
    </xf>
    <xf numFmtId="179" fontId="74" fillId="0" borderId="21" xfId="0" quotePrefix="1" applyNumberFormat="1" applyFont="1" applyBorder="1" applyAlignment="1">
      <alignment horizontal="right" vertical="center" wrapText="1" indent="2"/>
    </xf>
    <xf numFmtId="10" fontId="74" fillId="0" borderId="21" xfId="0" applyNumberFormat="1" applyFont="1" applyBorder="1" applyAlignment="1">
      <alignment horizontal="right" vertical="center" wrapText="1" indent="2"/>
    </xf>
    <xf numFmtId="179" fontId="74" fillId="0" borderId="21" xfId="148" quotePrefix="1" applyNumberFormat="1" applyFont="1" applyFill="1" applyBorder="1" applyAlignment="1">
      <alignment horizontal="right" vertical="center" wrapText="1" indent="2"/>
    </xf>
    <xf numFmtId="179" fontId="74" fillId="0" borderId="21" xfId="0" applyNumberFormat="1" applyFont="1" applyBorder="1" applyAlignment="1">
      <alignment horizontal="right" vertical="center" wrapText="1" indent="2"/>
    </xf>
    <xf numFmtId="195" fontId="74" fillId="0" borderId="20" xfId="0" applyNumberFormat="1" applyFont="1" applyBorder="1" applyAlignment="1">
      <alignment horizontal="right" vertical="center" wrapText="1" indent="2"/>
    </xf>
    <xf numFmtId="0" fontId="73" fillId="0" borderId="0" xfId="164" applyFont="1" applyAlignment="1">
      <alignment horizontal="center" vertical="center"/>
    </xf>
    <xf numFmtId="0" fontId="73" fillId="0" borderId="0" xfId="0" applyFont="1" applyAlignment="1">
      <alignment horizontal="center" vertical="center"/>
    </xf>
    <xf numFmtId="180" fontId="74" fillId="0" borderId="13" xfId="164" applyNumberFormat="1" applyFont="1" applyBorder="1" applyAlignment="1">
      <alignment horizontal="left"/>
    </xf>
    <xf numFmtId="0" fontId="74" fillId="0" borderId="13" xfId="164" applyFont="1" applyBorder="1" applyAlignment="1">
      <alignment horizontal="right"/>
    </xf>
    <xf numFmtId="0" fontId="74" fillId="0" borderId="14" xfId="161" applyFont="1" applyBorder="1" applyAlignment="1">
      <alignment horizontal="center" vertical="center" shrinkToFit="1"/>
    </xf>
    <xf numFmtId="41" fontId="74" fillId="0" borderId="0" xfId="164" quotePrefix="1" applyNumberFormat="1" applyFont="1" applyAlignment="1">
      <alignment horizontal="right" vertical="center"/>
    </xf>
    <xf numFmtId="200" fontId="74" fillId="0" borderId="0" xfId="164" quotePrefix="1" applyNumberFormat="1" applyFont="1" applyAlignment="1">
      <alignment horizontal="right" vertical="center"/>
    </xf>
    <xf numFmtId="0" fontId="74" fillId="0" borderId="15" xfId="164" quotePrefix="1" applyFont="1" applyBorder="1" applyAlignment="1">
      <alignment horizontal="center" vertical="center" shrinkToFit="1"/>
    </xf>
    <xf numFmtId="0" fontId="75" fillId="0" borderId="0" xfId="164" applyFont="1" applyAlignment="1">
      <alignment vertical="center" shrinkToFit="1"/>
    </xf>
    <xf numFmtId="0" fontId="75" fillId="0" borderId="0" xfId="0" applyFont="1" applyAlignment="1">
      <alignment vertical="center" shrinkToFit="1"/>
    </xf>
    <xf numFmtId="0" fontId="74" fillId="0" borderId="0" xfId="164" applyFont="1" applyAlignment="1">
      <alignment vertical="center" shrinkToFit="1"/>
    </xf>
    <xf numFmtId="0" fontId="74" fillId="0" borderId="0" xfId="164" applyFont="1" applyAlignment="1">
      <alignment horizontal="right" vertical="center"/>
    </xf>
    <xf numFmtId="176" fontId="74" fillId="0" borderId="0" xfId="148" applyNumberFormat="1" applyFont="1" applyFill="1" applyBorder="1" applyAlignment="1">
      <alignment horizontal="center" vertical="center" wrapText="1"/>
    </xf>
    <xf numFmtId="0" fontId="74" fillId="0" borderId="15" xfId="0" quotePrefix="1" applyFont="1" applyBorder="1" applyAlignment="1">
      <alignment horizontal="center" vertical="center" wrapText="1"/>
    </xf>
    <xf numFmtId="201" fontId="74" fillId="0" borderId="0" xfId="0" applyNumberFormat="1" applyFont="1" applyAlignment="1">
      <alignment horizontal="center" vertical="center" wrapText="1"/>
    </xf>
    <xf numFmtId="0" fontId="76" fillId="0" borderId="0" xfId="0" applyFont="1" applyAlignment="1">
      <alignment horizontal="right" vertical="center"/>
    </xf>
    <xf numFmtId="0" fontId="77" fillId="0" borderId="0" xfId="0" applyFont="1" applyAlignment="1">
      <alignment horizontal="right" vertical="center"/>
    </xf>
    <xf numFmtId="179" fontId="74" fillId="0" borderId="0" xfId="0" applyNumberFormat="1" applyFont="1" applyAlignment="1">
      <alignment horizontal="center" vertical="center"/>
    </xf>
    <xf numFmtId="0" fontId="75" fillId="0" borderId="0" xfId="0" applyFont="1" applyAlignment="1">
      <alignment horizontal="right" vertical="center" wrapText="1"/>
    </xf>
    <xf numFmtId="200" fontId="74" fillId="0" borderId="0" xfId="0" applyNumberFormat="1" applyFont="1" applyAlignment="1">
      <alignment horizontal="center" vertical="center" wrapText="1"/>
    </xf>
    <xf numFmtId="200" fontId="74" fillId="0" borderId="0" xfId="0" applyNumberFormat="1" applyFont="1" applyAlignment="1">
      <alignment horizontal="center" vertical="center"/>
    </xf>
    <xf numFmtId="176" fontId="74" fillId="0" borderId="0" xfId="0" applyNumberFormat="1" applyFont="1" applyAlignment="1">
      <alignment horizontal="right" vertical="center"/>
    </xf>
    <xf numFmtId="0" fontId="73" fillId="0" borderId="0" xfId="0" applyFont="1" applyAlignment="1">
      <alignment vertical="center"/>
    </xf>
    <xf numFmtId="0" fontId="74" fillId="0" borderId="13" xfId="0" applyFont="1" applyBorder="1"/>
    <xf numFmtId="3" fontId="74" fillId="0" borderId="0" xfId="165" applyNumberFormat="1" applyFont="1"/>
    <xf numFmtId="0" fontId="74" fillId="0" borderId="13" xfId="164" applyFont="1" applyBorder="1"/>
    <xf numFmtId="0" fontId="74" fillId="0" borderId="0" xfId="164" applyFont="1"/>
    <xf numFmtId="41" fontId="74" fillId="0" borderId="0" xfId="642" applyFont="1" applyFill="1" applyAlignment="1">
      <alignment horizontal="right" vertical="center"/>
    </xf>
    <xf numFmtId="3" fontId="74" fillId="26" borderId="15" xfId="647" applyNumberFormat="1" applyFont="1" applyFill="1" applyBorder="1" applyAlignment="1">
      <alignment horizontal="centerContinuous" vertical="center" shrinkToFit="1"/>
    </xf>
    <xf numFmtId="0" fontId="74" fillId="26" borderId="0" xfId="0" applyFont="1" applyFill="1" applyAlignment="1">
      <alignment horizontal="center" vertical="center" wrapText="1"/>
    </xf>
    <xf numFmtId="3" fontId="74" fillId="26" borderId="24" xfId="647" applyNumberFormat="1" applyFont="1" applyFill="1" applyBorder="1" applyAlignment="1">
      <alignment horizontal="centerContinuous" vertical="center" shrinkToFit="1"/>
    </xf>
    <xf numFmtId="3" fontId="74" fillId="26" borderId="25" xfId="647" applyNumberFormat="1" applyFont="1" applyFill="1" applyBorder="1" applyAlignment="1">
      <alignment horizontal="centerContinuous" vertical="center" shrinkToFit="1"/>
    </xf>
    <xf numFmtId="3" fontId="74" fillId="26" borderId="28" xfId="647" applyNumberFormat="1" applyFont="1" applyFill="1" applyBorder="1" applyAlignment="1">
      <alignment horizontal="center" vertical="center" shrinkToFit="1"/>
    </xf>
    <xf numFmtId="0" fontId="74" fillId="26" borderId="35" xfId="0" applyFont="1" applyFill="1" applyBorder="1" applyAlignment="1">
      <alignment horizontal="center" vertical="center" wrapText="1"/>
    </xf>
    <xf numFmtId="0" fontId="74" fillId="26" borderId="2" xfId="0" applyFont="1" applyFill="1" applyBorder="1" applyAlignment="1">
      <alignment horizontal="center" vertical="center" wrapText="1"/>
    </xf>
    <xf numFmtId="0" fontId="74" fillId="26" borderId="34" xfId="0" applyFont="1" applyFill="1" applyBorder="1" applyAlignment="1">
      <alignment horizontal="center" vertical="center" wrapText="1"/>
    </xf>
    <xf numFmtId="0" fontId="74" fillId="26" borderId="19" xfId="0" applyFont="1" applyFill="1" applyBorder="1" applyAlignment="1">
      <alignment horizontal="center" vertical="center" wrapText="1"/>
    </xf>
    <xf numFmtId="0" fontId="74" fillId="26" borderId="34" xfId="647" applyFont="1" applyFill="1" applyBorder="1" applyAlignment="1">
      <alignment horizontal="centerContinuous" vertical="center" shrinkToFit="1"/>
    </xf>
    <xf numFmtId="0" fontId="74" fillId="26" borderId="32" xfId="647" applyFont="1" applyFill="1" applyBorder="1" applyAlignment="1">
      <alignment horizontal="centerContinuous" vertical="center" shrinkToFit="1"/>
    </xf>
    <xf numFmtId="3" fontId="74" fillId="26" borderId="28" xfId="647" applyNumberFormat="1" applyFont="1" applyFill="1" applyBorder="1" applyAlignment="1">
      <alignment vertical="center" shrinkToFit="1"/>
    </xf>
    <xf numFmtId="3" fontId="74" fillId="26" borderId="28" xfId="647" applyNumberFormat="1" applyFont="1" applyFill="1" applyBorder="1" applyAlignment="1">
      <alignment horizontal="centerContinuous" vertical="center" shrinkToFit="1"/>
    </xf>
    <xf numFmtId="3" fontId="74" fillId="26" borderId="15" xfId="647" applyNumberFormat="1" applyFont="1" applyFill="1" applyBorder="1" applyAlignment="1">
      <alignment horizontal="center" vertical="center" shrinkToFit="1"/>
    </xf>
    <xf numFmtId="0" fontId="74" fillId="26" borderId="28" xfId="647" applyFont="1" applyFill="1" applyBorder="1" applyAlignment="1">
      <alignment horizontal="centerContinuous" vertical="center" shrinkToFit="1"/>
    </xf>
    <xf numFmtId="3" fontId="74" fillId="26" borderId="33" xfId="647" applyNumberFormat="1" applyFont="1" applyFill="1" applyBorder="1" applyAlignment="1">
      <alignment horizontal="center" vertical="center" shrinkToFit="1"/>
    </xf>
    <xf numFmtId="3" fontId="74" fillId="26" borderId="32" xfId="647" applyNumberFormat="1" applyFont="1" applyFill="1" applyBorder="1" applyAlignment="1">
      <alignment horizontal="center" vertical="center" shrinkToFit="1"/>
    </xf>
    <xf numFmtId="3" fontId="74" fillId="26" borderId="34" xfId="647" applyNumberFormat="1" applyFont="1" applyFill="1" applyBorder="1" applyAlignment="1">
      <alignment horizontal="center" vertical="center" shrinkToFit="1"/>
    </xf>
    <xf numFmtId="0" fontId="74" fillId="26" borderId="33" xfId="647" applyFont="1" applyFill="1" applyBorder="1" applyAlignment="1">
      <alignment horizontal="centerContinuous" vertical="center" shrinkToFit="1"/>
    </xf>
    <xf numFmtId="0" fontId="74" fillId="26" borderId="15" xfId="647" applyFont="1" applyFill="1" applyBorder="1" applyAlignment="1">
      <alignment horizontal="center" vertical="center" shrinkToFit="1"/>
    </xf>
    <xf numFmtId="0" fontId="74" fillId="26" borderId="14" xfId="647" applyFont="1" applyFill="1" applyBorder="1" applyAlignment="1">
      <alignment horizontal="centerContinuous" vertical="center" shrinkToFit="1"/>
    </xf>
    <xf numFmtId="0" fontId="74" fillId="26" borderId="15" xfId="647" applyFont="1" applyFill="1" applyBorder="1" applyAlignment="1">
      <alignment horizontal="centerContinuous" vertical="center" shrinkToFit="1"/>
    </xf>
    <xf numFmtId="0" fontId="74" fillId="26" borderId="28" xfId="647" applyFont="1" applyFill="1" applyBorder="1" applyAlignment="1">
      <alignment horizontal="center" vertical="center" shrinkToFit="1"/>
    </xf>
    <xf numFmtId="0" fontId="74" fillId="26" borderId="20" xfId="0" applyFont="1" applyFill="1" applyBorder="1" applyAlignment="1">
      <alignment horizontal="center" vertical="center" wrapText="1"/>
    </xf>
    <xf numFmtId="3" fontId="74" fillId="26" borderId="22" xfId="647" applyNumberFormat="1" applyFont="1" applyFill="1" applyBorder="1" applyAlignment="1">
      <alignment horizontal="center" vertical="center" shrinkToFit="1"/>
    </xf>
    <xf numFmtId="3" fontId="74" fillId="26" borderId="16" xfId="647" applyNumberFormat="1" applyFont="1" applyFill="1" applyBorder="1" applyAlignment="1">
      <alignment horizontal="centerContinuous" vertical="center" shrinkToFit="1"/>
    </xf>
    <xf numFmtId="3" fontId="74" fillId="26" borderId="20" xfId="647" applyNumberFormat="1" applyFont="1" applyFill="1" applyBorder="1" applyAlignment="1">
      <alignment horizontal="centerContinuous" vertical="center" shrinkToFit="1"/>
    </xf>
    <xf numFmtId="3" fontId="74" fillId="26" borderId="20" xfId="647" applyNumberFormat="1" applyFont="1" applyFill="1" applyBorder="1" applyAlignment="1">
      <alignment horizontal="center" vertical="center" shrinkToFit="1"/>
    </xf>
    <xf numFmtId="3" fontId="74" fillId="26" borderId="20" xfId="647" applyNumberFormat="1" applyFont="1" applyFill="1" applyBorder="1" applyAlignment="1">
      <alignment horizontal="center" vertical="center" wrapText="1" shrinkToFit="1"/>
    </xf>
    <xf numFmtId="3" fontId="74" fillId="26" borderId="16" xfId="647" applyNumberFormat="1" applyFont="1" applyFill="1" applyBorder="1" applyAlignment="1">
      <alignment horizontal="center" vertical="center" wrapText="1" shrinkToFit="1"/>
    </xf>
    <xf numFmtId="3" fontId="74" fillId="26" borderId="20" xfId="647" applyNumberFormat="1" applyFont="1" applyFill="1" applyBorder="1" applyAlignment="1">
      <alignment horizontal="centerContinuous" vertical="center" wrapText="1" shrinkToFit="1"/>
    </xf>
    <xf numFmtId="0" fontId="74" fillId="26" borderId="22" xfId="647" applyFont="1" applyFill="1" applyBorder="1" applyAlignment="1">
      <alignment horizontal="centerContinuous" vertical="center" wrapText="1" shrinkToFit="1"/>
    </xf>
    <xf numFmtId="3" fontId="74" fillId="26" borderId="16" xfId="647" applyNumberFormat="1" applyFont="1" applyFill="1" applyBorder="1" applyAlignment="1">
      <alignment horizontal="centerContinuous" vertical="center" wrapText="1" shrinkToFit="1"/>
    </xf>
    <xf numFmtId="3" fontId="74" fillId="26" borderId="22" xfId="647" applyNumberFormat="1" applyFont="1" applyFill="1" applyBorder="1" applyAlignment="1">
      <alignment horizontal="centerContinuous" vertical="center" wrapText="1" shrinkToFit="1"/>
    </xf>
    <xf numFmtId="0" fontId="74" fillId="26" borderId="22" xfId="0" applyFont="1" applyFill="1" applyBorder="1" applyAlignment="1">
      <alignment horizontal="center" vertical="center" wrapText="1"/>
    </xf>
    <xf numFmtId="0" fontId="74" fillId="26" borderId="16" xfId="0" applyFont="1" applyFill="1" applyBorder="1" applyAlignment="1">
      <alignment horizontal="center" vertical="center" wrapText="1"/>
    </xf>
    <xf numFmtId="0" fontId="74" fillId="26" borderId="21" xfId="0" applyFont="1" applyFill="1" applyBorder="1" applyAlignment="1">
      <alignment horizontal="center" vertical="center" wrapText="1"/>
    </xf>
    <xf numFmtId="0" fontId="74" fillId="26" borderId="0" xfId="0" applyFont="1" applyFill="1" applyAlignment="1">
      <alignment vertical="center"/>
    </xf>
    <xf numFmtId="0" fontId="74" fillId="26" borderId="17" xfId="0" applyFont="1" applyFill="1" applyBorder="1" applyAlignment="1">
      <alignment horizontal="center" vertical="center" wrapText="1"/>
    </xf>
    <xf numFmtId="0" fontId="74" fillId="26" borderId="23" xfId="0" applyFont="1" applyFill="1" applyBorder="1" applyAlignment="1">
      <alignment horizontal="center" vertical="center" shrinkToFit="1"/>
    </xf>
    <xf numFmtId="0" fontId="74" fillId="26" borderId="23" xfId="0" applyFont="1" applyFill="1" applyBorder="1" applyAlignment="1">
      <alignment horizontal="center" vertical="center" wrapText="1"/>
    </xf>
    <xf numFmtId="0" fontId="74" fillId="26" borderId="28" xfId="0" applyFont="1" applyFill="1" applyBorder="1" applyAlignment="1">
      <alignment horizontal="center" vertical="center" wrapText="1"/>
    </xf>
    <xf numFmtId="0" fontId="74" fillId="26" borderId="18" xfId="0" applyFont="1" applyFill="1" applyBorder="1" applyAlignment="1">
      <alignment horizontal="center" vertical="center" wrapText="1"/>
    </xf>
    <xf numFmtId="3" fontId="74" fillId="26" borderId="17" xfId="0" applyNumberFormat="1" applyFont="1" applyFill="1" applyBorder="1" applyAlignment="1">
      <alignment horizontal="centerContinuous" vertical="center" wrapText="1"/>
    </xf>
    <xf numFmtId="0" fontId="74" fillId="26" borderId="17" xfId="0" applyFont="1" applyFill="1" applyBorder="1" applyAlignment="1">
      <alignment horizontal="center" vertical="center" wrapText="1" shrinkToFit="1"/>
    </xf>
    <xf numFmtId="0" fontId="74" fillId="26" borderId="19" xfId="0" applyFont="1" applyFill="1" applyBorder="1" applyAlignment="1">
      <alignment horizontal="center" vertical="center" wrapText="1" shrinkToFit="1"/>
    </xf>
    <xf numFmtId="0" fontId="74" fillId="26" borderId="29" xfId="0" applyFont="1" applyFill="1" applyBorder="1" applyAlignment="1">
      <alignment horizontal="center" vertical="center"/>
    </xf>
    <xf numFmtId="0" fontId="74" fillId="26" borderId="14" xfId="734" applyFont="1" applyFill="1" applyBorder="1" applyAlignment="1">
      <alignment horizontal="centerContinuous" vertical="center"/>
    </xf>
    <xf numFmtId="0" fontId="74" fillId="26" borderId="28" xfId="734" applyFont="1" applyFill="1" applyBorder="1" applyAlignment="1">
      <alignment horizontal="centerContinuous" vertical="center"/>
    </xf>
    <xf numFmtId="0" fontId="74" fillId="26" borderId="0" xfId="734" applyFont="1" applyFill="1" applyAlignment="1">
      <alignment horizontal="centerContinuous" vertical="center"/>
    </xf>
    <xf numFmtId="0" fontId="74" fillId="26" borderId="20" xfId="734" applyFont="1" applyFill="1" applyBorder="1" applyAlignment="1">
      <alignment horizontal="centerContinuous" vertical="center"/>
    </xf>
    <xf numFmtId="0" fontId="74" fillId="26" borderId="20" xfId="734" applyFont="1" applyFill="1" applyBorder="1" applyAlignment="1">
      <alignment horizontal="centerContinuous" vertical="center" shrinkToFit="1"/>
    </xf>
    <xf numFmtId="0" fontId="74" fillId="26" borderId="25" xfId="647" applyFont="1" applyFill="1" applyBorder="1" applyAlignment="1">
      <alignment horizontal="centerContinuous" vertical="center"/>
    </xf>
    <xf numFmtId="0" fontId="74" fillId="26" borderId="31" xfId="647" applyFont="1" applyFill="1" applyBorder="1" applyAlignment="1">
      <alignment horizontal="centerContinuous" vertical="center"/>
    </xf>
    <xf numFmtId="0" fontId="74" fillId="26" borderId="31" xfId="647" applyFont="1" applyFill="1" applyBorder="1" applyAlignment="1">
      <alignment horizontal="center" vertical="center"/>
    </xf>
    <xf numFmtId="0" fontId="74" fillId="26" borderId="27" xfId="647" applyFont="1" applyFill="1" applyBorder="1" applyAlignment="1">
      <alignment horizontal="centerContinuous" vertical="center"/>
    </xf>
    <xf numFmtId="0" fontId="74" fillId="26" borderId="0" xfId="164" applyFont="1" applyFill="1" applyAlignment="1">
      <alignment vertical="center"/>
    </xf>
    <xf numFmtId="0" fontId="74" fillId="26" borderId="15" xfId="647" applyFont="1" applyFill="1" applyBorder="1" applyAlignment="1">
      <alignment horizontal="centerContinuous" vertical="center"/>
    </xf>
    <xf numFmtId="0" fontId="74" fillId="26" borderId="34" xfId="647" applyFont="1" applyFill="1" applyBorder="1" applyAlignment="1">
      <alignment horizontal="center" vertical="center"/>
    </xf>
    <xf numFmtId="0" fontId="74" fillId="26" borderId="0" xfId="647" applyFont="1" applyFill="1" applyAlignment="1">
      <alignment horizontal="left" vertical="center"/>
    </xf>
    <xf numFmtId="0" fontId="74" fillId="26" borderId="15" xfId="647" applyFont="1" applyFill="1" applyBorder="1" applyAlignment="1">
      <alignment horizontal="left" vertical="center"/>
    </xf>
    <xf numFmtId="0" fontId="74" fillId="26" borderId="32" xfId="647" applyFont="1" applyFill="1" applyBorder="1" applyAlignment="1">
      <alignment horizontal="center" vertical="center"/>
    </xf>
    <xf numFmtId="0" fontId="74" fillId="26" borderId="15" xfId="647" applyFont="1" applyFill="1" applyBorder="1" applyAlignment="1">
      <alignment horizontal="center" vertical="center"/>
    </xf>
    <xf numFmtId="0" fontId="74" fillId="26" borderId="0" xfId="647" applyFont="1" applyFill="1" applyAlignment="1">
      <alignment horizontal="centerContinuous" vertical="center"/>
    </xf>
    <xf numFmtId="0" fontId="74" fillId="26" borderId="28" xfId="647" applyFont="1" applyFill="1" applyBorder="1" applyAlignment="1">
      <alignment horizontal="center" vertical="center"/>
    </xf>
    <xf numFmtId="0" fontId="74" fillId="26" borderId="22" xfId="647" applyFont="1" applyFill="1" applyBorder="1" applyAlignment="1">
      <alignment horizontal="centerContinuous" vertical="center"/>
    </xf>
    <xf numFmtId="0" fontId="74" fillId="26" borderId="22" xfId="647" applyFont="1" applyFill="1" applyBorder="1" applyAlignment="1">
      <alignment horizontal="center" vertical="center" shrinkToFit="1"/>
    </xf>
    <xf numFmtId="0" fontId="74" fillId="26" borderId="22" xfId="647" applyFont="1" applyFill="1" applyBorder="1" applyAlignment="1">
      <alignment horizontal="center" vertical="center"/>
    </xf>
    <xf numFmtId="0" fontId="74" fillId="26" borderId="21" xfId="647" applyFont="1" applyFill="1" applyBorder="1" applyAlignment="1">
      <alignment horizontal="centerContinuous" vertical="center"/>
    </xf>
    <xf numFmtId="0" fontId="74" fillId="26" borderId="16" xfId="647" applyFont="1" applyFill="1" applyBorder="1" applyAlignment="1">
      <alignment horizontal="centerContinuous" vertical="center" shrinkToFit="1"/>
    </xf>
    <xf numFmtId="0" fontId="74" fillId="0" borderId="14" xfId="736" applyFont="1" applyBorder="1" applyAlignment="1">
      <alignment horizontal="center" vertical="center" wrapText="1" shrinkToFit="1"/>
    </xf>
    <xf numFmtId="0" fontId="74" fillId="0" borderId="20" xfId="736" applyFont="1" applyBorder="1" applyAlignment="1">
      <alignment horizontal="center" vertical="center" wrapText="1" shrinkToFit="1"/>
    </xf>
    <xf numFmtId="0" fontId="80" fillId="0" borderId="13" xfId="165" applyFont="1" applyBorder="1"/>
    <xf numFmtId="179" fontId="75" fillId="0" borderId="0" xfId="165" applyNumberFormat="1" applyFont="1" applyAlignment="1">
      <alignment horizontal="center" vertical="center"/>
    </xf>
    <xf numFmtId="41" fontId="75" fillId="0" borderId="0" xfId="642" applyFont="1" applyFill="1" applyAlignment="1">
      <alignment horizontal="right" vertical="center"/>
    </xf>
    <xf numFmtId="0" fontId="74" fillId="26" borderId="0" xfId="165" applyFont="1" applyFill="1" applyAlignment="1">
      <alignment horizontal="center" vertical="center"/>
    </xf>
    <xf numFmtId="0" fontId="74" fillId="26" borderId="24" xfId="165" applyFont="1" applyFill="1" applyBorder="1" applyAlignment="1">
      <alignment horizontal="center" vertical="center"/>
    </xf>
    <xf numFmtId="0" fontId="74" fillId="26" borderId="25" xfId="165" applyFont="1" applyFill="1" applyBorder="1" applyAlignment="1">
      <alignment horizontal="center" vertical="center"/>
    </xf>
    <xf numFmtId="0" fontId="74" fillId="26" borderId="26" xfId="165" applyFont="1" applyFill="1" applyBorder="1" applyAlignment="1">
      <alignment horizontal="center" vertical="center"/>
    </xf>
    <xf numFmtId="0" fontId="74" fillId="26" borderId="28" xfId="165" applyFont="1" applyFill="1" applyBorder="1" applyAlignment="1">
      <alignment horizontal="center" vertical="center"/>
    </xf>
    <xf numFmtId="0" fontId="74" fillId="26" borderId="14" xfId="165" applyFont="1" applyFill="1" applyBorder="1" applyAlignment="1">
      <alignment horizontal="center" vertical="center"/>
    </xf>
    <xf numFmtId="0" fontId="74" fillId="26" borderId="21" xfId="165" applyFont="1" applyFill="1" applyBorder="1" applyAlignment="1">
      <alignment horizontal="center" vertical="center"/>
    </xf>
    <xf numFmtId="0" fontId="74" fillId="26" borderId="16" xfId="165" applyFont="1" applyFill="1" applyBorder="1" applyAlignment="1">
      <alignment horizontal="center" vertical="center"/>
    </xf>
    <xf numFmtId="0" fontId="74" fillId="26" borderId="16" xfId="165" applyFont="1" applyFill="1" applyBorder="1" applyAlignment="1">
      <alignment horizontal="center" vertical="center" shrinkToFit="1"/>
    </xf>
    <xf numFmtId="0" fontId="74" fillId="26" borderId="22" xfId="165" applyFont="1" applyFill="1" applyBorder="1" applyAlignment="1">
      <alignment horizontal="center" vertical="center"/>
    </xf>
    <xf numFmtId="0" fontId="74" fillId="26" borderId="20" xfId="165" applyFont="1" applyFill="1" applyBorder="1" applyAlignment="1">
      <alignment horizontal="center" vertical="center" wrapText="1"/>
    </xf>
    <xf numFmtId="0" fontId="74" fillId="26" borderId="16" xfId="165" applyFont="1" applyFill="1" applyBorder="1" applyAlignment="1">
      <alignment horizontal="center" vertical="center" wrapText="1" shrinkToFit="1"/>
    </xf>
    <xf numFmtId="0" fontId="74" fillId="26" borderId="24" xfId="165" applyFont="1" applyFill="1" applyBorder="1" applyAlignment="1">
      <alignment horizontal="center" vertical="center" shrinkToFit="1"/>
    </xf>
    <xf numFmtId="0" fontId="74" fillId="26" borderId="27" xfId="165" applyFont="1" applyFill="1" applyBorder="1" applyAlignment="1">
      <alignment horizontal="center" vertical="center"/>
    </xf>
    <xf numFmtId="0" fontId="74" fillId="26" borderId="15" xfId="165" applyFont="1" applyFill="1" applyBorder="1" applyAlignment="1">
      <alignment horizontal="center" vertical="center"/>
    </xf>
    <xf numFmtId="0" fontId="74" fillId="26" borderId="16" xfId="165" applyFont="1" applyFill="1" applyBorder="1" applyAlignment="1">
      <alignment horizontal="center" vertical="center" wrapText="1"/>
    </xf>
    <xf numFmtId="0" fontId="74" fillId="26" borderId="21" xfId="165" applyFont="1" applyFill="1" applyBorder="1" applyAlignment="1">
      <alignment horizontal="center" vertical="center" wrapText="1"/>
    </xf>
    <xf numFmtId="0" fontId="74" fillId="26" borderId="23" xfId="0" applyFont="1" applyFill="1" applyBorder="1" applyAlignment="1">
      <alignment horizontal="center" vertical="center"/>
    </xf>
    <xf numFmtId="0" fontId="74" fillId="26" borderId="30" xfId="0" applyFont="1" applyFill="1" applyBorder="1" applyAlignment="1">
      <alignment horizontal="center" vertical="center"/>
    </xf>
    <xf numFmtId="0" fontId="74" fillId="26" borderId="0" xfId="0" applyFont="1" applyFill="1" applyAlignment="1">
      <alignment horizontal="center" vertical="center"/>
    </xf>
    <xf numFmtId="0" fontId="74" fillId="26" borderId="17" xfId="647" applyFont="1" applyFill="1" applyBorder="1" applyAlignment="1">
      <alignment horizontal="center" vertical="center" wrapText="1"/>
    </xf>
    <xf numFmtId="3" fontId="75" fillId="0" borderId="21" xfId="166" applyNumberFormat="1" applyFont="1" applyBorder="1" applyAlignment="1">
      <alignment horizontal="right" vertical="center"/>
    </xf>
    <xf numFmtId="191" fontId="75" fillId="0" borderId="21" xfId="148" applyNumberFormat="1" applyFont="1" applyFill="1" applyBorder="1" applyAlignment="1">
      <alignment horizontal="right" vertical="center"/>
    </xf>
    <xf numFmtId="3" fontId="75" fillId="0" borderId="20" xfId="166" applyNumberFormat="1" applyFont="1" applyBorder="1" applyAlignment="1">
      <alignment horizontal="right" vertical="center"/>
    </xf>
    <xf numFmtId="0" fontId="74" fillId="0" borderId="34" xfId="0" quotePrefix="1" applyFont="1" applyBorder="1" applyAlignment="1">
      <alignment horizontal="center" vertical="center" wrapText="1"/>
    </xf>
    <xf numFmtId="0" fontId="75" fillId="0" borderId="22" xfId="0" quotePrefix="1" applyFont="1" applyBorder="1" applyAlignment="1">
      <alignment horizontal="center" vertical="center" wrapText="1"/>
    </xf>
    <xf numFmtId="3" fontId="74" fillId="26" borderId="35" xfId="0" applyNumberFormat="1" applyFont="1" applyFill="1" applyBorder="1" applyAlignment="1">
      <alignment horizontal="center" vertical="center" shrinkToFit="1"/>
    </xf>
    <xf numFmtId="3" fontId="74" fillId="26" borderId="15" xfId="0" applyNumberFormat="1" applyFont="1" applyFill="1" applyBorder="1" applyAlignment="1">
      <alignment horizontal="center" vertical="center" shrinkToFit="1"/>
    </xf>
    <xf numFmtId="3" fontId="74" fillId="26" borderId="21" xfId="0" applyNumberFormat="1" applyFont="1" applyFill="1" applyBorder="1" applyAlignment="1">
      <alignment horizontal="center" vertical="center" wrapText="1" shrinkToFit="1"/>
    </xf>
    <xf numFmtId="3" fontId="74" fillId="26" borderId="33" xfId="647" applyNumberFormat="1" applyFont="1" applyFill="1" applyBorder="1" applyAlignment="1">
      <alignment horizontal="centerContinuous" vertical="center" shrinkToFit="1"/>
    </xf>
    <xf numFmtId="3" fontId="74" fillId="26" borderId="14" xfId="647" applyNumberFormat="1" applyFont="1" applyFill="1" applyBorder="1" applyAlignment="1">
      <alignment horizontal="center" vertical="center" shrinkToFit="1"/>
    </xf>
    <xf numFmtId="3" fontId="74" fillId="26" borderId="26" xfId="647" applyNumberFormat="1" applyFont="1" applyFill="1" applyBorder="1" applyAlignment="1">
      <alignment horizontal="centerContinuous" vertical="center" shrinkToFit="1"/>
    </xf>
    <xf numFmtId="3" fontId="74" fillId="26" borderId="14" xfId="647" applyNumberFormat="1" applyFont="1" applyFill="1" applyBorder="1" applyAlignment="1">
      <alignment vertical="center" shrinkToFit="1"/>
    </xf>
    <xf numFmtId="191" fontId="74" fillId="0" borderId="0" xfId="148" applyNumberFormat="1" applyFont="1" applyFill="1" applyBorder="1" applyAlignment="1">
      <alignment horizontal="right" vertical="center"/>
    </xf>
    <xf numFmtId="200" fontId="75" fillId="0" borderId="21" xfId="0" applyNumberFormat="1" applyFont="1" applyBorder="1" applyAlignment="1">
      <alignment horizontal="right" vertical="center" wrapText="1" indent="1"/>
    </xf>
    <xf numFmtId="0" fontId="75" fillId="0" borderId="22" xfId="0" applyFont="1" applyBorder="1" applyAlignment="1">
      <alignment horizontal="center" vertical="center" wrapText="1"/>
    </xf>
    <xf numFmtId="0" fontId="81" fillId="0" borderId="0" xfId="0" applyFont="1" applyAlignment="1">
      <alignment horizontal="left" vertical="center"/>
    </xf>
    <xf numFmtId="0" fontId="81" fillId="0" borderId="0" xfId="803" applyFont="1"/>
    <xf numFmtId="0" fontId="75" fillId="0" borderId="20" xfId="0" quotePrefix="1" applyFont="1" applyBorder="1" applyAlignment="1">
      <alignment horizontal="center" vertical="center" wrapText="1"/>
    </xf>
    <xf numFmtId="200" fontId="75" fillId="0" borderId="21" xfId="0" applyNumberFormat="1" applyFont="1" applyBorder="1" applyAlignment="1">
      <alignment horizontal="center" vertical="center" wrapText="1"/>
    </xf>
    <xf numFmtId="200" fontId="75" fillId="0" borderId="21" xfId="0" applyNumberFormat="1" applyFont="1" applyBorder="1" applyAlignment="1">
      <alignment horizontal="center" vertical="center"/>
    </xf>
    <xf numFmtId="3" fontId="74" fillId="26" borderId="15" xfId="0" applyNumberFormat="1" applyFont="1" applyFill="1" applyBorder="1" applyAlignment="1">
      <alignment horizontal="center" vertical="center"/>
    </xf>
    <xf numFmtId="3" fontId="74" fillId="26" borderId="14" xfId="0" applyNumberFormat="1" applyFont="1" applyFill="1" applyBorder="1" applyAlignment="1">
      <alignment horizontal="center" vertical="center"/>
    </xf>
    <xf numFmtId="41" fontId="75" fillId="0" borderId="0" xfId="148" applyNumberFormat="1" applyFont="1" applyFill="1" applyBorder="1" applyAlignment="1">
      <alignment horizontal="right" vertical="center" wrapText="1" indent="2"/>
    </xf>
    <xf numFmtId="41" fontId="75" fillId="0" borderId="21" xfId="148" applyNumberFormat="1" applyFont="1" applyFill="1" applyBorder="1" applyAlignment="1">
      <alignment horizontal="right" vertical="center" wrapText="1" indent="2"/>
    </xf>
    <xf numFmtId="201" fontId="75" fillId="0" borderId="21" xfId="0" applyNumberFormat="1" applyFont="1" applyBorder="1" applyAlignment="1">
      <alignment horizontal="center" vertical="center" wrapText="1"/>
    </xf>
    <xf numFmtId="0" fontId="74" fillId="26" borderId="21" xfId="734" applyFont="1" applyFill="1" applyBorder="1" applyAlignment="1">
      <alignment horizontal="centerContinuous" vertical="center" shrinkToFit="1"/>
    </xf>
    <xf numFmtId="0" fontId="75" fillId="0" borderId="20" xfId="161" applyFont="1" applyBorder="1" applyAlignment="1">
      <alignment horizontal="center" vertical="center" shrinkToFit="1"/>
    </xf>
    <xf numFmtId="200" fontId="75" fillId="0" borderId="21" xfId="164" quotePrefix="1" applyNumberFormat="1" applyFont="1" applyBorder="1" applyAlignment="1">
      <alignment horizontal="right" vertical="center"/>
    </xf>
    <xf numFmtId="193" fontId="74" fillId="0" borderId="21" xfId="164" quotePrefix="1" applyNumberFormat="1" applyFont="1" applyBorder="1" applyAlignment="1">
      <alignment horizontal="right" vertical="center"/>
    </xf>
    <xf numFmtId="176" fontId="74" fillId="0" borderId="21" xfId="164" quotePrefix="1" applyNumberFormat="1" applyFont="1" applyBorder="1" applyAlignment="1">
      <alignment horizontal="right" vertical="center"/>
    </xf>
    <xf numFmtId="0" fontId="75" fillId="0" borderId="22" xfId="164" quotePrefix="1" applyFont="1" applyBorder="1" applyAlignment="1">
      <alignment horizontal="center" vertical="center" shrinkToFit="1"/>
    </xf>
    <xf numFmtId="41" fontId="74" fillId="0" borderId="0" xfId="164" quotePrefix="1" applyNumberFormat="1" applyFont="1" applyAlignment="1">
      <alignment horizontal="right" vertical="center" wrapText="1"/>
    </xf>
    <xf numFmtId="0" fontId="74" fillId="26" borderId="15" xfId="647" applyFont="1" applyFill="1" applyBorder="1" applyAlignment="1">
      <alignment vertical="center"/>
    </xf>
    <xf numFmtId="0" fontId="74" fillId="26" borderId="26" xfId="647" applyFont="1" applyFill="1" applyBorder="1" applyAlignment="1">
      <alignment horizontal="centerContinuous" vertical="center"/>
    </xf>
    <xf numFmtId="0" fontId="74" fillId="26" borderId="14" xfId="647" applyFont="1" applyFill="1" applyBorder="1" applyAlignment="1">
      <alignment horizontal="left" vertical="center"/>
    </xf>
    <xf numFmtId="0" fontId="74" fillId="26" borderId="14" xfId="647" applyFont="1" applyFill="1" applyBorder="1" applyAlignment="1">
      <alignment horizontal="centerContinuous" vertical="center"/>
    </xf>
    <xf numFmtId="0" fontId="74" fillId="26" borderId="20" xfId="647" applyFont="1" applyFill="1" applyBorder="1" applyAlignment="1">
      <alignment horizontal="centerContinuous" vertical="center"/>
    </xf>
    <xf numFmtId="0" fontId="74" fillId="0" borderId="15" xfId="736" applyFont="1" applyBorder="1" applyAlignment="1">
      <alignment horizontal="center" vertical="center" wrapText="1" shrinkToFit="1"/>
    </xf>
    <xf numFmtId="1" fontId="74" fillId="0" borderId="0" xfId="0" applyNumberFormat="1" applyFont="1" applyAlignment="1">
      <alignment horizontal="center" vertical="center" wrapText="1"/>
    </xf>
    <xf numFmtId="179" fontId="74" fillId="0" borderId="15" xfId="0" applyNumberFormat="1" applyFont="1" applyBorder="1" applyAlignment="1">
      <alignment horizontal="right" vertical="center" wrapText="1" indent="3"/>
    </xf>
    <xf numFmtId="178" fontId="74" fillId="0" borderId="0" xfId="0" applyNumberFormat="1" applyFont="1" applyAlignment="1">
      <alignment horizontal="right" vertical="center" wrapText="1" indent="3"/>
    </xf>
    <xf numFmtId="179" fontId="75" fillId="0" borderId="15" xfId="0" applyNumberFormat="1" applyFont="1" applyBorder="1" applyAlignment="1">
      <alignment horizontal="right" vertical="center" wrapText="1" indent="3"/>
    </xf>
    <xf numFmtId="178" fontId="75" fillId="0" borderId="0" xfId="0" applyNumberFormat="1" applyFont="1" applyAlignment="1">
      <alignment horizontal="right" vertical="center" wrapText="1" indent="3"/>
    </xf>
    <xf numFmtId="193" fontId="74" fillId="0" borderId="0" xfId="0" applyNumberFormat="1" applyFont="1" applyAlignment="1">
      <alignment horizontal="right" vertical="center" wrapText="1" indent="3"/>
    </xf>
    <xf numFmtId="179" fontId="74" fillId="0" borderId="22" xfId="0" applyNumberFormat="1" applyFont="1" applyBorder="1" applyAlignment="1">
      <alignment horizontal="right" vertical="center" wrapText="1" indent="3"/>
    </xf>
    <xf numFmtId="178" fontId="74" fillId="0" borderId="21" xfId="0" applyNumberFormat="1" applyFont="1" applyBorder="1" applyAlignment="1">
      <alignment horizontal="right" vertical="center" wrapText="1" indent="3"/>
    </xf>
    <xf numFmtId="41" fontId="75" fillId="0" borderId="21" xfId="0" applyNumberFormat="1" applyFont="1" applyBorder="1" applyAlignment="1">
      <alignment horizontal="right" vertical="center" wrapText="1"/>
    </xf>
    <xf numFmtId="0" fontId="77" fillId="26" borderId="19" xfId="0" applyFont="1" applyFill="1" applyBorder="1" applyAlignment="1">
      <alignment horizontal="center" vertical="center" wrapText="1"/>
    </xf>
    <xf numFmtId="0" fontId="77" fillId="26" borderId="17" xfId="0" applyFont="1" applyFill="1" applyBorder="1" applyAlignment="1">
      <alignment horizontal="center" vertical="center" wrapText="1"/>
    </xf>
    <xf numFmtId="0" fontId="77" fillId="26" borderId="18" xfId="0" applyFont="1" applyFill="1" applyBorder="1" applyAlignment="1">
      <alignment horizontal="center" vertical="center" wrapText="1"/>
    </xf>
    <xf numFmtId="3" fontId="74" fillId="0" borderId="14" xfId="0" applyNumberFormat="1" applyFont="1" applyBorder="1" applyAlignment="1">
      <alignment horizontal="right" vertical="center"/>
    </xf>
    <xf numFmtId="3" fontId="74" fillId="0" borderId="0" xfId="0" applyNumberFormat="1" applyFont="1" applyAlignment="1">
      <alignment horizontal="right" vertical="center"/>
    </xf>
    <xf numFmtId="3" fontId="75" fillId="0" borderId="21" xfId="0" applyNumberFormat="1" applyFont="1" applyBorder="1" applyAlignment="1">
      <alignment horizontal="right" vertical="center"/>
    </xf>
    <xf numFmtId="41" fontId="75" fillId="0" borderId="21" xfId="0" applyNumberFormat="1" applyFont="1" applyBorder="1" applyAlignment="1">
      <alignment horizontal="right" vertical="center" indent="1"/>
    </xf>
    <xf numFmtId="193" fontId="75" fillId="0" borderId="21" xfId="0" applyNumberFormat="1" applyFont="1" applyBorder="1" applyAlignment="1">
      <alignment horizontal="right" vertical="center" wrapText="1" indent="1"/>
    </xf>
    <xf numFmtId="0" fontId="74" fillId="0" borderId="33" xfId="0" applyFont="1" applyBorder="1" applyAlignment="1">
      <alignment horizontal="center" vertical="center" shrinkToFit="1"/>
    </xf>
    <xf numFmtId="0" fontId="74" fillId="0" borderId="14" xfId="0" applyFont="1" applyBorder="1" applyAlignment="1">
      <alignment horizontal="center" vertical="center" shrinkToFit="1"/>
    </xf>
    <xf numFmtId="0" fontId="74" fillId="0" borderId="34" xfId="0" applyFont="1" applyBorder="1" applyAlignment="1">
      <alignment horizontal="center" vertical="center" shrinkToFit="1"/>
    </xf>
    <xf numFmtId="193" fontId="74" fillId="0" borderId="0" xfId="0" applyNumberFormat="1" applyFont="1" applyAlignment="1">
      <alignment horizontal="right" vertical="center"/>
    </xf>
    <xf numFmtId="176" fontId="75" fillId="0" borderId="21" xfId="0" applyNumberFormat="1" applyFont="1" applyBorder="1" applyAlignment="1">
      <alignment horizontal="right" vertical="center"/>
    </xf>
    <xf numFmtId="3" fontId="75" fillId="0" borderId="22" xfId="0" applyNumberFormat="1" applyFont="1" applyBorder="1" applyAlignment="1">
      <alignment horizontal="right" vertical="center"/>
    </xf>
    <xf numFmtId="3" fontId="75" fillId="0" borderId="20" xfId="0" applyNumberFormat="1" applyFont="1" applyBorder="1" applyAlignment="1">
      <alignment horizontal="right" vertical="center"/>
    </xf>
    <xf numFmtId="3" fontId="77" fillId="26" borderId="17" xfId="647" applyNumberFormat="1" applyFont="1" applyFill="1" applyBorder="1" applyAlignment="1">
      <alignment horizontal="center" vertical="center" wrapText="1"/>
    </xf>
    <xf numFmtId="3" fontId="74" fillId="26" borderId="18" xfId="647" applyNumberFormat="1" applyFont="1" applyFill="1" applyBorder="1" applyAlignment="1">
      <alignment horizontal="center" vertical="center" wrapText="1"/>
    </xf>
    <xf numFmtId="178" fontId="74" fillId="0" borderId="0" xfId="0" applyNumberFormat="1" applyFont="1" applyAlignment="1">
      <alignment horizontal="right" vertical="center" wrapText="1" indent="1"/>
    </xf>
    <xf numFmtId="178" fontId="75" fillId="0" borderId="0" xfId="0" applyNumberFormat="1" applyFont="1" applyAlignment="1">
      <alignment horizontal="right" vertical="center" wrapText="1" indent="1"/>
    </xf>
    <xf numFmtId="178" fontId="74" fillId="0" borderId="20" xfId="0" applyNumberFormat="1" applyFont="1" applyBorder="1" applyAlignment="1">
      <alignment horizontal="right" vertical="center" wrapText="1" indent="1"/>
    </xf>
    <xf numFmtId="179" fontId="75" fillId="0" borderId="0" xfId="0" applyNumberFormat="1" applyFont="1" applyAlignment="1">
      <alignment horizontal="right" vertical="center" wrapText="1" indent="1"/>
    </xf>
    <xf numFmtId="179" fontId="74" fillId="0" borderId="21" xfId="0" applyNumberFormat="1" applyFont="1" applyBorder="1" applyAlignment="1">
      <alignment horizontal="right" vertical="center" wrapText="1" indent="1"/>
    </xf>
    <xf numFmtId="179" fontId="75" fillId="0" borderId="21" xfId="0" applyNumberFormat="1" applyFont="1" applyBorder="1" applyAlignment="1">
      <alignment horizontal="right" vertical="center" wrapText="1"/>
    </xf>
    <xf numFmtId="179" fontId="74" fillId="0" borderId="0" xfId="0" applyNumberFormat="1" applyFont="1" applyAlignment="1">
      <alignment horizontal="right" vertical="center" wrapText="1"/>
    </xf>
    <xf numFmtId="3" fontId="74" fillId="0" borderId="14" xfId="0" applyNumberFormat="1" applyFont="1" applyBorder="1" applyAlignment="1">
      <alignment horizontal="right" vertical="center" wrapText="1"/>
    </xf>
    <xf numFmtId="3" fontId="74" fillId="0" borderId="0" xfId="0" applyNumberFormat="1" applyFont="1" applyAlignment="1">
      <alignment horizontal="right" vertical="center" wrapText="1"/>
    </xf>
    <xf numFmtId="3" fontId="75" fillId="0" borderId="21" xfId="0" applyNumberFormat="1" applyFont="1" applyBorder="1" applyAlignment="1">
      <alignment horizontal="right" vertical="center" wrapText="1"/>
    </xf>
    <xf numFmtId="200" fontId="80" fillId="0" borderId="15" xfId="0" applyNumberFormat="1" applyFont="1" applyBorder="1" applyAlignment="1">
      <alignment horizontal="right" vertical="center" wrapText="1" indent="1"/>
    </xf>
    <xf numFmtId="200" fontId="80" fillId="0" borderId="0" xfId="0" applyNumberFormat="1" applyFont="1" applyBorder="1" applyAlignment="1">
      <alignment horizontal="right" vertical="center" wrapText="1" indent="1"/>
    </xf>
    <xf numFmtId="200" fontId="80" fillId="0" borderId="0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74" fillId="26" borderId="25" xfId="0" applyFont="1" applyFill="1" applyBorder="1" applyAlignment="1">
      <alignment horizontal="center" vertical="center" wrapText="1"/>
    </xf>
    <xf numFmtId="0" fontId="74" fillId="26" borderId="15" xfId="0" applyFont="1" applyFill="1" applyBorder="1" applyAlignment="1">
      <alignment horizontal="center" vertical="center" wrapText="1"/>
    </xf>
    <xf numFmtId="0" fontId="74" fillId="26" borderId="22" xfId="0" applyFont="1" applyFill="1" applyBorder="1" applyAlignment="1">
      <alignment horizontal="center" vertical="center" wrapText="1"/>
    </xf>
    <xf numFmtId="0" fontId="74" fillId="26" borderId="34" xfId="0" applyFont="1" applyFill="1" applyBorder="1" applyAlignment="1">
      <alignment horizontal="center" vertical="center" wrapText="1"/>
    </xf>
    <xf numFmtId="0" fontId="74" fillId="26" borderId="19" xfId="0" applyFont="1" applyFill="1" applyBorder="1" applyAlignment="1">
      <alignment horizontal="center" vertical="center" wrapText="1"/>
    </xf>
    <xf numFmtId="0" fontId="74" fillId="26" borderId="31" xfId="0" applyFont="1" applyFill="1" applyBorder="1" applyAlignment="1">
      <alignment horizontal="center" vertical="center" wrapText="1"/>
    </xf>
    <xf numFmtId="0" fontId="74" fillId="26" borderId="2" xfId="0" applyFont="1" applyFill="1" applyBorder="1" applyAlignment="1">
      <alignment horizontal="center" vertical="center" wrapText="1"/>
    </xf>
    <xf numFmtId="0" fontId="74" fillId="26" borderId="26" xfId="0" applyFont="1" applyFill="1" applyBorder="1" applyAlignment="1">
      <alignment horizontal="center" vertical="center" wrapText="1"/>
    </xf>
    <xf numFmtId="0" fontId="74" fillId="26" borderId="14" xfId="0" applyFont="1" applyFill="1" applyBorder="1" applyAlignment="1">
      <alignment horizontal="center" vertical="center" wrapText="1"/>
    </xf>
    <xf numFmtId="0" fontId="74" fillId="26" borderId="20" xfId="0" applyFont="1" applyFill="1" applyBorder="1" applyAlignment="1">
      <alignment horizontal="center" vertical="center" wrapText="1"/>
    </xf>
    <xf numFmtId="0" fontId="74" fillId="26" borderId="30" xfId="0" applyFont="1" applyFill="1" applyBorder="1" applyAlignment="1">
      <alignment horizontal="center" vertical="center" wrapText="1"/>
    </xf>
    <xf numFmtId="0" fontId="74" fillId="26" borderId="27" xfId="0" applyFont="1" applyFill="1" applyBorder="1" applyAlignment="1">
      <alignment horizontal="center" vertical="center" wrapText="1"/>
    </xf>
    <xf numFmtId="0" fontId="74" fillId="26" borderId="35" xfId="0" applyFont="1" applyFill="1" applyBorder="1" applyAlignment="1">
      <alignment horizontal="center" vertical="center" wrapText="1"/>
    </xf>
    <xf numFmtId="0" fontId="81" fillId="0" borderId="0" xfId="0" applyFont="1" applyAlignment="1">
      <alignment horizontal="left" vertical="center"/>
    </xf>
    <xf numFmtId="0" fontId="74" fillId="26" borderId="21" xfId="0" applyFont="1" applyFill="1" applyBorder="1" applyAlignment="1">
      <alignment horizontal="center" vertical="center" wrapText="1"/>
    </xf>
    <xf numFmtId="0" fontId="74" fillId="26" borderId="16" xfId="0" applyFont="1" applyFill="1" applyBorder="1" applyAlignment="1">
      <alignment horizontal="center" vertical="center" wrapText="1"/>
    </xf>
    <xf numFmtId="0" fontId="74" fillId="26" borderId="17" xfId="0" applyFont="1" applyFill="1" applyBorder="1" applyAlignment="1">
      <alignment horizontal="center" vertical="center" wrapText="1"/>
    </xf>
    <xf numFmtId="0" fontId="74" fillId="26" borderId="29" xfId="0" applyFont="1" applyFill="1" applyBorder="1" applyAlignment="1">
      <alignment horizontal="center" vertical="center" wrapText="1"/>
    </xf>
    <xf numFmtId="0" fontId="74" fillId="26" borderId="23" xfId="0" applyFont="1" applyFill="1" applyBorder="1" applyAlignment="1">
      <alignment horizontal="center" vertical="center" wrapText="1"/>
    </xf>
    <xf numFmtId="0" fontId="74" fillId="26" borderId="18" xfId="0" applyFont="1" applyFill="1" applyBorder="1" applyAlignment="1">
      <alignment horizontal="center" vertical="center" wrapText="1"/>
    </xf>
    <xf numFmtId="0" fontId="74" fillId="26" borderId="21" xfId="0" applyFont="1" applyFill="1" applyBorder="1" applyAlignment="1">
      <alignment horizontal="center" vertical="center" shrinkToFit="1"/>
    </xf>
    <xf numFmtId="0" fontId="74" fillId="26" borderId="20" xfId="0" applyFont="1" applyFill="1" applyBorder="1" applyAlignment="1">
      <alignment horizontal="center" vertical="center" shrinkToFit="1"/>
    </xf>
    <xf numFmtId="0" fontId="74" fillId="26" borderId="27" xfId="0" applyFont="1" applyFill="1" applyBorder="1" applyAlignment="1">
      <alignment horizontal="center" vertical="center" shrinkToFit="1"/>
    </xf>
    <xf numFmtId="0" fontId="74" fillId="26" borderId="31" xfId="0" applyFont="1" applyFill="1" applyBorder="1" applyAlignment="1">
      <alignment horizontal="center" vertical="center" shrinkToFit="1"/>
    </xf>
    <xf numFmtId="0" fontId="74" fillId="26" borderId="30" xfId="0" applyFont="1" applyFill="1" applyBorder="1" applyAlignment="1">
      <alignment horizontal="center" vertical="center" shrinkToFit="1"/>
    </xf>
    <xf numFmtId="0" fontId="74" fillId="26" borderId="23" xfId="0" applyFont="1" applyFill="1" applyBorder="1" applyAlignment="1">
      <alignment horizontal="center" vertical="center" shrinkToFit="1"/>
    </xf>
    <xf numFmtId="0" fontId="74" fillId="26" borderId="18" xfId="0" applyFont="1" applyFill="1" applyBorder="1" applyAlignment="1">
      <alignment horizontal="center" vertical="center" shrinkToFit="1"/>
    </xf>
    <xf numFmtId="0" fontId="74" fillId="26" borderId="2" xfId="0" applyFont="1" applyFill="1" applyBorder="1" applyAlignment="1">
      <alignment horizontal="center" vertical="center" shrinkToFit="1"/>
    </xf>
    <xf numFmtId="0" fontId="53" fillId="0" borderId="0" xfId="0" applyFont="1" applyAlignment="1">
      <alignment horizontal="left" vertical="center"/>
    </xf>
    <xf numFmtId="0" fontId="53" fillId="0" borderId="23" xfId="0" applyFont="1" applyBorder="1" applyAlignment="1">
      <alignment horizontal="center" vertical="center" shrinkToFit="1"/>
    </xf>
    <xf numFmtId="0" fontId="53" fillId="0" borderId="31" xfId="0" applyFont="1" applyBorder="1" applyAlignment="1">
      <alignment horizontal="center" vertical="center" shrinkToFit="1"/>
    </xf>
    <xf numFmtId="0" fontId="53" fillId="0" borderId="30" xfId="0" applyFont="1" applyBorder="1" applyAlignment="1">
      <alignment horizontal="center" vertical="center" shrinkToFit="1"/>
    </xf>
    <xf numFmtId="0" fontId="52" fillId="0" borderId="0" xfId="0" applyFont="1" applyAlignment="1">
      <alignment horizontal="center"/>
    </xf>
    <xf numFmtId="0" fontId="53" fillId="0" borderId="23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20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74" fillId="26" borderId="16" xfId="0" applyFont="1" applyFill="1" applyBorder="1" applyAlignment="1">
      <alignment horizontal="center" vertical="center"/>
    </xf>
    <xf numFmtId="0" fontId="74" fillId="26" borderId="29" xfId="0" applyFont="1" applyFill="1" applyBorder="1" applyAlignment="1">
      <alignment horizontal="center" vertical="center"/>
    </xf>
    <xf numFmtId="0" fontId="74" fillId="26" borderId="23" xfId="0" applyFont="1" applyFill="1" applyBorder="1" applyAlignment="1">
      <alignment horizontal="center" vertical="center"/>
    </xf>
    <xf numFmtId="0" fontId="74" fillId="26" borderId="30" xfId="0" applyFont="1" applyFill="1" applyBorder="1" applyAlignment="1">
      <alignment horizontal="center" vertical="center"/>
    </xf>
    <xf numFmtId="0" fontId="74" fillId="26" borderId="22" xfId="0" applyFont="1" applyFill="1" applyBorder="1" applyAlignment="1">
      <alignment horizontal="center" vertical="center"/>
    </xf>
    <xf numFmtId="0" fontId="74" fillId="26" borderId="25" xfId="647" applyFont="1" applyFill="1" applyBorder="1" applyAlignment="1">
      <alignment horizontal="center" vertical="center" wrapText="1"/>
    </xf>
    <xf numFmtId="0" fontId="74" fillId="26" borderId="27" xfId="647" applyFont="1" applyFill="1" applyBorder="1" applyAlignment="1">
      <alignment horizontal="center" vertical="center"/>
    </xf>
    <xf numFmtId="0" fontId="73" fillId="0" borderId="0" xfId="164" applyFont="1" applyAlignment="1">
      <alignment horizontal="center" vertical="center" wrapText="1"/>
    </xf>
    <xf numFmtId="0" fontId="73" fillId="0" borderId="0" xfId="164" applyFont="1" applyAlignment="1">
      <alignment horizontal="center" vertical="center"/>
    </xf>
    <xf numFmtId="0" fontId="74" fillId="26" borderId="26" xfId="164" applyFont="1" applyFill="1" applyBorder="1" applyAlignment="1">
      <alignment horizontal="center" vertical="center"/>
    </xf>
    <xf numFmtId="0" fontId="74" fillId="26" borderId="14" xfId="164" applyFont="1" applyFill="1" applyBorder="1" applyAlignment="1">
      <alignment horizontal="center" vertical="center"/>
    </xf>
    <xf numFmtId="0" fontId="74" fillId="26" borderId="20" xfId="164" applyFont="1" applyFill="1" applyBorder="1" applyAlignment="1">
      <alignment horizontal="center" vertical="center"/>
    </xf>
    <xf numFmtId="0" fontId="74" fillId="26" borderId="25" xfId="164" applyFont="1" applyFill="1" applyBorder="1" applyAlignment="1">
      <alignment horizontal="center" vertical="center"/>
    </xf>
    <xf numFmtId="0" fontId="74" fillId="26" borderId="15" xfId="164" applyFont="1" applyFill="1" applyBorder="1" applyAlignment="1">
      <alignment horizontal="center" vertical="center"/>
    </xf>
    <xf numFmtId="0" fontId="74" fillId="26" borderId="22" xfId="164" applyFont="1" applyFill="1" applyBorder="1" applyAlignment="1">
      <alignment horizontal="center" vertical="center"/>
    </xf>
    <xf numFmtId="0" fontId="74" fillId="26" borderId="28" xfId="647" applyFont="1" applyFill="1" applyBorder="1" applyAlignment="1">
      <alignment horizontal="center" vertical="center" wrapText="1"/>
    </xf>
    <xf numFmtId="0" fontId="74" fillId="26" borderId="16" xfId="647" applyFont="1" applyFill="1" applyBorder="1" applyAlignment="1">
      <alignment horizontal="center" vertical="center" wrapText="1"/>
    </xf>
    <xf numFmtId="0" fontId="74" fillId="0" borderId="0" xfId="0" applyFont="1" applyAlignment="1">
      <alignment horizontal="left" vertical="center"/>
    </xf>
    <xf numFmtId="0" fontId="73" fillId="0" borderId="0" xfId="165" applyFont="1" applyAlignment="1">
      <alignment horizontal="center" vertical="center"/>
    </xf>
    <xf numFmtId="3" fontId="73" fillId="0" borderId="0" xfId="165" applyNumberFormat="1" applyFont="1" applyAlignment="1">
      <alignment horizontal="center" vertical="center"/>
    </xf>
    <xf numFmtId="179" fontId="75" fillId="0" borderId="0" xfId="165" applyNumberFormat="1" applyFont="1" applyAlignment="1">
      <alignment horizontal="center" vertical="center"/>
    </xf>
    <xf numFmtId="179" fontId="75" fillId="0" borderId="14" xfId="165" applyNumberFormat="1" applyFont="1" applyBorder="1" applyAlignment="1">
      <alignment horizontal="center" vertical="center"/>
    </xf>
    <xf numFmtId="0" fontId="74" fillId="26" borderId="27" xfId="165" applyFont="1" applyFill="1" applyBorder="1" applyAlignment="1">
      <alignment horizontal="center" vertical="center"/>
    </xf>
    <xf numFmtId="0" fontId="74" fillId="26" borderId="26" xfId="165" applyFont="1" applyFill="1" applyBorder="1" applyAlignment="1">
      <alignment horizontal="center" vertical="center"/>
    </xf>
    <xf numFmtId="0" fontId="74" fillId="26" borderId="22" xfId="165" applyFont="1" applyFill="1" applyBorder="1" applyAlignment="1">
      <alignment horizontal="center" vertical="center"/>
    </xf>
    <xf numFmtId="0" fontId="74" fillId="26" borderId="20" xfId="165" applyFont="1" applyFill="1" applyBorder="1" applyAlignment="1">
      <alignment horizontal="center" vertical="center"/>
    </xf>
    <xf numFmtId="176" fontId="74" fillId="0" borderId="0" xfId="165" applyNumberFormat="1" applyFont="1" applyAlignment="1">
      <alignment horizontal="center" vertical="center"/>
    </xf>
    <xf numFmtId="176" fontId="74" fillId="0" borderId="14" xfId="165" applyNumberFormat="1" applyFont="1" applyBorder="1" applyAlignment="1">
      <alignment horizontal="center" vertical="center"/>
    </xf>
    <xf numFmtId="200" fontId="74" fillId="0" borderId="0" xfId="165" applyNumberFormat="1" applyFont="1" applyAlignment="1">
      <alignment horizontal="center" vertical="center"/>
    </xf>
    <xf numFmtId="200" fontId="74" fillId="0" borderId="14" xfId="165" applyNumberFormat="1" applyFont="1" applyBorder="1" applyAlignment="1">
      <alignment horizontal="center" vertical="center"/>
    </xf>
    <xf numFmtId="0" fontId="74" fillId="26" borderId="23" xfId="0" applyFont="1" applyFill="1" applyBorder="1" applyAlignment="1">
      <alignment horizontal="center" vertical="center" wrapText="1" shrinkToFit="1"/>
    </xf>
    <xf numFmtId="0" fontId="74" fillId="0" borderId="0" xfId="0" applyFont="1" applyAlignment="1">
      <alignment horizontal="right"/>
    </xf>
    <xf numFmtId="0" fontId="74" fillId="26" borderId="24" xfId="0" applyFont="1" applyFill="1" applyBorder="1" applyAlignment="1">
      <alignment horizontal="center" vertical="center" wrapText="1"/>
    </xf>
    <xf numFmtId="0" fontId="74" fillId="26" borderId="16" xfId="0" applyFont="1" applyFill="1" applyBorder="1" applyAlignment="1">
      <alignment vertical="center"/>
    </xf>
    <xf numFmtId="0" fontId="74" fillId="26" borderId="31" xfId="0" applyFont="1" applyFill="1" applyBorder="1" applyAlignment="1">
      <alignment horizontal="center" vertical="center"/>
    </xf>
    <xf numFmtId="176" fontId="74" fillId="0" borderId="0" xfId="0" applyNumberFormat="1" applyFont="1" applyAlignment="1">
      <alignment horizontal="right" vertical="center"/>
    </xf>
    <xf numFmtId="176" fontId="74" fillId="0" borderId="0" xfId="0" applyNumberFormat="1" applyFont="1" applyAlignment="1">
      <alignment horizontal="right" vertical="center" indent="1"/>
    </xf>
    <xf numFmtId="0" fontId="74" fillId="26" borderId="30" xfId="0" applyFont="1" applyFill="1" applyBorder="1" applyAlignment="1">
      <alignment horizontal="right" vertical="center" wrapText="1" indent="1"/>
    </xf>
    <xf numFmtId="3" fontId="74" fillId="26" borderId="23" xfId="647" applyNumberFormat="1" applyFont="1" applyFill="1" applyBorder="1" applyAlignment="1">
      <alignment horizontal="center" vertical="center" wrapText="1"/>
    </xf>
    <xf numFmtId="3" fontId="74" fillId="26" borderId="30" xfId="647" applyNumberFormat="1" applyFont="1" applyFill="1" applyBorder="1" applyAlignment="1">
      <alignment horizontal="right" vertical="center" wrapText="1" indent="1"/>
    </xf>
    <xf numFmtId="3" fontId="74" fillId="26" borderId="31" xfId="647" applyNumberFormat="1" applyFont="1" applyFill="1" applyBorder="1" applyAlignment="1">
      <alignment horizontal="center" vertical="center" wrapText="1"/>
    </xf>
  </cellXfs>
  <cellStyles count="804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2 9" xfId="803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362 5" xfId="802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58"/>
  <sheetViews>
    <sheetView tabSelected="1" view="pageBreakPreview" zoomScale="85" zoomScaleNormal="100" zoomScaleSheetLayoutView="85" workbookViewId="0">
      <pane xSplit="1" ySplit="7" topLeftCell="B8" activePane="bottomRight" state="frozen"/>
      <selection activeCell="F8" sqref="F8"/>
      <selection pane="topRight" activeCell="F8" sqref="F8"/>
      <selection pane="bottomLeft" activeCell="F8" sqref="F8"/>
      <selection pane="bottomRight" sqref="A1:G1"/>
    </sheetView>
  </sheetViews>
  <sheetFormatPr defaultRowHeight="16.5"/>
  <cols>
    <col min="1" max="1" width="9.88671875" style="70" customWidth="1"/>
    <col min="2" max="7" width="10.5546875" style="70" customWidth="1"/>
    <col min="8" max="8" width="12.44140625" style="70" customWidth="1"/>
    <col min="9" max="9" width="12.77734375" style="70" customWidth="1"/>
    <col min="10" max="11" width="12.44140625" style="70" customWidth="1"/>
    <col min="12" max="12" width="13.44140625" style="70" customWidth="1"/>
    <col min="13" max="13" width="9.77734375" style="70" customWidth="1"/>
    <col min="14" max="14" width="9.88671875" style="70" customWidth="1"/>
    <col min="15" max="16" width="12.5546875" style="70" customWidth="1"/>
    <col min="17" max="17" width="13.21875" style="70" customWidth="1"/>
    <col min="18" max="23" width="12.5546875" style="70" customWidth="1"/>
    <col min="24" max="24" width="13.33203125" style="70" customWidth="1"/>
    <col min="25" max="25" width="9.77734375" style="70" customWidth="1"/>
    <col min="26" max="16384" width="8.88671875" style="70"/>
  </cols>
  <sheetData>
    <row r="1" spans="1:25" s="188" customFormat="1" ht="39.950000000000003" customHeight="1">
      <c r="A1" s="388" t="s">
        <v>45</v>
      </c>
      <c r="B1" s="388"/>
      <c r="C1" s="388"/>
      <c r="D1" s="388"/>
      <c r="E1" s="388"/>
      <c r="F1" s="388"/>
      <c r="G1" s="388"/>
      <c r="H1" s="388" t="s">
        <v>399</v>
      </c>
      <c r="I1" s="388"/>
      <c r="J1" s="388"/>
      <c r="K1" s="388"/>
      <c r="L1" s="388"/>
      <c r="M1" s="388"/>
      <c r="N1" s="388" t="s">
        <v>397</v>
      </c>
      <c r="O1" s="388"/>
      <c r="P1" s="388"/>
      <c r="Q1" s="388"/>
      <c r="R1" s="388"/>
      <c r="S1" s="388"/>
      <c r="T1" s="388" t="s">
        <v>400</v>
      </c>
      <c r="U1" s="388"/>
      <c r="V1" s="388"/>
      <c r="W1" s="388"/>
      <c r="X1" s="388"/>
      <c r="Y1" s="388"/>
    </row>
    <row r="2" spans="1:25" s="47" customFormat="1" ht="27" customHeight="1" thickBot="1">
      <c r="A2" s="210" t="s">
        <v>88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48" t="s">
        <v>89</v>
      </c>
      <c r="N2" s="210" t="s">
        <v>88</v>
      </c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48" t="s">
        <v>89</v>
      </c>
    </row>
    <row r="3" spans="1:25" s="216" customFormat="1" ht="18.75" customHeight="1" thickTop="1">
      <c r="A3" s="396" t="s">
        <v>56</v>
      </c>
      <c r="B3" s="215" t="s">
        <v>182</v>
      </c>
      <c r="C3" s="389" t="s">
        <v>395</v>
      </c>
      <c r="D3" s="400"/>
      <c r="E3" s="400"/>
      <c r="F3" s="400"/>
      <c r="G3" s="400"/>
      <c r="H3" s="394" t="s">
        <v>396</v>
      </c>
      <c r="I3" s="394"/>
      <c r="J3" s="394"/>
      <c r="K3" s="394"/>
      <c r="L3" s="399"/>
      <c r="M3" s="389" t="s">
        <v>15</v>
      </c>
      <c r="N3" s="396" t="s">
        <v>56</v>
      </c>
      <c r="O3" s="394" t="s">
        <v>199</v>
      </c>
      <c r="P3" s="394"/>
      <c r="Q3" s="394"/>
      <c r="R3" s="394"/>
      <c r="S3" s="394"/>
      <c r="T3" s="321" t="s">
        <v>183</v>
      </c>
      <c r="U3" s="217" t="s">
        <v>184</v>
      </c>
      <c r="V3" s="217" t="s">
        <v>185</v>
      </c>
      <c r="W3" s="217" t="s">
        <v>186</v>
      </c>
      <c r="X3" s="218" t="s">
        <v>187</v>
      </c>
      <c r="Y3" s="389" t="s">
        <v>15</v>
      </c>
    </row>
    <row r="4" spans="1:25" s="216" customFormat="1" ht="18.75" customHeight="1">
      <c r="A4" s="397"/>
      <c r="B4" s="215"/>
      <c r="C4" s="219" t="s">
        <v>291</v>
      </c>
      <c r="D4" s="392" t="s">
        <v>393</v>
      </c>
      <c r="E4" s="401"/>
      <c r="F4" s="401"/>
      <c r="G4" s="401"/>
      <c r="H4" s="395" t="s">
        <v>394</v>
      </c>
      <c r="I4" s="395"/>
      <c r="J4" s="393"/>
      <c r="K4" s="392" t="s">
        <v>398</v>
      </c>
      <c r="L4" s="393"/>
      <c r="M4" s="390"/>
      <c r="N4" s="397"/>
      <c r="O4" s="395" t="s">
        <v>398</v>
      </c>
      <c r="P4" s="395"/>
      <c r="Q4" s="393"/>
      <c r="R4" s="224" t="s">
        <v>189</v>
      </c>
      <c r="S4" s="224" t="s">
        <v>190</v>
      </c>
      <c r="T4" s="322"/>
      <c r="U4" s="226"/>
      <c r="V4" s="219" t="s">
        <v>307</v>
      </c>
      <c r="W4" s="227"/>
      <c r="X4" s="215"/>
      <c r="Y4" s="390"/>
    </row>
    <row r="5" spans="1:25" s="216" customFormat="1" ht="18.75" customHeight="1">
      <c r="A5" s="397"/>
      <c r="B5" s="215"/>
      <c r="C5" s="228"/>
      <c r="D5" s="229" t="s">
        <v>300</v>
      </c>
      <c r="E5" s="230" t="s">
        <v>191</v>
      </c>
      <c r="F5" s="230" t="s">
        <v>292</v>
      </c>
      <c r="G5" s="316" t="s">
        <v>294</v>
      </c>
      <c r="H5" s="319" t="s">
        <v>192</v>
      </c>
      <c r="I5" s="231" t="s">
        <v>193</v>
      </c>
      <c r="J5" s="232" t="s">
        <v>296</v>
      </c>
      <c r="K5" s="219" t="s">
        <v>300</v>
      </c>
      <c r="L5" s="230" t="s">
        <v>194</v>
      </c>
      <c r="M5" s="390"/>
      <c r="N5" s="397"/>
      <c r="O5" s="233" t="s">
        <v>301</v>
      </c>
      <c r="P5" s="225" t="s">
        <v>195</v>
      </c>
      <c r="Q5" s="224" t="s">
        <v>196</v>
      </c>
      <c r="R5" s="234"/>
      <c r="S5" s="236"/>
      <c r="T5" s="322"/>
      <c r="U5" s="226"/>
      <c r="V5" s="227"/>
      <c r="W5" s="227"/>
      <c r="X5" s="215"/>
      <c r="Y5" s="390"/>
    </row>
    <row r="6" spans="1:25" s="216" customFormat="1" ht="6" customHeight="1">
      <c r="A6" s="397"/>
      <c r="B6" s="215"/>
      <c r="C6" s="215"/>
      <c r="D6" s="234"/>
      <c r="E6" s="227"/>
      <c r="F6" s="219"/>
      <c r="G6" s="317"/>
      <c r="H6" s="320"/>
      <c r="I6" s="219"/>
      <c r="J6" s="228"/>
      <c r="K6" s="219"/>
      <c r="L6" s="237"/>
      <c r="M6" s="390"/>
      <c r="N6" s="397"/>
      <c r="O6" s="235"/>
      <c r="P6" s="219"/>
      <c r="Q6" s="236"/>
      <c r="R6" s="234"/>
      <c r="S6" s="234"/>
      <c r="T6" s="320"/>
      <c r="U6" s="227"/>
      <c r="V6" s="227"/>
      <c r="W6" s="227"/>
      <c r="X6" s="215"/>
      <c r="Y6" s="390"/>
    </row>
    <row r="7" spans="1:25" s="216" customFormat="1" ht="45.75" customHeight="1">
      <c r="A7" s="398"/>
      <c r="B7" s="239" t="s">
        <v>290</v>
      </c>
      <c r="C7" s="240"/>
      <c r="D7" s="241"/>
      <c r="E7" s="242" t="s">
        <v>197</v>
      </c>
      <c r="F7" s="243" t="s">
        <v>293</v>
      </c>
      <c r="G7" s="318" t="s">
        <v>295</v>
      </c>
      <c r="H7" s="243" t="s">
        <v>298</v>
      </c>
      <c r="I7" s="244" t="s">
        <v>297</v>
      </c>
      <c r="J7" s="239" t="s">
        <v>198</v>
      </c>
      <c r="K7" s="240"/>
      <c r="L7" s="244" t="s">
        <v>299</v>
      </c>
      <c r="M7" s="391"/>
      <c r="N7" s="398"/>
      <c r="O7" s="245" t="s">
        <v>302</v>
      </c>
      <c r="P7" s="240" t="s">
        <v>303</v>
      </c>
      <c r="Q7" s="246" t="s">
        <v>304</v>
      </c>
      <c r="R7" s="246" t="s">
        <v>305</v>
      </c>
      <c r="S7" s="246" t="s">
        <v>306</v>
      </c>
      <c r="T7" s="241" t="s">
        <v>309</v>
      </c>
      <c r="U7" s="241" t="s">
        <v>308</v>
      </c>
      <c r="V7" s="247" t="s">
        <v>310</v>
      </c>
      <c r="W7" s="247" t="s">
        <v>311</v>
      </c>
      <c r="X7" s="248" t="s">
        <v>312</v>
      </c>
      <c r="Y7" s="391"/>
    </row>
    <row r="8" spans="1:25" s="49" customFormat="1" ht="18" customHeight="1">
      <c r="A8" s="89">
        <v>2018</v>
      </c>
      <c r="B8" s="52">
        <v>684121</v>
      </c>
      <c r="C8" s="52">
        <v>679459</v>
      </c>
      <c r="D8" s="52">
        <v>373317</v>
      </c>
      <c r="E8" s="52">
        <v>272732</v>
      </c>
      <c r="F8" s="52">
        <v>-13364</v>
      </c>
      <c r="G8" s="52">
        <v>-5211</v>
      </c>
      <c r="H8" s="52">
        <v>102198</v>
      </c>
      <c r="I8" s="52">
        <v>9352</v>
      </c>
      <c r="J8" s="52">
        <v>7610</v>
      </c>
      <c r="K8" s="52">
        <v>271937</v>
      </c>
      <c r="L8" s="52">
        <v>265100</v>
      </c>
      <c r="M8" s="314">
        <v>2018</v>
      </c>
      <c r="N8" s="89">
        <v>2018</v>
      </c>
      <c r="O8" s="52">
        <v>4141</v>
      </c>
      <c r="P8" s="52">
        <v>2471</v>
      </c>
      <c r="Q8" s="52">
        <v>225</v>
      </c>
      <c r="R8" s="52">
        <v>322</v>
      </c>
      <c r="S8" s="52">
        <v>33883</v>
      </c>
      <c r="T8" s="53">
        <v>0</v>
      </c>
      <c r="U8" s="52">
        <v>460</v>
      </c>
      <c r="V8" s="52">
        <v>-6086</v>
      </c>
      <c r="W8" s="52">
        <v>3842</v>
      </c>
      <c r="X8" s="54">
        <v>6446</v>
      </c>
      <c r="Y8" s="314">
        <v>2018</v>
      </c>
    </row>
    <row r="9" spans="1:25" s="56" customFormat="1" ht="18" customHeight="1">
      <c r="A9" s="50">
        <v>2019</v>
      </c>
      <c r="B9" s="52">
        <v>159496</v>
      </c>
      <c r="C9" s="52">
        <v>157862</v>
      </c>
      <c r="D9" s="52">
        <v>74319</v>
      </c>
      <c r="E9" s="52">
        <v>54553</v>
      </c>
      <c r="F9" s="52">
        <v>-78</v>
      </c>
      <c r="G9" s="52">
        <v>-20</v>
      </c>
      <c r="H9" s="52">
        <v>13936</v>
      </c>
      <c r="I9" s="52">
        <v>4440</v>
      </c>
      <c r="J9" s="52">
        <v>1488</v>
      </c>
      <c r="K9" s="52">
        <v>66851</v>
      </c>
      <c r="L9" s="52">
        <v>65138</v>
      </c>
      <c r="M9" s="200">
        <v>2019</v>
      </c>
      <c r="N9" s="50">
        <v>2019</v>
      </c>
      <c r="O9" s="52">
        <v>1042</v>
      </c>
      <c r="P9" s="52">
        <v>631</v>
      </c>
      <c r="Q9" s="52">
        <v>40</v>
      </c>
      <c r="R9" s="52">
        <v>29</v>
      </c>
      <c r="S9" s="52">
        <v>16663</v>
      </c>
      <c r="T9" s="53">
        <v>0</v>
      </c>
      <c r="U9" s="52">
        <v>204</v>
      </c>
      <c r="V9" s="52">
        <v>-998</v>
      </c>
      <c r="W9" s="52">
        <v>858</v>
      </c>
      <c r="X9" s="54">
        <v>1570</v>
      </c>
      <c r="Y9" s="200">
        <v>2019</v>
      </c>
    </row>
    <row r="10" spans="1:25" s="56" customFormat="1" ht="18" customHeight="1">
      <c r="A10" s="50">
        <v>2020</v>
      </c>
      <c r="B10" s="52">
        <v>792935</v>
      </c>
      <c r="C10" s="52">
        <v>783363</v>
      </c>
      <c r="D10" s="52">
        <v>409462</v>
      </c>
      <c r="E10" s="52">
        <v>313123</v>
      </c>
      <c r="F10" s="52">
        <v>-40105</v>
      </c>
      <c r="G10" s="52">
        <v>-6560</v>
      </c>
      <c r="H10" s="52">
        <v>115511</v>
      </c>
      <c r="I10" s="52">
        <v>16056</v>
      </c>
      <c r="J10" s="52">
        <v>11437</v>
      </c>
      <c r="K10" s="52">
        <v>332428</v>
      </c>
      <c r="L10" s="52">
        <v>326192</v>
      </c>
      <c r="M10" s="200">
        <v>2020</v>
      </c>
      <c r="N10" s="50">
        <v>2020</v>
      </c>
      <c r="O10" s="52">
        <v>3668</v>
      </c>
      <c r="P10" s="52">
        <v>2328</v>
      </c>
      <c r="Q10" s="52">
        <v>240</v>
      </c>
      <c r="R10" s="52">
        <v>-20</v>
      </c>
      <c r="S10" s="52">
        <v>41493</v>
      </c>
      <c r="T10" s="53">
        <v>0</v>
      </c>
      <c r="U10" s="52">
        <v>349</v>
      </c>
      <c r="V10" s="52">
        <v>-6456</v>
      </c>
      <c r="W10" s="52">
        <v>5536</v>
      </c>
      <c r="X10" s="54">
        <v>10143</v>
      </c>
      <c r="Y10" s="200">
        <v>2020</v>
      </c>
    </row>
    <row r="11" spans="1:25" s="56" customFormat="1" ht="18" customHeight="1">
      <c r="A11" s="50">
        <v>2021</v>
      </c>
      <c r="B11" s="52">
        <v>913797</v>
      </c>
      <c r="C11" s="52">
        <v>895064</v>
      </c>
      <c r="D11" s="52">
        <v>528107</v>
      </c>
      <c r="E11" s="52">
        <v>422787</v>
      </c>
      <c r="F11" s="52">
        <v>-40626</v>
      </c>
      <c r="G11" s="52">
        <v>-6092</v>
      </c>
      <c r="H11" s="52">
        <v>122106</v>
      </c>
      <c r="I11" s="52">
        <v>14944</v>
      </c>
      <c r="J11" s="52">
        <v>14988</v>
      </c>
      <c r="K11" s="52">
        <v>326593</v>
      </c>
      <c r="L11" s="52">
        <v>317663</v>
      </c>
      <c r="M11" s="200">
        <v>2021</v>
      </c>
      <c r="N11" s="50">
        <v>2021</v>
      </c>
      <c r="O11" s="52">
        <v>4014</v>
      </c>
      <c r="P11" s="52">
        <v>4620</v>
      </c>
      <c r="Q11" s="52">
        <v>296</v>
      </c>
      <c r="R11" s="52">
        <v>-37</v>
      </c>
      <c r="S11" s="52">
        <v>40401</v>
      </c>
      <c r="T11" s="323" t="s">
        <v>2</v>
      </c>
      <c r="U11" s="52">
        <v>386</v>
      </c>
      <c r="V11" s="52">
        <v>-6412</v>
      </c>
      <c r="W11" s="52">
        <v>8480</v>
      </c>
      <c r="X11" s="54">
        <v>16279</v>
      </c>
      <c r="Y11" s="200">
        <v>2021</v>
      </c>
    </row>
    <row r="12" spans="1:25" s="56" customFormat="1" ht="18" customHeight="1">
      <c r="A12" s="93">
        <v>2022</v>
      </c>
      <c r="B12" s="311">
        <v>1049641</v>
      </c>
      <c r="C12" s="311">
        <v>1023325</v>
      </c>
      <c r="D12" s="311">
        <v>614679</v>
      </c>
      <c r="E12" s="311">
        <v>426001</v>
      </c>
      <c r="F12" s="311">
        <v>-40279</v>
      </c>
      <c r="G12" s="311">
        <v>-5134</v>
      </c>
      <c r="H12" s="311">
        <v>166819</v>
      </c>
      <c r="I12" s="311">
        <v>9462</v>
      </c>
      <c r="J12" s="311">
        <v>12397</v>
      </c>
      <c r="K12" s="311">
        <v>374621</v>
      </c>
      <c r="L12" s="311">
        <v>367449</v>
      </c>
      <c r="M12" s="315">
        <v>2022</v>
      </c>
      <c r="N12" s="93">
        <v>2022</v>
      </c>
      <c r="O12" s="311">
        <v>3788</v>
      </c>
      <c r="P12" s="311">
        <v>3217</v>
      </c>
      <c r="Q12" s="311">
        <v>167</v>
      </c>
      <c r="R12" s="311">
        <v>-8</v>
      </c>
      <c r="S12" s="311">
        <v>34033</v>
      </c>
      <c r="T12" s="312">
        <v>0</v>
      </c>
      <c r="U12" s="311">
        <v>623</v>
      </c>
      <c r="V12" s="311">
        <v>-4533</v>
      </c>
      <c r="W12" s="311">
        <v>10465</v>
      </c>
      <c r="X12" s="313">
        <v>19761</v>
      </c>
      <c r="Y12" s="315">
        <v>2022</v>
      </c>
    </row>
    <row r="13" spans="1:25" s="56" customFormat="1" ht="16.5" customHeight="1">
      <c r="A13" s="62" t="s">
        <v>363</v>
      </c>
      <c r="B13" s="60"/>
      <c r="C13" s="49"/>
      <c r="D13" s="49"/>
      <c r="E13" s="60"/>
      <c r="F13" s="60"/>
      <c r="G13" s="60"/>
      <c r="H13" s="60"/>
      <c r="I13" s="60"/>
      <c r="J13" s="60"/>
      <c r="K13" s="49"/>
      <c r="L13" s="60"/>
      <c r="M13" s="66" t="s">
        <v>364</v>
      </c>
      <c r="N13" s="62" t="s">
        <v>363</v>
      </c>
      <c r="O13" s="60"/>
      <c r="P13" s="60"/>
      <c r="Q13" s="60"/>
      <c r="R13" s="63"/>
      <c r="S13" s="64"/>
      <c r="T13" s="49"/>
      <c r="U13" s="65"/>
      <c r="V13" s="65"/>
      <c r="W13" s="60"/>
      <c r="X13" s="60"/>
      <c r="Y13" s="66" t="s">
        <v>364</v>
      </c>
    </row>
    <row r="14" spans="1:25" s="62" customFormat="1" ht="17.25" customHeight="1">
      <c r="A14" s="62" t="s">
        <v>365</v>
      </c>
      <c r="J14" s="67"/>
      <c r="K14" s="67"/>
      <c r="L14" s="67"/>
      <c r="M14" s="68"/>
      <c r="N14" s="62" t="s">
        <v>365</v>
      </c>
      <c r="O14" s="67"/>
      <c r="P14" s="67"/>
      <c r="Q14" s="67"/>
      <c r="Y14" s="68"/>
    </row>
    <row r="15" spans="1:25" s="62" customFormat="1" ht="17.25" customHeight="1">
      <c r="A15" s="69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6"/>
      <c r="N15" s="69"/>
      <c r="O15" s="67"/>
      <c r="P15" s="67"/>
      <c r="Q15" s="67"/>
      <c r="Y15" s="66"/>
    </row>
    <row r="16" spans="1:25" s="62" customFormat="1" ht="17.25" customHeight="1">
      <c r="A16" s="69"/>
      <c r="N16" s="69"/>
    </row>
    <row r="17" spans="1:14" s="62" customFormat="1" ht="17.25" customHeight="1"/>
    <row r="18" spans="1:14" s="47" customFormat="1" ht="13.5">
      <c r="A18" s="67"/>
      <c r="N18" s="67"/>
    </row>
    <row r="19" spans="1:14" s="47" customFormat="1" ht="13.5"/>
    <row r="20" spans="1:14" s="47" customFormat="1" ht="13.5"/>
    <row r="21" spans="1:14" s="47" customFormat="1" ht="13.5"/>
    <row r="22" spans="1:14" s="47" customFormat="1" ht="13.5"/>
    <row r="23" spans="1:14" s="47" customFormat="1" ht="13.5"/>
    <row r="24" spans="1:14" s="47" customFormat="1" ht="13.5"/>
    <row r="25" spans="1:14" s="47" customFormat="1" ht="13.5"/>
    <row r="26" spans="1:14" s="47" customFormat="1" ht="13.5"/>
    <row r="27" spans="1:14" s="47" customFormat="1" ht="13.5"/>
    <row r="28" spans="1:14" s="47" customFormat="1" ht="13.5"/>
    <row r="29" spans="1:14" s="47" customFormat="1" ht="13.5"/>
    <row r="30" spans="1:14" s="47" customFormat="1" ht="13.5"/>
    <row r="31" spans="1:14" s="47" customFormat="1" ht="13.5"/>
    <row r="32" spans="1:14" s="47" customFormat="1" ht="13.5"/>
    <row r="33" s="47" customFormat="1" ht="13.5"/>
    <row r="34" s="47" customFormat="1" ht="13.5"/>
    <row r="35" s="47" customFormat="1" ht="13.5"/>
    <row r="36" s="47" customFormat="1" ht="13.5"/>
    <row r="37" s="47" customFormat="1" ht="13.5"/>
    <row r="38" s="47" customFormat="1" ht="13.5"/>
    <row r="39" s="47" customFormat="1" ht="13.5"/>
    <row r="40" s="47" customFormat="1" ht="13.5"/>
    <row r="41" s="47" customFormat="1" ht="13.5"/>
    <row r="42" s="47" customFormat="1" ht="13.5"/>
    <row r="43" s="47" customFormat="1" ht="13.5"/>
    <row r="44" s="47" customFormat="1" ht="13.5"/>
    <row r="45" s="47" customFormat="1" ht="13.5"/>
    <row r="46" s="47" customFormat="1" ht="13.5"/>
    <row r="47" s="47" customFormat="1" ht="13.5"/>
    <row r="48" s="47" customFormat="1" ht="13.5"/>
    <row r="49" s="47" customFormat="1" ht="13.5"/>
    <row r="50" s="47" customFormat="1" ht="13.5"/>
    <row r="51" s="47" customFormat="1" ht="13.5"/>
    <row r="52" s="47" customFormat="1" ht="13.5"/>
    <row r="53" s="47" customFormat="1" ht="13.5"/>
    <row r="54" s="47" customFormat="1" ht="13.5"/>
    <row r="55" s="47" customFormat="1" ht="13.5"/>
    <row r="56" s="47" customFormat="1" ht="13.5"/>
    <row r="57" s="47" customFormat="1" ht="13.5"/>
    <row r="58" s="47" customFormat="1" ht="13.5"/>
    <row r="59" s="47" customFormat="1" ht="13.5"/>
    <row r="60" s="47" customFormat="1" ht="13.5"/>
    <row r="61" s="47" customFormat="1" ht="13.5"/>
    <row r="62" s="47" customFormat="1" ht="13.5"/>
    <row r="63" s="47" customFormat="1" ht="13.5"/>
    <row r="64" s="47" customFormat="1" ht="13.5"/>
    <row r="65" s="47" customFormat="1" ht="13.5"/>
    <row r="66" s="47" customFormat="1" ht="13.5"/>
    <row r="67" s="47" customFormat="1" ht="13.5"/>
    <row r="68" s="47" customFormat="1" ht="13.5"/>
    <row r="69" s="47" customFormat="1" ht="13.5"/>
    <row r="70" s="47" customFormat="1" ht="13.5"/>
    <row r="71" s="47" customFormat="1" ht="13.5"/>
    <row r="72" s="47" customFormat="1" ht="13.5"/>
    <row r="73" s="47" customFormat="1" ht="13.5"/>
    <row r="74" s="47" customFormat="1" ht="13.5"/>
    <row r="75" s="47" customFormat="1" ht="13.5"/>
    <row r="76" s="47" customFormat="1" ht="13.5"/>
    <row r="77" s="47" customFormat="1" ht="13.5"/>
    <row r="78" s="47" customFormat="1" ht="13.5"/>
    <row r="79" s="47" customFormat="1" ht="13.5"/>
    <row r="80" s="47" customFormat="1" ht="13.5"/>
    <row r="81" s="47" customFormat="1" ht="13.5"/>
    <row r="82" s="47" customFormat="1" ht="13.5"/>
    <row r="83" s="47" customFormat="1" ht="13.5"/>
    <row r="84" s="47" customFormat="1" ht="13.5"/>
    <row r="85" s="47" customFormat="1" ht="13.5"/>
    <row r="86" s="47" customFormat="1" ht="13.5"/>
    <row r="87" s="47" customFormat="1" ht="13.5"/>
    <row r="88" s="47" customFormat="1" ht="13.5"/>
    <row r="89" s="47" customFormat="1" ht="13.5"/>
    <row r="90" s="47" customFormat="1" ht="13.5"/>
    <row r="91" s="47" customFormat="1" ht="13.5"/>
    <row r="92" s="47" customFormat="1" ht="13.5"/>
    <row r="93" s="47" customFormat="1" ht="13.5"/>
    <row r="94" s="47" customFormat="1" ht="13.5"/>
    <row r="95" s="47" customFormat="1" ht="13.5"/>
    <row r="96" s="47" customFormat="1" ht="13.5"/>
    <row r="97" s="47" customFormat="1" ht="13.5"/>
    <row r="98" s="47" customFormat="1" ht="13.5"/>
    <row r="99" s="47" customFormat="1" ht="13.5"/>
    <row r="100" s="47" customFormat="1" ht="13.5"/>
    <row r="101" s="47" customFormat="1" ht="13.5"/>
    <row r="102" s="47" customFormat="1" ht="13.5"/>
    <row r="103" s="47" customFormat="1" ht="13.5"/>
    <row r="104" s="47" customFormat="1" ht="13.5"/>
    <row r="105" s="47" customFormat="1" ht="13.5"/>
    <row r="106" s="47" customFormat="1" ht="13.5"/>
    <row r="107" s="47" customFormat="1" ht="13.5"/>
    <row r="108" s="47" customFormat="1" ht="13.5"/>
    <row r="109" s="47" customFormat="1" ht="13.5"/>
    <row r="110" s="47" customFormat="1" ht="13.5"/>
    <row r="111" s="47" customFormat="1" ht="13.5"/>
    <row r="112" s="47" customFormat="1" ht="13.5"/>
    <row r="113" s="47" customFormat="1" ht="13.5"/>
    <row r="114" s="47" customFormat="1" ht="13.5"/>
    <row r="115" s="47" customFormat="1" ht="13.5"/>
    <row r="116" s="47" customFormat="1" ht="13.5"/>
    <row r="117" s="47" customFormat="1" ht="13.5"/>
    <row r="118" s="47" customFormat="1" ht="13.5"/>
    <row r="119" s="47" customFormat="1" ht="13.5"/>
    <row r="120" s="47" customFormat="1" ht="13.5"/>
    <row r="121" s="47" customFormat="1" ht="13.5"/>
    <row r="122" s="47" customFormat="1" ht="13.5"/>
    <row r="123" s="47" customFormat="1" ht="13.5"/>
    <row r="124" s="47" customFormat="1" ht="13.5"/>
    <row r="125" s="47" customFormat="1" ht="13.5"/>
    <row r="126" s="47" customFormat="1" ht="13.5"/>
    <row r="127" s="47" customFormat="1" ht="13.5"/>
    <row r="128" s="47" customFormat="1" ht="13.5"/>
    <row r="129" s="47" customFormat="1" ht="13.5"/>
    <row r="130" s="47" customFormat="1" ht="13.5"/>
    <row r="131" s="47" customFormat="1" ht="13.5"/>
    <row r="132" s="47" customFormat="1" ht="13.5"/>
    <row r="133" s="47" customFormat="1" ht="13.5"/>
    <row r="134" s="47" customFormat="1" ht="13.5"/>
    <row r="135" s="47" customFormat="1" ht="13.5"/>
    <row r="136" s="47" customFormat="1" ht="13.5"/>
    <row r="137" s="47" customFormat="1" ht="13.5"/>
    <row r="138" s="47" customFormat="1" ht="13.5"/>
    <row r="139" s="47" customFormat="1" ht="13.5"/>
    <row r="140" s="47" customFormat="1" ht="13.5"/>
    <row r="141" s="47" customFormat="1" ht="13.5"/>
    <row r="142" s="47" customFormat="1" ht="13.5"/>
    <row r="143" s="47" customFormat="1" ht="13.5"/>
    <row r="144" s="47" customFormat="1" ht="13.5"/>
    <row r="145" s="47" customFormat="1" ht="13.5"/>
    <row r="146" s="47" customFormat="1" ht="13.5"/>
    <row r="147" s="47" customFormat="1" ht="13.5"/>
    <row r="148" s="47" customFormat="1" ht="13.5"/>
    <row r="149" s="47" customFormat="1" ht="13.5"/>
    <row r="150" s="47" customFormat="1" ht="13.5"/>
    <row r="151" s="47" customFormat="1" ht="13.5"/>
    <row r="152" s="47" customFormat="1" ht="13.5"/>
    <row r="153" s="47" customFormat="1" ht="13.5"/>
    <row r="154" s="47" customFormat="1" ht="13.5"/>
    <row r="155" s="47" customFormat="1" ht="13.5"/>
    <row r="156" s="47" customFormat="1" ht="13.5"/>
    <row r="157" s="47" customFormat="1" ht="13.5"/>
    <row r="158" s="47" customFormat="1" ht="13.5"/>
  </sheetData>
  <customSheetViews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/>
    </customSheetView>
  </customSheetViews>
  <mergeCells count="15">
    <mergeCell ref="T1:Y1"/>
    <mergeCell ref="A1:G1"/>
    <mergeCell ref="H1:M1"/>
    <mergeCell ref="Y3:Y7"/>
    <mergeCell ref="K4:L4"/>
    <mergeCell ref="O3:S3"/>
    <mergeCell ref="O4:Q4"/>
    <mergeCell ref="A3:A7"/>
    <mergeCell ref="M3:M7"/>
    <mergeCell ref="N3:N7"/>
    <mergeCell ref="H3:L3"/>
    <mergeCell ref="C3:G3"/>
    <mergeCell ref="D4:G4"/>
    <mergeCell ref="H4:J4"/>
    <mergeCell ref="N1:S1"/>
  </mergeCells>
  <phoneticPr fontId="3" type="noConversion"/>
  <pageMargins left="0.47244094488188981" right="0.47244094488188981" top="0.78740157480314965" bottom="0.78740157480314965" header="0" footer="0"/>
  <pageSetup paperSize="287" scale="95" firstPageNumber="452" orientation="portrait" horizontalDpi="2400" verticalDpi="2400" r:id="rId3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3"/>
  <sheetViews>
    <sheetView view="pageBreakPreview" zoomScale="85" zoomScaleNormal="100" zoomScaleSheetLayoutView="85" workbookViewId="0">
      <selection sqref="A1:H1"/>
    </sheetView>
  </sheetViews>
  <sheetFormatPr defaultRowHeight="16.5"/>
  <cols>
    <col min="1" max="1" width="9.77734375" style="70" customWidth="1"/>
    <col min="2" max="3" width="8.44140625" style="70" customWidth="1"/>
    <col min="4" max="4" width="9.21875" style="70" customWidth="1"/>
    <col min="5" max="7" width="8.44140625" style="70" customWidth="1"/>
    <col min="8" max="8" width="12.109375" style="70" customWidth="1"/>
    <col min="9" max="9" width="9.33203125" style="70" customWidth="1"/>
    <col min="10" max="10" width="8.109375" style="70" customWidth="1"/>
    <col min="11" max="11" width="7.109375" style="70" customWidth="1"/>
    <col min="12" max="12" width="10" style="70" customWidth="1"/>
    <col min="13" max="13" width="8.21875" style="70" customWidth="1"/>
    <col min="14" max="14" width="8.44140625" style="70" customWidth="1"/>
    <col min="15" max="15" width="4.88671875" style="70" customWidth="1"/>
    <col min="16" max="16" width="7.33203125" style="70" customWidth="1"/>
    <col min="17" max="17" width="9.77734375" style="70" customWidth="1"/>
    <col min="18" max="16384" width="8.88671875" style="70"/>
  </cols>
  <sheetData>
    <row r="1" spans="1:17" s="188" customFormat="1" ht="39.950000000000003" customHeight="1">
      <c r="A1" s="388" t="s">
        <v>98</v>
      </c>
      <c r="B1" s="388"/>
      <c r="C1" s="388"/>
      <c r="D1" s="388"/>
      <c r="E1" s="388"/>
      <c r="F1" s="388"/>
      <c r="G1" s="388"/>
      <c r="H1" s="388"/>
      <c r="I1" s="388" t="s">
        <v>112</v>
      </c>
      <c r="J1" s="388"/>
      <c r="K1" s="388"/>
      <c r="L1" s="388"/>
      <c r="M1" s="388"/>
      <c r="N1" s="388"/>
      <c r="O1" s="388"/>
      <c r="P1" s="388"/>
      <c r="Q1" s="388"/>
    </row>
    <row r="2" spans="1:17" s="47" customFormat="1" ht="27" customHeight="1" thickBot="1">
      <c r="A2" s="47" t="s">
        <v>88</v>
      </c>
      <c r="O2" s="107"/>
      <c r="P2" s="107"/>
      <c r="Q2" s="107" t="s">
        <v>91</v>
      </c>
    </row>
    <row r="3" spans="1:17" s="309" customFormat="1" ht="36" customHeight="1" thickTop="1">
      <c r="A3" s="399" t="s">
        <v>4</v>
      </c>
      <c r="B3" s="463" t="s">
        <v>59</v>
      </c>
      <c r="C3" s="406" t="s">
        <v>327</v>
      </c>
      <c r="D3" s="432"/>
      <c r="E3" s="432"/>
      <c r="F3" s="433" t="s">
        <v>415</v>
      </c>
      <c r="G3" s="465"/>
      <c r="H3" s="465"/>
      <c r="I3" s="465" t="s">
        <v>414</v>
      </c>
      <c r="J3" s="465"/>
      <c r="K3" s="465"/>
      <c r="L3" s="465"/>
      <c r="M3" s="465"/>
      <c r="N3" s="465"/>
      <c r="O3" s="465"/>
      <c r="P3" s="434"/>
      <c r="Q3" s="407" t="s">
        <v>57</v>
      </c>
    </row>
    <row r="4" spans="1:17" s="309" customFormat="1" ht="72.75" customHeight="1">
      <c r="A4" s="393"/>
      <c r="B4" s="464"/>
      <c r="C4" s="253" t="s">
        <v>60</v>
      </c>
      <c r="D4" s="253" t="s">
        <v>63</v>
      </c>
      <c r="E4" s="253" t="s">
        <v>64</v>
      </c>
      <c r="F4" s="253" t="s">
        <v>60</v>
      </c>
      <c r="G4" s="253" t="s">
        <v>65</v>
      </c>
      <c r="H4" s="257" t="s">
        <v>176</v>
      </c>
      <c r="I4" s="358" t="s">
        <v>177</v>
      </c>
      <c r="J4" s="359" t="s">
        <v>66</v>
      </c>
      <c r="K4" s="359" t="s">
        <v>61</v>
      </c>
      <c r="L4" s="359" t="s">
        <v>416</v>
      </c>
      <c r="M4" s="359" t="s">
        <v>113</v>
      </c>
      <c r="N4" s="359" t="s">
        <v>178</v>
      </c>
      <c r="O4" s="360" t="s">
        <v>420</v>
      </c>
      <c r="P4" s="360" t="s">
        <v>181</v>
      </c>
      <c r="Q4" s="408"/>
    </row>
    <row r="5" spans="1:17" s="56" customFormat="1" ht="21" customHeight="1">
      <c r="A5" s="108">
        <v>2018</v>
      </c>
      <c r="B5" s="119">
        <v>103744</v>
      </c>
      <c r="C5" s="119">
        <v>72641</v>
      </c>
      <c r="D5" s="119">
        <v>34692</v>
      </c>
      <c r="E5" s="119">
        <v>37949</v>
      </c>
      <c r="F5" s="119">
        <v>31103</v>
      </c>
      <c r="G5" s="120">
        <v>0</v>
      </c>
      <c r="H5" s="119">
        <v>1916</v>
      </c>
      <c r="I5" s="120">
        <v>0</v>
      </c>
      <c r="J5" s="119">
        <v>1173</v>
      </c>
      <c r="K5" s="120">
        <v>0</v>
      </c>
      <c r="L5" s="119">
        <v>1415</v>
      </c>
      <c r="M5" s="120">
        <v>0</v>
      </c>
      <c r="N5" s="119">
        <v>613</v>
      </c>
      <c r="O5" s="120">
        <v>0</v>
      </c>
      <c r="P5" s="121">
        <v>25986</v>
      </c>
      <c r="Q5" s="56">
        <v>2018</v>
      </c>
    </row>
    <row r="6" spans="1:17" s="56" customFormat="1" ht="21" customHeight="1">
      <c r="A6" s="108">
        <v>2019</v>
      </c>
      <c r="B6" s="119">
        <v>98952</v>
      </c>
      <c r="C6" s="119">
        <v>72934</v>
      </c>
      <c r="D6" s="119">
        <v>36048</v>
      </c>
      <c r="E6" s="119">
        <v>36886</v>
      </c>
      <c r="F6" s="119">
        <v>26018</v>
      </c>
      <c r="G6" s="120">
        <v>0</v>
      </c>
      <c r="H6" s="119">
        <v>2215</v>
      </c>
      <c r="I6" s="120">
        <v>0</v>
      </c>
      <c r="J6" s="119">
        <v>1827</v>
      </c>
      <c r="K6" s="120">
        <v>0</v>
      </c>
      <c r="L6" s="119">
        <v>1978</v>
      </c>
      <c r="M6" s="120">
        <v>0</v>
      </c>
      <c r="N6" s="119">
        <v>171</v>
      </c>
      <c r="O6" s="120">
        <v>0</v>
      </c>
      <c r="P6" s="121">
        <v>19827</v>
      </c>
      <c r="Q6" s="56">
        <v>2019</v>
      </c>
    </row>
    <row r="7" spans="1:17" s="56" customFormat="1" ht="21" customHeight="1">
      <c r="A7" s="108">
        <v>2020</v>
      </c>
      <c r="B7" s="119">
        <v>89657</v>
      </c>
      <c r="C7" s="119">
        <v>73179</v>
      </c>
      <c r="D7" s="119">
        <v>39342</v>
      </c>
      <c r="E7" s="119">
        <v>33837</v>
      </c>
      <c r="F7" s="119">
        <v>16460</v>
      </c>
      <c r="G7" s="120">
        <v>0</v>
      </c>
      <c r="H7" s="119">
        <v>2155</v>
      </c>
      <c r="I7" s="120">
        <v>0</v>
      </c>
      <c r="J7" s="119">
        <v>1953</v>
      </c>
      <c r="K7" s="120">
        <v>0</v>
      </c>
      <c r="L7" s="119">
        <v>2009</v>
      </c>
      <c r="M7" s="120">
        <v>0</v>
      </c>
      <c r="N7" s="119">
        <v>228</v>
      </c>
      <c r="O7" s="120">
        <v>0</v>
      </c>
      <c r="P7" s="119">
        <v>10115</v>
      </c>
      <c r="Q7" s="122">
        <v>2020</v>
      </c>
    </row>
    <row r="8" spans="1:17" s="56" customFormat="1" ht="21" customHeight="1">
      <c r="A8" s="108">
        <v>2021</v>
      </c>
      <c r="B8" s="119">
        <v>85483</v>
      </c>
      <c r="C8" s="119">
        <v>72967</v>
      </c>
      <c r="D8" s="119">
        <v>44404</v>
      </c>
      <c r="E8" s="119">
        <v>28563</v>
      </c>
      <c r="F8" s="119">
        <v>12516</v>
      </c>
      <c r="G8" s="120">
        <v>0</v>
      </c>
      <c r="H8" s="119">
        <v>2306</v>
      </c>
      <c r="I8" s="120">
        <v>0</v>
      </c>
      <c r="J8" s="119">
        <v>1899</v>
      </c>
      <c r="K8" s="120">
        <v>0</v>
      </c>
      <c r="L8" s="119">
        <v>2001</v>
      </c>
      <c r="M8" s="120">
        <v>432</v>
      </c>
      <c r="N8" s="119">
        <v>133</v>
      </c>
      <c r="O8" s="120">
        <v>0</v>
      </c>
      <c r="P8" s="119">
        <v>5745</v>
      </c>
      <c r="Q8" s="122">
        <v>2021</v>
      </c>
    </row>
    <row r="9" spans="1:17" s="110" customFormat="1" ht="21" customHeight="1">
      <c r="A9" s="123">
        <v>2022</v>
      </c>
      <c r="B9" s="124">
        <v>79932</v>
      </c>
      <c r="C9" s="124">
        <v>69448</v>
      </c>
      <c r="D9" s="124">
        <v>42402</v>
      </c>
      <c r="E9" s="124">
        <v>27046</v>
      </c>
      <c r="F9" s="124">
        <v>10484</v>
      </c>
      <c r="G9" s="125">
        <v>0</v>
      </c>
      <c r="H9" s="124">
        <v>2410</v>
      </c>
      <c r="I9" s="125">
        <v>0</v>
      </c>
      <c r="J9" s="124">
        <v>1057</v>
      </c>
      <c r="K9" s="125">
        <v>0</v>
      </c>
      <c r="L9" s="124">
        <v>26</v>
      </c>
      <c r="M9" s="380">
        <v>872</v>
      </c>
      <c r="N9" s="357">
        <v>0</v>
      </c>
      <c r="O9" s="125">
        <v>0</v>
      </c>
      <c r="P9" s="124">
        <v>6120</v>
      </c>
      <c r="Q9" s="126">
        <v>2022</v>
      </c>
    </row>
    <row r="10" spans="1:17" s="62" customFormat="1" ht="18" customHeight="1">
      <c r="A10" s="67" t="s">
        <v>162</v>
      </c>
      <c r="B10" s="67"/>
      <c r="Q10" s="66" t="s">
        <v>248</v>
      </c>
    </row>
    <row r="11" spans="1:17" s="62" customFormat="1" ht="21.75" customHeight="1">
      <c r="A11" s="67"/>
      <c r="B11" s="67"/>
      <c r="Q11" s="66"/>
    </row>
    <row r="12" spans="1:17" s="46" customFormat="1" ht="39.950000000000003" customHeight="1">
      <c r="A12" s="388" t="s">
        <v>163</v>
      </c>
      <c r="B12" s="388"/>
      <c r="C12" s="388"/>
      <c r="D12" s="388"/>
      <c r="E12" s="388"/>
      <c r="F12" s="388"/>
      <c r="G12" s="388"/>
      <c r="H12" s="388"/>
      <c r="I12" s="388" t="s">
        <v>164</v>
      </c>
      <c r="J12" s="388"/>
      <c r="K12" s="388"/>
      <c r="L12" s="388"/>
      <c r="M12" s="388"/>
      <c r="N12" s="388"/>
      <c r="O12" s="388"/>
      <c r="P12" s="388"/>
      <c r="Q12" s="388"/>
    </row>
    <row r="13" spans="1:17" s="47" customFormat="1" ht="27" customHeight="1" thickBot="1">
      <c r="A13" s="47" t="s">
        <v>165</v>
      </c>
      <c r="N13" s="462" t="s">
        <v>166</v>
      </c>
      <c r="O13" s="462"/>
      <c r="P13" s="462"/>
      <c r="Q13" s="462"/>
    </row>
    <row r="14" spans="1:17" s="309" customFormat="1" ht="40.5" customHeight="1" thickTop="1">
      <c r="A14" s="399" t="s">
        <v>167</v>
      </c>
      <c r="B14" s="463" t="s">
        <v>168</v>
      </c>
      <c r="C14" s="406" t="s">
        <v>327</v>
      </c>
      <c r="D14" s="432"/>
      <c r="E14" s="432"/>
      <c r="F14" s="433" t="s">
        <v>415</v>
      </c>
      <c r="G14" s="465"/>
      <c r="H14" s="465"/>
      <c r="I14" s="465" t="s">
        <v>414</v>
      </c>
      <c r="J14" s="465"/>
      <c r="K14" s="465"/>
      <c r="L14" s="465"/>
      <c r="M14" s="465"/>
      <c r="N14" s="465"/>
      <c r="O14" s="465"/>
      <c r="P14" s="434"/>
      <c r="Q14" s="407" t="s">
        <v>169</v>
      </c>
    </row>
    <row r="15" spans="1:17" s="309" customFormat="1" ht="72.75" customHeight="1">
      <c r="A15" s="393"/>
      <c r="B15" s="464"/>
      <c r="C15" s="253" t="s">
        <v>170</v>
      </c>
      <c r="D15" s="253" t="s">
        <v>171</v>
      </c>
      <c r="E15" s="253" t="s">
        <v>172</v>
      </c>
      <c r="F15" s="253" t="s">
        <v>60</v>
      </c>
      <c r="G15" s="253" t="s">
        <v>65</v>
      </c>
      <c r="H15" s="257" t="s">
        <v>254</v>
      </c>
      <c r="I15" s="358" t="s">
        <v>177</v>
      </c>
      <c r="J15" s="359" t="s">
        <v>66</v>
      </c>
      <c r="K15" s="359" t="s">
        <v>61</v>
      </c>
      <c r="L15" s="359" t="s">
        <v>416</v>
      </c>
      <c r="M15" s="359" t="s">
        <v>113</v>
      </c>
      <c r="N15" s="359" t="s">
        <v>178</v>
      </c>
      <c r="O15" s="360" t="s">
        <v>420</v>
      </c>
      <c r="P15" s="360" t="s">
        <v>181</v>
      </c>
      <c r="Q15" s="408"/>
    </row>
    <row r="16" spans="1:17" s="56" customFormat="1" ht="21" customHeight="1">
      <c r="A16" s="108">
        <v>2018</v>
      </c>
      <c r="B16" s="381">
        <v>103744</v>
      </c>
      <c r="C16" s="381">
        <v>72641</v>
      </c>
      <c r="D16" s="381">
        <v>34692</v>
      </c>
      <c r="E16" s="381">
        <v>37949</v>
      </c>
      <c r="F16" s="381">
        <v>31103</v>
      </c>
      <c r="G16" s="120">
        <v>0</v>
      </c>
      <c r="H16" s="381">
        <v>1916</v>
      </c>
      <c r="I16" s="120">
        <v>0</v>
      </c>
      <c r="J16" s="381">
        <v>1173</v>
      </c>
      <c r="K16" s="120">
        <v>0</v>
      </c>
      <c r="L16" s="381">
        <v>1415</v>
      </c>
      <c r="M16" s="120">
        <v>0</v>
      </c>
      <c r="N16" s="381">
        <v>613</v>
      </c>
      <c r="O16" s="120">
        <v>0</v>
      </c>
      <c r="P16" s="382">
        <v>25986</v>
      </c>
      <c r="Q16" s="56">
        <v>2018</v>
      </c>
    </row>
    <row r="17" spans="1:17" s="56" customFormat="1" ht="21" customHeight="1">
      <c r="A17" s="108">
        <v>2019</v>
      </c>
      <c r="B17" s="381">
        <v>98952</v>
      </c>
      <c r="C17" s="381">
        <v>72934</v>
      </c>
      <c r="D17" s="381">
        <v>36048</v>
      </c>
      <c r="E17" s="381">
        <v>36886</v>
      </c>
      <c r="F17" s="381">
        <v>26018</v>
      </c>
      <c r="G17" s="120">
        <v>0</v>
      </c>
      <c r="H17" s="381">
        <v>2215</v>
      </c>
      <c r="I17" s="120">
        <v>0</v>
      </c>
      <c r="J17" s="381">
        <v>1827</v>
      </c>
      <c r="K17" s="120">
        <v>0</v>
      </c>
      <c r="L17" s="381">
        <v>1978</v>
      </c>
      <c r="M17" s="120">
        <v>0</v>
      </c>
      <c r="N17" s="381">
        <v>171</v>
      </c>
      <c r="O17" s="120">
        <v>0</v>
      </c>
      <c r="P17" s="382">
        <v>19827</v>
      </c>
      <c r="Q17" s="56">
        <v>2019</v>
      </c>
    </row>
    <row r="18" spans="1:17" s="56" customFormat="1" ht="21" customHeight="1">
      <c r="A18" s="108">
        <v>2020</v>
      </c>
      <c r="B18" s="381">
        <v>48757</v>
      </c>
      <c r="C18" s="381">
        <v>39726</v>
      </c>
      <c r="D18" s="381">
        <v>20050</v>
      </c>
      <c r="E18" s="381">
        <v>19676</v>
      </c>
      <c r="F18" s="381">
        <v>9031</v>
      </c>
      <c r="G18" s="120">
        <v>0</v>
      </c>
      <c r="H18" s="381">
        <v>2126</v>
      </c>
      <c r="I18" s="120">
        <v>0</v>
      </c>
      <c r="J18" s="381">
        <v>908</v>
      </c>
      <c r="K18" s="120">
        <v>0</v>
      </c>
      <c r="L18" s="381">
        <v>18</v>
      </c>
      <c r="M18" s="120">
        <v>0</v>
      </c>
      <c r="N18" s="381">
        <v>228</v>
      </c>
      <c r="O18" s="120">
        <v>0</v>
      </c>
      <c r="P18" s="383">
        <v>5751</v>
      </c>
      <c r="Q18" s="122">
        <v>2020</v>
      </c>
    </row>
    <row r="19" spans="1:17" s="56" customFormat="1" ht="21" customHeight="1">
      <c r="A19" s="108">
        <v>2021</v>
      </c>
      <c r="B19" s="381">
        <v>81002</v>
      </c>
      <c r="C19" s="381">
        <v>69875</v>
      </c>
      <c r="D19" s="381">
        <v>42973</v>
      </c>
      <c r="E19" s="381">
        <v>26902</v>
      </c>
      <c r="F19" s="381">
        <v>11127</v>
      </c>
      <c r="G19" s="120">
        <v>0</v>
      </c>
      <c r="H19" s="381">
        <v>2285</v>
      </c>
      <c r="I19" s="120">
        <v>0</v>
      </c>
      <c r="J19" s="381">
        <v>1579</v>
      </c>
      <c r="K19" s="120">
        <v>0</v>
      </c>
      <c r="L19" s="381">
        <v>1990</v>
      </c>
      <c r="M19" s="120">
        <v>13</v>
      </c>
      <c r="N19" s="381">
        <v>133</v>
      </c>
      <c r="O19" s="120">
        <v>0</v>
      </c>
      <c r="P19" s="383">
        <v>5127</v>
      </c>
      <c r="Q19" s="122">
        <v>2021</v>
      </c>
    </row>
    <row r="20" spans="1:17" s="110" customFormat="1" ht="21" customHeight="1">
      <c r="A20" s="123">
        <v>2022</v>
      </c>
      <c r="B20" s="380">
        <v>79932</v>
      </c>
      <c r="C20" s="380">
        <v>69448</v>
      </c>
      <c r="D20" s="380">
        <v>42402</v>
      </c>
      <c r="E20" s="380">
        <v>27046</v>
      </c>
      <c r="F20" s="380">
        <v>10484</v>
      </c>
      <c r="G20" s="125">
        <v>0</v>
      </c>
      <c r="H20" s="380">
        <v>2410</v>
      </c>
      <c r="I20" s="125">
        <v>0</v>
      </c>
      <c r="J20" s="380">
        <v>1056</v>
      </c>
      <c r="K20" s="125">
        <v>0</v>
      </c>
      <c r="L20" s="380">
        <v>26</v>
      </c>
      <c r="M20" s="380">
        <v>872</v>
      </c>
      <c r="N20" s="357">
        <v>0</v>
      </c>
      <c r="O20" s="125">
        <v>0</v>
      </c>
      <c r="P20" s="384">
        <v>6120</v>
      </c>
      <c r="Q20" s="126">
        <v>2022</v>
      </c>
    </row>
    <row r="21" spans="1:17" s="62" customFormat="1" ht="18" customHeight="1">
      <c r="A21" s="67" t="s">
        <v>147</v>
      </c>
      <c r="B21" s="67"/>
      <c r="Q21" s="66" t="s">
        <v>248</v>
      </c>
    </row>
    <row r="22" spans="1:17" s="56" customFormat="1" ht="18" customHeight="1">
      <c r="A22" s="67" t="s">
        <v>342</v>
      </c>
    </row>
    <row r="23" spans="1:17" s="56" customFormat="1" ht="13.5"/>
    <row r="24" spans="1:17" s="56" customFormat="1" ht="13.5"/>
    <row r="25" spans="1:17" s="56" customFormat="1" ht="13.5"/>
    <row r="26" spans="1:17" s="56" customFormat="1" ht="13.5"/>
    <row r="27" spans="1:17" s="56" customFormat="1" ht="13.5"/>
    <row r="28" spans="1:17" s="56" customFormat="1" ht="13.5"/>
    <row r="29" spans="1:17" s="56" customFormat="1" ht="13.5"/>
    <row r="30" spans="1:17" s="56" customFormat="1" ht="13.5"/>
    <row r="31" spans="1:17" s="56" customFormat="1" ht="13.5"/>
    <row r="32" spans="1:17" s="56" customFormat="1" ht="13.5"/>
    <row r="33" s="56" customFormat="1" ht="13.5"/>
    <row r="34" s="47" customFormat="1" ht="13.5"/>
    <row r="35" s="47" customFormat="1" ht="13.5"/>
    <row r="36" s="47" customFormat="1" ht="13.5"/>
    <row r="37" s="47" customFormat="1" ht="13.5"/>
    <row r="38" s="47" customFormat="1" ht="13.5"/>
    <row r="39" s="47" customFormat="1" ht="13.5"/>
    <row r="40" s="47" customFormat="1" ht="13.5"/>
    <row r="41" s="47" customFormat="1" ht="13.5"/>
    <row r="42" s="47" customFormat="1" ht="13.5"/>
    <row r="43" s="47" customFormat="1" ht="13.5"/>
    <row r="44" s="47" customFormat="1" ht="13.5"/>
    <row r="45" s="47" customFormat="1" ht="13.5"/>
    <row r="46" s="47" customFormat="1" ht="13.5"/>
    <row r="47" s="47" customFormat="1" ht="13.5"/>
    <row r="48" s="47" customFormat="1" ht="13.5"/>
    <row r="49" s="47" customFormat="1" ht="13.5"/>
    <row r="50" s="47" customFormat="1" ht="13.5"/>
    <row r="51" s="47" customFormat="1" ht="13.5"/>
    <row r="52" s="47" customFormat="1" ht="13.5"/>
    <row r="53" s="47" customFormat="1" ht="13.5"/>
  </sheetData>
  <mergeCells count="17">
    <mergeCell ref="A1:H1"/>
    <mergeCell ref="I1:Q1"/>
    <mergeCell ref="B3:B4"/>
    <mergeCell ref="A3:A4"/>
    <mergeCell ref="Q3:Q4"/>
    <mergeCell ref="C3:E3"/>
    <mergeCell ref="I3:P3"/>
    <mergeCell ref="F3:H3"/>
    <mergeCell ref="A12:H12"/>
    <mergeCell ref="N13:Q13"/>
    <mergeCell ref="A14:A15"/>
    <mergeCell ref="B14:B15"/>
    <mergeCell ref="C14:E14"/>
    <mergeCell ref="Q14:Q15"/>
    <mergeCell ref="I12:Q12"/>
    <mergeCell ref="I14:P14"/>
    <mergeCell ref="F14:H14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16"/>
  <sheetViews>
    <sheetView view="pageBreakPreview" zoomScale="85" zoomScaleNormal="100" zoomScaleSheetLayoutView="85" workbookViewId="0">
      <pane xSplit="1" ySplit="3" topLeftCell="B4" activePane="bottomRight" state="frozen"/>
      <selection activeCell="F8" sqref="F8"/>
      <selection pane="topRight" activeCell="F8" sqref="F8"/>
      <selection pane="bottomLeft" activeCell="F8" sqref="F8"/>
      <selection pane="bottomRight" sqref="A1:C1"/>
    </sheetView>
  </sheetViews>
  <sheetFormatPr defaultRowHeight="16.5"/>
  <cols>
    <col min="1" max="1" width="21" style="86" customWidth="1"/>
    <col min="2" max="3" width="26.109375" style="86" customWidth="1"/>
    <col min="4" max="5" width="26" style="86" customWidth="1"/>
    <col min="6" max="6" width="21.33203125" style="86" customWidth="1"/>
    <col min="7" max="7" width="6" style="86" customWidth="1"/>
    <col min="8" max="8" width="8.33203125" style="86" customWidth="1"/>
    <col min="9" max="9" width="9.77734375" style="86" customWidth="1"/>
    <col min="10" max="10" width="7.88671875" style="86" customWidth="1"/>
    <col min="11" max="11" width="7.77734375" style="86" customWidth="1"/>
    <col min="12" max="12" width="8" style="86" customWidth="1"/>
    <col min="13" max="13" width="9.109375" style="86" customWidth="1"/>
    <col min="14" max="14" width="13.33203125" style="86" customWidth="1"/>
    <col min="15" max="16384" width="8.88671875" style="86"/>
  </cols>
  <sheetData>
    <row r="1" spans="1:9" s="188" customFormat="1" ht="39.950000000000003" customHeight="1">
      <c r="A1" s="388" t="s">
        <v>99</v>
      </c>
      <c r="B1" s="388"/>
      <c r="C1" s="388"/>
      <c r="D1" s="388" t="s">
        <v>100</v>
      </c>
      <c r="E1" s="388"/>
      <c r="F1" s="388"/>
    </row>
    <row r="2" spans="1:9" s="106" customFormat="1" ht="27" customHeight="1" thickBot="1">
      <c r="A2" s="105" t="s">
        <v>88</v>
      </c>
      <c r="F2" s="107" t="s">
        <v>91</v>
      </c>
    </row>
    <row r="3" spans="1:9" s="309" customFormat="1" ht="36.75" customHeight="1" thickTop="1">
      <c r="A3" s="308" t="s">
        <v>62</v>
      </c>
      <c r="B3" s="261" t="s">
        <v>328</v>
      </c>
      <c r="C3" s="307" t="s">
        <v>329</v>
      </c>
      <c r="D3" s="308" t="s">
        <v>330</v>
      </c>
      <c r="E3" s="261" t="s">
        <v>331</v>
      </c>
      <c r="F3" s="307" t="s">
        <v>15</v>
      </c>
    </row>
    <row r="4" spans="1:9" s="110" customFormat="1" ht="33" customHeight="1">
      <c r="A4" s="108">
        <v>2018</v>
      </c>
      <c r="B4" s="64">
        <v>7</v>
      </c>
      <c r="C4" s="64">
        <v>103744</v>
      </c>
      <c r="D4" s="64">
        <v>105462</v>
      </c>
      <c r="E4" s="109">
        <v>52736</v>
      </c>
      <c r="F4" s="56">
        <v>2018</v>
      </c>
    </row>
    <row r="5" spans="1:9" s="110" customFormat="1" ht="33" customHeight="1">
      <c r="A5" s="108">
        <v>2019</v>
      </c>
      <c r="B5" s="64">
        <v>7</v>
      </c>
      <c r="C5" s="64">
        <v>98952</v>
      </c>
      <c r="D5" s="64">
        <v>101390</v>
      </c>
      <c r="E5" s="109">
        <v>51185</v>
      </c>
      <c r="F5" s="56">
        <v>2019</v>
      </c>
    </row>
    <row r="6" spans="1:9" s="110" customFormat="1" ht="33" customHeight="1">
      <c r="A6" s="108">
        <v>2020</v>
      </c>
      <c r="B6" s="64">
        <v>7</v>
      </c>
      <c r="C6" s="64">
        <v>91804</v>
      </c>
      <c r="D6" s="64">
        <v>89639</v>
      </c>
      <c r="E6" s="109">
        <v>48757</v>
      </c>
      <c r="F6" s="56">
        <v>2020</v>
      </c>
    </row>
    <row r="7" spans="1:9" s="110" customFormat="1" ht="33" customHeight="1">
      <c r="A7" s="108">
        <v>2021</v>
      </c>
      <c r="B7" s="64">
        <v>8</v>
      </c>
      <c r="C7" s="64">
        <v>85856</v>
      </c>
      <c r="D7" s="64">
        <v>85483</v>
      </c>
      <c r="E7" s="109">
        <v>81002</v>
      </c>
      <c r="F7" s="56">
        <v>2021</v>
      </c>
    </row>
    <row r="8" spans="1:9" s="110" customFormat="1" ht="33" customHeight="1">
      <c r="A8" s="111">
        <v>2022</v>
      </c>
      <c r="B8" s="112">
        <v>8</v>
      </c>
      <c r="C8" s="112">
        <v>79932</v>
      </c>
      <c r="D8" s="112">
        <v>79437</v>
      </c>
      <c r="E8" s="113">
        <v>75591</v>
      </c>
      <c r="F8" s="110">
        <v>2022</v>
      </c>
    </row>
    <row r="9" spans="1:9" s="56" customFormat="1" ht="29.25" customHeight="1">
      <c r="A9" s="108" t="s">
        <v>268</v>
      </c>
      <c r="B9" s="64">
        <v>1</v>
      </c>
      <c r="C9" s="64">
        <v>42402</v>
      </c>
      <c r="D9" s="64">
        <v>42641</v>
      </c>
      <c r="E9" s="109">
        <v>41886</v>
      </c>
      <c r="F9" s="49" t="s">
        <v>269</v>
      </c>
      <c r="H9" s="112"/>
      <c r="I9" s="112"/>
    </row>
    <row r="10" spans="1:9" s="56" customFormat="1" ht="29.25" customHeight="1">
      <c r="A10" s="108" t="s">
        <v>270</v>
      </c>
      <c r="B10" s="64">
        <v>1</v>
      </c>
      <c r="C10" s="64">
        <v>27046</v>
      </c>
      <c r="D10" s="64">
        <v>26265</v>
      </c>
      <c r="E10" s="109">
        <v>24730</v>
      </c>
      <c r="F10" s="49" t="s">
        <v>271</v>
      </c>
    </row>
    <row r="11" spans="1:9" s="56" customFormat="1" ht="29.25" customHeight="1">
      <c r="A11" s="108" t="s">
        <v>272</v>
      </c>
      <c r="B11" s="114">
        <v>0</v>
      </c>
      <c r="C11" s="114">
        <v>0</v>
      </c>
      <c r="D11" s="114">
        <v>0</v>
      </c>
      <c r="E11" s="115">
        <v>0</v>
      </c>
      <c r="F11" s="49" t="s">
        <v>273</v>
      </c>
    </row>
    <row r="12" spans="1:9" s="56" customFormat="1" ht="29.25" customHeight="1">
      <c r="A12" s="108" t="s">
        <v>274</v>
      </c>
      <c r="B12" s="64">
        <v>1</v>
      </c>
      <c r="C12" s="64">
        <v>2410</v>
      </c>
      <c r="D12" s="64">
        <v>2415</v>
      </c>
      <c r="E12" s="109">
        <v>2331</v>
      </c>
      <c r="F12" s="49" t="s">
        <v>275</v>
      </c>
    </row>
    <row r="13" spans="1:9" s="56" customFormat="1" ht="29.25" customHeight="1">
      <c r="A13" s="108" t="s">
        <v>276</v>
      </c>
      <c r="B13" s="114">
        <v>0</v>
      </c>
      <c r="C13" s="114">
        <v>0</v>
      </c>
      <c r="D13" s="114">
        <v>0</v>
      </c>
      <c r="E13" s="115">
        <v>0</v>
      </c>
      <c r="F13" s="49" t="s">
        <v>277</v>
      </c>
    </row>
    <row r="14" spans="1:9" s="56" customFormat="1" ht="29.25" customHeight="1">
      <c r="A14" s="108" t="s">
        <v>278</v>
      </c>
      <c r="B14" s="64">
        <v>1</v>
      </c>
      <c r="C14" s="64">
        <v>1056</v>
      </c>
      <c r="D14" s="64">
        <v>1099</v>
      </c>
      <c r="E14" s="109">
        <v>755</v>
      </c>
      <c r="F14" s="49" t="s">
        <v>279</v>
      </c>
    </row>
    <row r="15" spans="1:9" s="56" customFormat="1" ht="29.25" customHeight="1">
      <c r="A15" s="108" t="s">
        <v>280</v>
      </c>
      <c r="B15" s="114">
        <v>0</v>
      </c>
      <c r="C15" s="114">
        <v>0</v>
      </c>
      <c r="D15" s="114"/>
      <c r="E15" s="115">
        <v>0</v>
      </c>
      <c r="F15" s="56" t="s">
        <v>281</v>
      </c>
    </row>
    <row r="16" spans="1:9" s="56" customFormat="1" ht="29.25" customHeight="1">
      <c r="A16" s="108" t="s">
        <v>282</v>
      </c>
      <c r="B16" s="64">
        <v>1</v>
      </c>
      <c r="C16" s="64">
        <v>26</v>
      </c>
      <c r="D16" s="64">
        <v>26</v>
      </c>
      <c r="E16" s="109">
        <v>26</v>
      </c>
      <c r="F16" s="49" t="s">
        <v>283</v>
      </c>
    </row>
    <row r="17" spans="1:16" s="56" customFormat="1" ht="34.5" customHeight="1">
      <c r="A17" s="50" t="s">
        <v>284</v>
      </c>
      <c r="B17" s="114">
        <v>1</v>
      </c>
      <c r="C17" s="114">
        <v>872</v>
      </c>
      <c r="D17" s="114">
        <v>872</v>
      </c>
      <c r="E17" s="115">
        <v>455</v>
      </c>
      <c r="F17" s="49" t="s">
        <v>284</v>
      </c>
    </row>
    <row r="18" spans="1:16" s="56" customFormat="1" ht="39.75" customHeight="1">
      <c r="A18" s="50" t="s">
        <v>285</v>
      </c>
      <c r="B18" s="64">
        <v>1</v>
      </c>
      <c r="C18" s="114">
        <v>0</v>
      </c>
      <c r="D18" s="114">
        <v>0</v>
      </c>
      <c r="E18" s="115">
        <v>0</v>
      </c>
      <c r="F18" s="49" t="s">
        <v>285</v>
      </c>
    </row>
    <row r="19" spans="1:16" s="56" customFormat="1" ht="24.95" customHeight="1">
      <c r="A19" s="50" t="s">
        <v>286</v>
      </c>
      <c r="B19" s="114">
        <v>0</v>
      </c>
      <c r="C19" s="114">
        <v>0</v>
      </c>
      <c r="D19" s="114">
        <v>0</v>
      </c>
      <c r="E19" s="115">
        <v>0</v>
      </c>
      <c r="F19" s="49" t="s">
        <v>286</v>
      </c>
    </row>
    <row r="20" spans="1:16" s="56" customFormat="1" ht="24.95" customHeight="1">
      <c r="A20" s="51" t="s">
        <v>287</v>
      </c>
      <c r="B20" s="61">
        <v>1</v>
      </c>
      <c r="C20" s="61">
        <v>6120</v>
      </c>
      <c r="D20" s="61">
        <v>6119</v>
      </c>
      <c r="E20" s="116">
        <v>5408</v>
      </c>
      <c r="F20" s="59" t="s">
        <v>287</v>
      </c>
    </row>
    <row r="21" spans="1:16" s="56" customFormat="1" ht="16.5" customHeight="1">
      <c r="A21" s="67" t="s">
        <v>21</v>
      </c>
      <c r="F21" s="66" t="s">
        <v>248</v>
      </c>
    </row>
    <row r="22" spans="1:16" s="56" customFormat="1" ht="13.5">
      <c r="C22" s="64"/>
      <c r="D22" s="64"/>
      <c r="E22" s="64"/>
    </row>
    <row r="23" spans="1:16" s="56" customFormat="1" ht="13.5">
      <c r="B23" s="117"/>
      <c r="C23" s="117"/>
      <c r="D23" s="117"/>
      <c r="E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</row>
    <row r="24" spans="1:16" s="56" customFormat="1" ht="13.5">
      <c r="C24" s="64"/>
    </row>
    <row r="25" spans="1:16" s="56" customFormat="1" ht="13.5">
      <c r="A25" s="112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</row>
    <row r="26" spans="1:16" s="56" customFormat="1" ht="13.5"/>
    <row r="27" spans="1:16" s="56" customFormat="1" ht="13.5"/>
    <row r="28" spans="1:16" s="56" customFormat="1" ht="13.5"/>
    <row r="29" spans="1:16" s="56" customFormat="1" ht="13.5"/>
    <row r="30" spans="1:16" s="56" customFormat="1" ht="13.5"/>
    <row r="31" spans="1:16" s="56" customFormat="1" ht="13.5"/>
    <row r="32" spans="1:16" s="56" customFormat="1" ht="13.5"/>
    <row r="33" s="56" customFormat="1" ht="13.5"/>
    <row r="34" s="56" customFormat="1" ht="13.5"/>
    <row r="35" s="56" customFormat="1" ht="13.5"/>
    <row r="36" s="56" customFormat="1" ht="13.5"/>
    <row r="37" s="56" customFormat="1" ht="13.5"/>
    <row r="38" s="56" customFormat="1" ht="13.5"/>
    <row r="39" s="56" customFormat="1" ht="13.5"/>
    <row r="40" s="56" customFormat="1" ht="13.5"/>
    <row r="41" s="56" customFormat="1" ht="13.5"/>
    <row r="42" s="56" customFormat="1" ht="13.5"/>
    <row r="43" s="56" customFormat="1" ht="13.5"/>
    <row r="44" s="56" customFormat="1" ht="13.5"/>
    <row r="45" s="56" customFormat="1" ht="13.5"/>
    <row r="46" s="56" customFormat="1" ht="13.5"/>
    <row r="47" s="56" customFormat="1" ht="13.5"/>
    <row r="48" s="56" customFormat="1" ht="13.5"/>
    <row r="49" s="56" customFormat="1" ht="13.5"/>
    <row r="50" s="56" customFormat="1" ht="13.5"/>
    <row r="51" s="56" customFormat="1" ht="13.5"/>
    <row r="52" s="56" customFormat="1" ht="13.5"/>
    <row r="53" s="56" customFormat="1" ht="13.5"/>
    <row r="54" s="56" customFormat="1" ht="13.5"/>
    <row r="55" s="56" customFormat="1" ht="13.5"/>
    <row r="56" s="56" customFormat="1" ht="13.5"/>
    <row r="57" s="56" customFormat="1" ht="13.5"/>
    <row r="58" s="56" customFormat="1" ht="13.5"/>
    <row r="59" s="56" customFormat="1" ht="13.5"/>
    <row r="60" s="56" customFormat="1" ht="13.5"/>
    <row r="61" s="56" customFormat="1" ht="13.5"/>
    <row r="62" s="56" customFormat="1" ht="13.5"/>
    <row r="63" s="56" customFormat="1" ht="13.5"/>
    <row r="64" s="56" customFormat="1" ht="13.5"/>
    <row r="65" s="56" customFormat="1" ht="13.5"/>
    <row r="66" s="56" customFormat="1" ht="13.5"/>
    <row r="67" s="56" customFormat="1" ht="13.5"/>
    <row r="68" s="56" customFormat="1" ht="13.5"/>
    <row r="69" s="56" customFormat="1" ht="13.5"/>
    <row r="70" s="56" customFormat="1" ht="13.5"/>
    <row r="71" s="56" customFormat="1" ht="13.5"/>
    <row r="72" s="56" customFormat="1" ht="13.5"/>
    <row r="73" s="56" customFormat="1" ht="13.5"/>
    <row r="74" s="56" customFormat="1" ht="13.5"/>
    <row r="75" s="56" customFormat="1" ht="13.5"/>
    <row r="76" s="56" customFormat="1" ht="13.5"/>
    <row r="77" s="56" customFormat="1" ht="13.5"/>
    <row r="78" s="56" customFormat="1" ht="13.5"/>
    <row r="79" s="56" customFormat="1" ht="13.5"/>
    <row r="80" s="56" customFormat="1" ht="13.5"/>
    <row r="81" s="56" customFormat="1" ht="13.5"/>
    <row r="82" s="56" customFormat="1" ht="13.5"/>
    <row r="83" s="56" customFormat="1" ht="13.5"/>
    <row r="84" s="56" customFormat="1" ht="13.5"/>
    <row r="85" s="56" customFormat="1" ht="13.5"/>
    <row r="86" s="56" customFormat="1" ht="13.5"/>
    <row r="87" s="56" customFormat="1" ht="13.5"/>
    <row r="88" s="56" customFormat="1" ht="13.5"/>
    <row r="89" s="56" customFormat="1" ht="13.5"/>
    <row r="90" s="56" customFormat="1" ht="13.5"/>
    <row r="91" s="56" customFormat="1" ht="13.5"/>
    <row r="92" s="56" customFormat="1" ht="13.5"/>
    <row r="93" s="56" customFormat="1" ht="13.5"/>
    <row r="94" s="56" customFormat="1" ht="13.5"/>
    <row r="95" s="56" customFormat="1" ht="13.5"/>
    <row r="96" s="56" customFormat="1" ht="13.5"/>
    <row r="97" s="56" customFormat="1" ht="13.5"/>
    <row r="98" s="56" customFormat="1" ht="13.5"/>
    <row r="99" s="56" customFormat="1" ht="13.5"/>
    <row r="100" s="56" customFormat="1" ht="13.5"/>
    <row r="101" s="56" customFormat="1" ht="13.5"/>
    <row r="102" s="56" customFormat="1" ht="13.5"/>
    <row r="103" s="56" customFormat="1" ht="13.5"/>
    <row r="104" s="56" customFormat="1" ht="13.5"/>
    <row r="105" s="56" customFormat="1" ht="13.5"/>
    <row r="106" s="56" customFormat="1" ht="13.5"/>
    <row r="107" s="56" customFormat="1" ht="13.5"/>
    <row r="108" s="56" customFormat="1" ht="13.5"/>
    <row r="109" s="56" customFormat="1" ht="13.5"/>
    <row r="110" s="56" customFormat="1" ht="13.5"/>
    <row r="111" s="56" customFormat="1" ht="13.5"/>
    <row r="112" s="56" customFormat="1" ht="13.5"/>
    <row r="113" s="56" customFormat="1" ht="13.5"/>
    <row r="114" s="56" customFormat="1" ht="13.5"/>
    <row r="115" s="56" customFormat="1" ht="13.5"/>
    <row r="116" s="56" customFormat="1" ht="13.5"/>
    <row r="117" s="56" customFormat="1" ht="13.5"/>
    <row r="118" s="56" customFormat="1" ht="13.5"/>
    <row r="119" s="56" customFormat="1" ht="13.5"/>
    <row r="120" s="56" customFormat="1" ht="13.5"/>
    <row r="121" s="56" customFormat="1" ht="13.5"/>
    <row r="122" s="56" customFormat="1" ht="13.5"/>
    <row r="123" s="56" customFormat="1" ht="13.5"/>
    <row r="124" s="56" customFormat="1" ht="13.5"/>
    <row r="125" s="56" customFormat="1" ht="13.5"/>
    <row r="126" s="56" customFormat="1" ht="13.5"/>
    <row r="127" s="56" customFormat="1" ht="13.5"/>
    <row r="128" s="56" customFormat="1" ht="13.5"/>
    <row r="129" s="56" customFormat="1" ht="13.5"/>
    <row r="130" s="56" customFormat="1" ht="13.5"/>
    <row r="131" s="56" customFormat="1" ht="13.5"/>
    <row r="132" s="56" customFormat="1" ht="13.5"/>
    <row r="133" s="56" customFormat="1" ht="13.5"/>
    <row r="134" s="56" customFormat="1" ht="13.5"/>
    <row r="135" s="56" customFormat="1" ht="13.5"/>
    <row r="136" s="56" customFormat="1" ht="13.5"/>
    <row r="137" s="56" customFormat="1" ht="13.5"/>
    <row r="138" s="56" customFormat="1" ht="13.5"/>
    <row r="139" s="56" customFormat="1" ht="13.5"/>
    <row r="140" s="56" customFormat="1" ht="13.5"/>
    <row r="141" s="56" customFormat="1" ht="13.5"/>
    <row r="142" s="56" customFormat="1" ht="13.5"/>
    <row r="143" s="56" customFormat="1" ht="13.5"/>
    <row r="144" s="56" customFormat="1" ht="13.5"/>
    <row r="145" s="56" customFormat="1" ht="13.5"/>
    <row r="146" s="56" customFormat="1" ht="13.5"/>
    <row r="147" s="56" customFormat="1" ht="13.5"/>
    <row r="148" s="56" customFormat="1" ht="13.5"/>
    <row r="149" s="56" customFormat="1" ht="13.5"/>
    <row r="150" s="56" customFormat="1" ht="13.5"/>
    <row r="151" s="56" customFormat="1" ht="13.5"/>
    <row r="152" s="56" customFormat="1" ht="13.5"/>
    <row r="153" s="56" customFormat="1" ht="13.5"/>
    <row r="154" s="56" customFormat="1" ht="13.5"/>
    <row r="155" s="56" customFormat="1" ht="13.5"/>
    <row r="156" s="56" customFormat="1" ht="13.5"/>
    <row r="157" s="56" customFormat="1" ht="13.5"/>
    <row r="158" s="56" customFormat="1" ht="13.5"/>
    <row r="159" s="56" customFormat="1" ht="13.5"/>
    <row r="160" s="56" customFormat="1" ht="13.5"/>
    <row r="161" s="56" customFormat="1" ht="13.5"/>
    <row r="162" s="56" customFormat="1" ht="13.5"/>
    <row r="163" s="56" customFormat="1" ht="13.5"/>
    <row r="164" s="56" customFormat="1" ht="13.5"/>
    <row r="165" s="56" customFormat="1" ht="13.5"/>
    <row r="166" s="56" customFormat="1" ht="13.5"/>
    <row r="167" s="56" customFormat="1" ht="13.5"/>
    <row r="168" s="56" customFormat="1" ht="13.5"/>
    <row r="169" s="56" customFormat="1" ht="13.5"/>
    <row r="170" s="56" customFormat="1" ht="13.5"/>
    <row r="171" s="56" customFormat="1" ht="13.5"/>
    <row r="172" s="56" customFormat="1" ht="13.5"/>
    <row r="173" s="56" customFormat="1" ht="13.5"/>
    <row r="174" s="56" customFormat="1" ht="13.5"/>
    <row r="175" s="56" customFormat="1" ht="13.5"/>
    <row r="176" s="56" customFormat="1" ht="13.5"/>
    <row r="177" s="56" customFormat="1" ht="13.5"/>
    <row r="178" s="56" customFormat="1" ht="13.5"/>
    <row r="179" s="56" customFormat="1" ht="13.5"/>
    <row r="180" s="56" customFormat="1" ht="13.5"/>
    <row r="181" s="56" customFormat="1" ht="13.5"/>
    <row r="182" s="56" customFormat="1" ht="13.5"/>
    <row r="183" s="56" customFormat="1" ht="13.5"/>
    <row r="184" s="56" customFormat="1" ht="13.5"/>
    <row r="185" s="56" customFormat="1" ht="13.5"/>
    <row r="186" s="56" customFormat="1" ht="13.5"/>
    <row r="187" s="56" customFormat="1" ht="13.5"/>
    <row r="188" s="56" customFormat="1" ht="13.5"/>
    <row r="189" s="56" customFormat="1" ht="13.5"/>
    <row r="190" s="56" customFormat="1" ht="13.5"/>
    <row r="191" s="56" customFormat="1" ht="13.5"/>
    <row r="192" s="56" customFormat="1" ht="13.5"/>
    <row r="193" s="56" customFormat="1" ht="13.5"/>
    <row r="194" s="56" customFormat="1" ht="13.5"/>
    <row r="195" s="56" customFormat="1" ht="13.5"/>
    <row r="196" s="56" customFormat="1" ht="13.5"/>
    <row r="197" s="56" customFormat="1" ht="13.5"/>
    <row r="198" s="56" customFormat="1" ht="13.5"/>
    <row r="199" s="56" customFormat="1" ht="13.5"/>
    <row r="200" s="56" customFormat="1" ht="13.5"/>
    <row r="201" s="56" customFormat="1" ht="13.5"/>
    <row r="202" s="56" customFormat="1" ht="13.5"/>
    <row r="203" s="56" customFormat="1" ht="13.5"/>
    <row r="204" s="56" customFormat="1" ht="13.5"/>
    <row r="205" s="56" customFormat="1" ht="13.5"/>
    <row r="206" s="56" customFormat="1" ht="13.5"/>
    <row r="207" s="56" customFormat="1" ht="13.5"/>
    <row r="208" s="56" customFormat="1" ht="13.5"/>
    <row r="209" s="56" customFormat="1" ht="13.5"/>
    <row r="210" s="56" customFormat="1" ht="13.5"/>
    <row r="211" s="56" customFormat="1" ht="13.5"/>
    <row r="212" s="56" customFormat="1" ht="13.5"/>
    <row r="213" s="56" customFormat="1" ht="13.5"/>
    <row r="214" s="56" customFormat="1" ht="13.5"/>
    <row r="215" s="56" customFormat="1" ht="13.5"/>
    <row r="216" s="56" customFormat="1" ht="13.5"/>
    <row r="217" s="56" customFormat="1" ht="13.5"/>
    <row r="218" s="56" customFormat="1" ht="13.5"/>
    <row r="219" s="56" customFormat="1" ht="13.5"/>
    <row r="220" s="56" customFormat="1" ht="13.5"/>
    <row r="221" s="56" customFormat="1" ht="13.5"/>
    <row r="222" s="56" customFormat="1" ht="13.5"/>
    <row r="223" s="56" customFormat="1" ht="13.5"/>
    <row r="224" s="56" customFormat="1" ht="13.5"/>
    <row r="225" s="56" customFormat="1" ht="13.5"/>
    <row r="226" s="56" customFormat="1" ht="13.5"/>
    <row r="227" s="56" customFormat="1" ht="13.5"/>
    <row r="228" s="56" customFormat="1" ht="13.5"/>
    <row r="229" s="56" customFormat="1" ht="13.5"/>
    <row r="230" s="56" customFormat="1" ht="13.5"/>
    <row r="231" s="56" customFormat="1" ht="13.5"/>
    <row r="232" s="56" customFormat="1" ht="13.5"/>
    <row r="233" s="56" customFormat="1" ht="13.5"/>
    <row r="234" s="56" customFormat="1" ht="13.5"/>
    <row r="235" s="56" customFormat="1" ht="13.5"/>
    <row r="236" s="56" customFormat="1" ht="13.5"/>
    <row r="237" s="56" customFormat="1" ht="13.5"/>
    <row r="238" s="56" customFormat="1" ht="13.5"/>
    <row r="239" s="56" customFormat="1" ht="13.5"/>
    <row r="240" s="56" customFormat="1" ht="13.5"/>
    <row r="241" s="56" customFormat="1" ht="13.5"/>
    <row r="242" s="56" customFormat="1" ht="13.5"/>
    <row r="243" s="56" customFormat="1" ht="13.5"/>
    <row r="244" s="56" customFormat="1" ht="13.5"/>
    <row r="245" s="56" customFormat="1" ht="13.5"/>
    <row r="246" s="56" customFormat="1" ht="13.5"/>
    <row r="247" s="56" customFormat="1" ht="13.5"/>
    <row r="248" s="56" customFormat="1" ht="13.5"/>
    <row r="249" s="56" customFormat="1" ht="13.5"/>
    <row r="250" s="56" customFormat="1" ht="13.5"/>
    <row r="251" s="56" customFormat="1" ht="13.5"/>
    <row r="252" s="56" customFormat="1" ht="13.5"/>
    <row r="253" s="56" customFormat="1" ht="13.5"/>
    <row r="254" s="56" customFormat="1" ht="13.5"/>
    <row r="255" s="56" customFormat="1" ht="13.5"/>
    <row r="256" s="56" customFormat="1" ht="13.5"/>
    <row r="257" s="56" customFormat="1" ht="13.5"/>
    <row r="258" s="56" customFormat="1" ht="13.5"/>
    <row r="259" s="56" customFormat="1" ht="13.5"/>
    <row r="260" s="56" customFormat="1" ht="13.5"/>
    <row r="261" s="56" customFormat="1" ht="13.5"/>
    <row r="262" s="56" customFormat="1" ht="13.5"/>
    <row r="263" s="56" customFormat="1" ht="13.5"/>
    <row r="264" s="56" customFormat="1" ht="13.5"/>
    <row r="265" s="56" customFormat="1" ht="13.5"/>
    <row r="266" s="56" customFormat="1" ht="13.5"/>
    <row r="267" s="56" customFormat="1" ht="13.5"/>
    <row r="268" s="56" customFormat="1" ht="13.5"/>
    <row r="269" s="56" customFormat="1" ht="13.5"/>
    <row r="270" s="56" customFormat="1" ht="13.5"/>
    <row r="271" s="56" customFormat="1" ht="13.5"/>
    <row r="272" s="56" customFormat="1" ht="13.5"/>
    <row r="273" s="56" customFormat="1" ht="13.5"/>
    <row r="274" s="56" customFormat="1" ht="13.5"/>
    <row r="275" s="56" customFormat="1" ht="13.5"/>
    <row r="276" s="56" customFormat="1" ht="13.5"/>
    <row r="277" s="56" customFormat="1" ht="13.5"/>
    <row r="278" s="56" customFormat="1" ht="13.5"/>
    <row r="279" s="56" customFormat="1" ht="13.5"/>
    <row r="280" s="56" customFormat="1" ht="13.5"/>
    <row r="281" s="56" customFormat="1" ht="13.5"/>
    <row r="282" s="56" customFormat="1" ht="13.5"/>
    <row r="283" s="56" customFormat="1" ht="13.5"/>
    <row r="284" s="56" customFormat="1" ht="13.5"/>
    <row r="285" s="56" customFormat="1" ht="13.5"/>
    <row r="286" s="56" customFormat="1" ht="13.5"/>
    <row r="287" s="56" customFormat="1" ht="13.5"/>
    <row r="288" s="56" customFormat="1" ht="13.5"/>
    <row r="289" s="56" customFormat="1" ht="13.5"/>
    <row r="290" s="56" customFormat="1" ht="13.5"/>
    <row r="291" s="56" customFormat="1" ht="13.5"/>
    <row r="292" s="56" customFormat="1" ht="13.5"/>
    <row r="293" s="56" customFormat="1" ht="13.5"/>
    <row r="294" s="56" customFormat="1" ht="13.5"/>
    <row r="295" s="56" customFormat="1" ht="13.5"/>
    <row r="296" s="56" customFormat="1" ht="13.5"/>
    <row r="297" s="56" customFormat="1" ht="13.5"/>
    <row r="298" s="56" customFormat="1" ht="13.5"/>
    <row r="299" s="56" customFormat="1" ht="13.5"/>
    <row r="300" s="56" customFormat="1" ht="13.5"/>
    <row r="301" s="56" customFormat="1" ht="13.5"/>
    <row r="302" s="56" customFormat="1" ht="13.5"/>
    <row r="303" s="56" customFormat="1" ht="13.5"/>
    <row r="304" s="56" customFormat="1" ht="13.5"/>
    <row r="305" s="56" customFormat="1" ht="13.5"/>
    <row r="306" s="56" customFormat="1" ht="13.5"/>
    <row r="307" s="56" customFormat="1" ht="13.5"/>
    <row r="308" s="56" customFormat="1" ht="13.5"/>
    <row r="309" s="56" customFormat="1" ht="13.5"/>
    <row r="310" s="56" customFormat="1" ht="13.5"/>
    <row r="311" s="56" customFormat="1" ht="13.5"/>
    <row r="312" s="56" customFormat="1" ht="13.5"/>
    <row r="313" s="56" customFormat="1" ht="13.5"/>
    <row r="314" s="62" customFormat="1" ht="13.5"/>
    <row r="315" s="62" customFormat="1" ht="13.5"/>
    <row r="316" s="62" customFormat="1" ht="13.5"/>
  </sheetData>
  <customSheetViews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1"/>
  <sheetViews>
    <sheetView view="pageBreakPreview" zoomScale="85" zoomScaleNormal="100" zoomScaleSheetLayoutView="85" workbookViewId="0">
      <pane xSplit="1" ySplit="3" topLeftCell="B4" activePane="bottomRight" state="frozen"/>
      <selection activeCell="F8" sqref="F8"/>
      <selection pane="topRight" activeCell="F8" sqref="F8"/>
      <selection pane="bottomLeft" activeCell="F8" sqref="F8"/>
      <selection pane="bottomRight" sqref="A1:D1"/>
    </sheetView>
  </sheetViews>
  <sheetFormatPr defaultRowHeight="16.5"/>
  <cols>
    <col min="1" max="1" width="19" style="86" customWidth="1"/>
    <col min="2" max="2" width="17.6640625" style="86" customWidth="1"/>
    <col min="3" max="3" width="18" style="86" customWidth="1"/>
    <col min="4" max="4" width="18.44140625" style="86" customWidth="1"/>
    <col min="5" max="6" width="18" style="86" customWidth="1"/>
    <col min="7" max="7" width="18.33203125" style="86" customWidth="1"/>
    <col min="8" max="8" width="19" style="86" customWidth="1"/>
    <col min="9" max="16384" width="8.88671875" style="86"/>
  </cols>
  <sheetData>
    <row r="1" spans="1:8" s="209" customFormat="1" ht="39.950000000000003" customHeight="1">
      <c r="A1" s="388" t="s">
        <v>67</v>
      </c>
      <c r="B1" s="388"/>
      <c r="C1" s="388"/>
      <c r="D1" s="388"/>
      <c r="E1" s="388" t="s">
        <v>68</v>
      </c>
      <c r="F1" s="388"/>
      <c r="G1" s="388"/>
      <c r="H1" s="388"/>
    </row>
    <row r="2" spans="1:8" s="47" customFormat="1" ht="27" customHeight="1" thickBot="1">
      <c r="A2" s="210" t="s">
        <v>101</v>
      </c>
      <c r="B2" s="210"/>
      <c r="C2" s="210"/>
      <c r="D2" s="210"/>
      <c r="E2" s="210"/>
      <c r="F2" s="210"/>
      <c r="G2" s="210"/>
      <c r="H2" s="48" t="s">
        <v>102</v>
      </c>
    </row>
    <row r="3" spans="1:8" s="252" customFormat="1" ht="44.25" customHeight="1" thickTop="1">
      <c r="A3" s="238" t="s">
        <v>200</v>
      </c>
      <c r="B3" s="250" t="s">
        <v>115</v>
      </c>
      <c r="C3" s="250" t="s">
        <v>149</v>
      </c>
      <c r="D3" s="249" t="s">
        <v>114</v>
      </c>
      <c r="E3" s="238" t="s">
        <v>39</v>
      </c>
      <c r="F3" s="250" t="s">
        <v>355</v>
      </c>
      <c r="G3" s="249" t="s">
        <v>201</v>
      </c>
      <c r="H3" s="255" t="s">
        <v>202</v>
      </c>
    </row>
    <row r="4" spans="1:8" s="97" customFormat="1" ht="31.5" customHeight="1">
      <c r="A4" s="89">
        <v>2018</v>
      </c>
      <c r="B4" s="99">
        <v>77641763</v>
      </c>
      <c r="C4" s="99">
        <v>79207065</v>
      </c>
      <c r="D4" s="99">
        <v>79132344</v>
      </c>
      <c r="E4" s="99">
        <v>0</v>
      </c>
      <c r="F4" s="99">
        <v>74721</v>
      </c>
      <c r="G4" s="100">
        <v>1490581</v>
      </c>
      <c r="H4" s="49">
        <v>2018</v>
      </c>
    </row>
    <row r="5" spans="1:8" s="62" customFormat="1" ht="31.5" customHeight="1">
      <c r="A5" s="50">
        <v>2019</v>
      </c>
      <c r="B5" s="99">
        <v>308329</v>
      </c>
      <c r="C5" s="99">
        <v>1980840</v>
      </c>
      <c r="D5" s="99">
        <v>1906168</v>
      </c>
      <c r="E5" s="99">
        <v>700</v>
      </c>
      <c r="F5" s="99">
        <v>73971</v>
      </c>
      <c r="G5" s="100">
        <f>D5-B5</f>
        <v>1597839</v>
      </c>
      <c r="H5" s="49">
        <v>2019</v>
      </c>
    </row>
    <row r="6" spans="1:8" s="62" customFormat="1" ht="31.5" customHeight="1">
      <c r="A6" s="50">
        <v>2020</v>
      </c>
      <c r="B6" s="99">
        <v>908900</v>
      </c>
      <c r="C6" s="99">
        <v>1758594</v>
      </c>
      <c r="D6" s="99">
        <v>1683637</v>
      </c>
      <c r="E6" s="99">
        <v>0</v>
      </c>
      <c r="F6" s="99">
        <v>74957</v>
      </c>
      <c r="G6" s="100">
        <v>774736</v>
      </c>
      <c r="H6" s="49">
        <v>2020</v>
      </c>
    </row>
    <row r="7" spans="1:8" s="62" customFormat="1" ht="31.5" customHeight="1">
      <c r="A7" s="50">
        <v>2021</v>
      </c>
      <c r="B7" s="99">
        <v>5263478</v>
      </c>
      <c r="C7" s="99">
        <v>5506245</v>
      </c>
      <c r="D7" s="99">
        <v>5307950</v>
      </c>
      <c r="E7" s="99">
        <v>0</v>
      </c>
      <c r="F7" s="99">
        <v>198295</v>
      </c>
      <c r="G7" s="100">
        <v>44472</v>
      </c>
      <c r="H7" s="49">
        <v>2021</v>
      </c>
    </row>
    <row r="8" spans="1:8" s="62" customFormat="1" ht="31.5" customHeight="1">
      <c r="A8" s="93">
        <v>2022</v>
      </c>
      <c r="B8" s="364">
        <v>2033800</v>
      </c>
      <c r="C8" s="364">
        <v>3191523</v>
      </c>
      <c r="D8" s="364">
        <v>2966449</v>
      </c>
      <c r="E8" s="101">
        <v>4325</v>
      </c>
      <c r="F8" s="101">
        <v>220749</v>
      </c>
      <c r="G8" s="102">
        <v>932645</v>
      </c>
      <c r="H8" s="57">
        <v>2022</v>
      </c>
    </row>
    <row r="9" spans="1:8" s="62" customFormat="1" ht="18" customHeight="1">
      <c r="A9" s="103" t="s">
        <v>359</v>
      </c>
      <c r="E9" s="103"/>
      <c r="F9" s="103"/>
      <c r="G9" s="103"/>
      <c r="H9" s="104" t="s">
        <v>250</v>
      </c>
    </row>
    <row r="10" spans="1:8" s="62" customFormat="1" ht="18" customHeight="1">
      <c r="A10" s="62" t="s">
        <v>360</v>
      </c>
    </row>
    <row r="11" spans="1:8" s="62" customFormat="1" ht="15" customHeight="1"/>
  </sheetData>
  <customSheetViews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1"/>
  <sheetViews>
    <sheetView view="pageBreakPreview" zoomScale="85" zoomScaleNormal="100" zoomScaleSheetLayoutView="85" workbookViewId="0">
      <pane xSplit="1" ySplit="4" topLeftCell="B5" activePane="bottomRight" state="frozen"/>
      <selection activeCell="F8" sqref="F8"/>
      <selection pane="topRight" activeCell="F8" sqref="F8"/>
      <selection pane="bottomLeft" activeCell="F8" sqref="F8"/>
      <selection pane="bottomRight" sqref="A1:E1"/>
    </sheetView>
  </sheetViews>
  <sheetFormatPr defaultRowHeight="16.5"/>
  <cols>
    <col min="1" max="1" width="9.77734375" style="98" customWidth="1"/>
    <col min="2" max="3" width="15.77734375" style="86" customWidth="1"/>
    <col min="4" max="4" width="16.5546875" style="86" customWidth="1"/>
    <col min="5" max="5" width="15.33203125" style="86" customWidth="1"/>
    <col min="6" max="8" width="15.77734375" style="86" customWidth="1"/>
    <col min="9" max="9" width="16.21875" style="86" customWidth="1"/>
    <col min="10" max="10" width="9.77734375" style="86" customWidth="1"/>
    <col min="11" max="16384" width="8.88671875" style="86"/>
  </cols>
  <sheetData>
    <row r="1" spans="1:10" s="188" customFormat="1" ht="39.950000000000003" customHeight="1">
      <c r="A1" s="388" t="s">
        <v>103</v>
      </c>
      <c r="B1" s="388"/>
      <c r="C1" s="388"/>
      <c r="D1" s="388"/>
      <c r="E1" s="388"/>
      <c r="F1" s="388" t="s">
        <v>356</v>
      </c>
      <c r="G1" s="388"/>
      <c r="H1" s="388"/>
      <c r="I1" s="388"/>
      <c r="J1" s="388"/>
    </row>
    <row r="2" spans="1:10" s="47" customFormat="1" ht="27" customHeight="1" thickBot="1">
      <c r="A2" s="71" t="s">
        <v>101</v>
      </c>
      <c r="B2" s="210"/>
      <c r="C2" s="210"/>
      <c r="D2" s="210"/>
      <c r="E2" s="210"/>
      <c r="F2" s="210"/>
      <c r="G2" s="210"/>
      <c r="H2" s="210"/>
      <c r="I2" s="210"/>
      <c r="J2" s="48" t="s">
        <v>104</v>
      </c>
    </row>
    <row r="3" spans="1:10" s="252" customFormat="1" ht="39.75" customHeight="1" thickTop="1">
      <c r="A3" s="398" t="s">
        <v>4</v>
      </c>
      <c r="B3" s="404" t="s">
        <v>117</v>
      </c>
      <c r="C3" s="391" t="s">
        <v>332</v>
      </c>
      <c r="D3" s="403"/>
      <c r="E3" s="403"/>
      <c r="F3" s="398" t="s">
        <v>40</v>
      </c>
      <c r="G3" s="404" t="s">
        <v>334</v>
      </c>
      <c r="H3" s="404" t="s">
        <v>118</v>
      </c>
      <c r="I3" s="391" t="s">
        <v>41</v>
      </c>
      <c r="J3" s="407" t="s">
        <v>116</v>
      </c>
    </row>
    <row r="4" spans="1:10" s="252" customFormat="1" ht="47.25" customHeight="1">
      <c r="A4" s="393"/>
      <c r="B4" s="405"/>
      <c r="C4" s="253" t="s">
        <v>333</v>
      </c>
      <c r="D4" s="253" t="s">
        <v>42</v>
      </c>
      <c r="E4" s="221" t="s">
        <v>43</v>
      </c>
      <c r="F4" s="393"/>
      <c r="G4" s="405"/>
      <c r="H4" s="405"/>
      <c r="I4" s="408"/>
      <c r="J4" s="408"/>
    </row>
    <row r="5" spans="1:10" s="73" customFormat="1" ht="22.5" customHeight="1">
      <c r="A5" s="50">
        <v>2018</v>
      </c>
      <c r="B5" s="90">
        <v>76788786</v>
      </c>
      <c r="C5" s="90">
        <v>415758</v>
      </c>
      <c r="D5" s="76">
        <v>0</v>
      </c>
      <c r="E5" s="76">
        <v>0</v>
      </c>
      <c r="F5" s="90">
        <v>77204544</v>
      </c>
      <c r="G5" s="90">
        <v>71409678</v>
      </c>
      <c r="H5" s="90">
        <v>4467098</v>
      </c>
      <c r="I5" s="91">
        <v>1327768</v>
      </c>
      <c r="J5" s="49">
        <v>2018</v>
      </c>
    </row>
    <row r="6" spans="1:10" s="73" customFormat="1" ht="22.5" customHeight="1">
      <c r="A6" s="50">
        <v>2019</v>
      </c>
      <c r="B6" s="90">
        <v>102718900</v>
      </c>
      <c r="C6" s="90">
        <v>4467098</v>
      </c>
      <c r="D6" s="76">
        <v>0</v>
      </c>
      <c r="E6" s="76">
        <v>0</v>
      </c>
      <c r="F6" s="90">
        <v>107185998</v>
      </c>
      <c r="G6" s="90">
        <v>91235303</v>
      </c>
      <c r="H6" s="90">
        <v>14661119</v>
      </c>
      <c r="I6" s="91">
        <v>1289574</v>
      </c>
      <c r="J6" s="49">
        <v>2019</v>
      </c>
    </row>
    <row r="7" spans="1:10" s="73" customFormat="1" ht="22.5" customHeight="1">
      <c r="A7" s="50">
        <v>2020</v>
      </c>
      <c r="B7" s="90">
        <v>82716548</v>
      </c>
      <c r="C7" s="90">
        <v>14661120</v>
      </c>
      <c r="D7" s="76">
        <v>0</v>
      </c>
      <c r="E7" s="76">
        <v>0</v>
      </c>
      <c r="F7" s="90">
        <v>97377668</v>
      </c>
      <c r="G7" s="90">
        <v>91514174</v>
      </c>
      <c r="H7" s="90">
        <v>4587484</v>
      </c>
      <c r="I7" s="91">
        <v>1276010</v>
      </c>
      <c r="J7" s="49">
        <v>2020</v>
      </c>
    </row>
    <row r="8" spans="1:10" s="73" customFormat="1" ht="22.5" customHeight="1">
      <c r="A8" s="50">
        <v>2021</v>
      </c>
      <c r="B8" s="90">
        <v>56305538</v>
      </c>
      <c r="C8" s="90">
        <v>4587483</v>
      </c>
      <c r="D8" s="76">
        <v>0</v>
      </c>
      <c r="E8" s="76">
        <v>0</v>
      </c>
      <c r="F8" s="90">
        <v>60893021</v>
      </c>
      <c r="G8" s="90">
        <v>58257181</v>
      </c>
      <c r="H8" s="90">
        <v>560352</v>
      </c>
      <c r="I8" s="91">
        <v>2075488</v>
      </c>
      <c r="J8" s="49">
        <v>2021</v>
      </c>
    </row>
    <row r="9" spans="1:10" s="73" customFormat="1" ht="22.5" customHeight="1">
      <c r="A9" s="93">
        <v>2022</v>
      </c>
      <c r="B9" s="94">
        <v>52640331</v>
      </c>
      <c r="C9" s="94">
        <v>560352</v>
      </c>
      <c r="D9" s="365">
        <v>0</v>
      </c>
      <c r="E9" s="365">
        <v>0</v>
      </c>
      <c r="F9" s="94">
        <v>53200683</v>
      </c>
      <c r="G9" s="94">
        <v>47930378</v>
      </c>
      <c r="H9" s="94">
        <v>4897541</v>
      </c>
      <c r="I9" s="95">
        <v>371649</v>
      </c>
      <c r="J9" s="96">
        <v>2022</v>
      </c>
    </row>
    <row r="10" spans="1:10" s="62" customFormat="1" ht="18" customHeight="1">
      <c r="A10" s="448" t="s">
        <v>359</v>
      </c>
      <c r="B10" s="448"/>
      <c r="J10" s="66" t="s">
        <v>249</v>
      </c>
    </row>
    <row r="11" spans="1:10" s="62" customFormat="1" ht="18" customHeight="1">
      <c r="A11" s="67" t="s">
        <v>361</v>
      </c>
    </row>
  </sheetData>
  <customSheetViews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2"/>
      <headerFooter alignWithMargins="0"/>
    </customSheetView>
  </customSheetViews>
  <mergeCells count="11">
    <mergeCell ref="A10:B10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2"/>
  <sheetViews>
    <sheetView view="pageBreakPreview" zoomScale="85" zoomScaleNormal="100" zoomScaleSheetLayoutView="85" workbookViewId="0">
      <pane xSplit="1" ySplit="4" topLeftCell="B5" activePane="bottomRight" state="frozen"/>
      <selection activeCell="F8" sqref="F8"/>
      <selection pane="topRight" activeCell="F8" sqref="F8"/>
      <selection pane="bottomLeft" activeCell="F8" sqref="F8"/>
      <selection pane="bottomRight" sqref="A1:I1"/>
    </sheetView>
  </sheetViews>
  <sheetFormatPr defaultRowHeight="16.5"/>
  <cols>
    <col min="1" max="1" width="6" style="86" customWidth="1"/>
    <col min="2" max="2" width="9.88671875" style="86" customWidth="1"/>
    <col min="3" max="3" width="7.5546875" style="86" customWidth="1"/>
    <col min="4" max="4" width="11.77734375" style="88" customWidth="1"/>
    <col min="5" max="5" width="7.21875" style="86" customWidth="1"/>
    <col min="6" max="6" width="10.88671875" style="88" customWidth="1"/>
    <col min="7" max="7" width="7.88671875" style="86" customWidth="1"/>
    <col min="8" max="8" width="8.109375" style="86" customWidth="1"/>
    <col min="9" max="9" width="8" style="88" customWidth="1"/>
    <col min="10" max="10" width="4.6640625" style="86" customWidth="1"/>
    <col min="11" max="11" width="9.6640625" style="88" customWidth="1"/>
    <col min="12" max="12" width="5.88671875" style="86" customWidth="1"/>
    <col min="13" max="13" width="6.6640625" style="88" customWidth="1"/>
    <col min="14" max="14" width="6.44140625" style="86" customWidth="1"/>
    <col min="15" max="15" width="6.44140625" style="88" customWidth="1"/>
    <col min="16" max="16" width="6.77734375" style="86" customWidth="1"/>
    <col min="17" max="17" width="7.5546875" style="88" customWidth="1"/>
    <col min="18" max="18" width="6.88671875" style="86" customWidth="1"/>
    <col min="19" max="19" width="9.6640625" style="88" customWidth="1"/>
    <col min="20" max="20" width="5.88671875" style="86" customWidth="1"/>
    <col min="21" max="16384" width="8.88671875" style="86"/>
  </cols>
  <sheetData>
    <row r="1" spans="1:20" s="188" customFormat="1" ht="39.950000000000003" customHeight="1">
      <c r="A1" s="388" t="s">
        <v>105</v>
      </c>
      <c r="B1" s="388"/>
      <c r="C1" s="388"/>
      <c r="D1" s="388"/>
      <c r="E1" s="388"/>
      <c r="F1" s="388"/>
      <c r="G1" s="388"/>
      <c r="H1" s="388"/>
      <c r="I1" s="388"/>
      <c r="J1" s="388" t="s">
        <v>389</v>
      </c>
      <c r="K1" s="388"/>
      <c r="L1" s="388"/>
      <c r="M1" s="388"/>
      <c r="N1" s="388"/>
      <c r="O1" s="388"/>
      <c r="P1" s="388"/>
      <c r="Q1" s="388"/>
      <c r="R1" s="388"/>
      <c r="S1" s="388"/>
      <c r="T1" s="388"/>
    </row>
    <row r="2" spans="1:20" s="47" customFormat="1" ht="27" customHeight="1" thickBot="1">
      <c r="A2" s="71" t="s">
        <v>106</v>
      </c>
      <c r="B2" s="71"/>
      <c r="C2" s="210"/>
      <c r="D2" s="48"/>
      <c r="E2" s="210"/>
      <c r="F2" s="48"/>
      <c r="I2" s="107"/>
      <c r="J2" s="210"/>
      <c r="K2" s="48"/>
      <c r="M2" s="107"/>
      <c r="O2" s="107"/>
      <c r="P2" s="210"/>
      <c r="Q2" s="48"/>
      <c r="S2" s="48"/>
      <c r="T2" s="48" t="s">
        <v>107</v>
      </c>
    </row>
    <row r="3" spans="1:20" s="252" customFormat="1" ht="47.25" customHeight="1" thickTop="1">
      <c r="A3" s="398" t="s">
        <v>4</v>
      </c>
      <c r="B3" s="404" t="s">
        <v>55</v>
      </c>
      <c r="C3" s="407" t="s">
        <v>44</v>
      </c>
      <c r="D3" s="399"/>
      <c r="E3" s="407" t="s">
        <v>357</v>
      </c>
      <c r="F3" s="399"/>
      <c r="G3" s="469" t="s">
        <v>267</v>
      </c>
      <c r="H3" s="471"/>
      <c r="I3" s="471"/>
      <c r="J3" s="394" t="s">
        <v>173</v>
      </c>
      <c r="K3" s="399"/>
      <c r="L3" s="469" t="s">
        <v>253</v>
      </c>
      <c r="M3" s="470"/>
      <c r="N3" s="394" t="s">
        <v>69</v>
      </c>
      <c r="O3" s="468"/>
      <c r="P3" s="407" t="s">
        <v>70</v>
      </c>
      <c r="Q3" s="468"/>
      <c r="R3" s="407" t="s">
        <v>358</v>
      </c>
      <c r="S3" s="468"/>
      <c r="T3" s="407" t="s">
        <v>15</v>
      </c>
    </row>
    <row r="4" spans="1:20" s="252" customFormat="1" ht="49.5" customHeight="1">
      <c r="A4" s="393"/>
      <c r="B4" s="405"/>
      <c r="C4" s="253" t="s">
        <v>417</v>
      </c>
      <c r="D4" s="253" t="s">
        <v>252</v>
      </c>
      <c r="E4" s="253" t="s">
        <v>417</v>
      </c>
      <c r="F4" s="253" t="s">
        <v>252</v>
      </c>
      <c r="G4" s="310" t="s">
        <v>418</v>
      </c>
      <c r="H4" s="253" t="s">
        <v>417</v>
      </c>
      <c r="I4" s="374" t="s">
        <v>251</v>
      </c>
      <c r="J4" s="358" t="s">
        <v>174</v>
      </c>
      <c r="K4" s="359" t="s">
        <v>175</v>
      </c>
      <c r="L4" s="360" t="s">
        <v>419</v>
      </c>
      <c r="M4" s="373" t="s">
        <v>251</v>
      </c>
      <c r="N4" s="360" t="s">
        <v>419</v>
      </c>
      <c r="O4" s="359" t="s">
        <v>175</v>
      </c>
      <c r="P4" s="360" t="s">
        <v>419</v>
      </c>
      <c r="Q4" s="359" t="s">
        <v>175</v>
      </c>
      <c r="R4" s="360" t="s">
        <v>419</v>
      </c>
      <c r="S4" s="359" t="s">
        <v>175</v>
      </c>
      <c r="T4" s="408"/>
    </row>
    <row r="5" spans="1:20" s="77" customFormat="1" ht="24" customHeight="1">
      <c r="A5" s="366">
        <v>2018</v>
      </c>
      <c r="B5" s="362">
        <v>866538124</v>
      </c>
      <c r="C5" s="362">
        <v>5207</v>
      </c>
      <c r="D5" s="362">
        <v>659449466</v>
      </c>
      <c r="E5" s="362">
        <v>135</v>
      </c>
      <c r="F5" s="362">
        <v>147156953</v>
      </c>
      <c r="G5" s="362">
        <v>5</v>
      </c>
      <c r="H5" s="208" t="s">
        <v>288</v>
      </c>
      <c r="I5" s="362">
        <v>237041</v>
      </c>
      <c r="J5" s="362">
        <v>688</v>
      </c>
      <c r="K5" s="362">
        <v>44389702</v>
      </c>
      <c r="L5" s="369">
        <v>0</v>
      </c>
      <c r="M5" s="369">
        <v>0</v>
      </c>
      <c r="N5" s="369">
        <v>0</v>
      </c>
      <c r="O5" s="369">
        <v>0</v>
      </c>
      <c r="P5" s="362">
        <v>16</v>
      </c>
      <c r="Q5" s="362">
        <v>726170</v>
      </c>
      <c r="R5" s="362">
        <v>552</v>
      </c>
      <c r="S5" s="361">
        <v>14573585</v>
      </c>
      <c r="T5" s="368">
        <v>2018</v>
      </c>
    </row>
    <row r="6" spans="1:20" s="77" customFormat="1" ht="24" customHeight="1">
      <c r="A6" s="367">
        <v>2019</v>
      </c>
      <c r="B6" s="362">
        <f>SUM(D6,F6,I6,K6,Q6,S6)</f>
        <v>899421954</v>
      </c>
      <c r="C6" s="362">
        <v>5345</v>
      </c>
      <c r="D6" s="362">
        <v>682426888</v>
      </c>
      <c r="E6" s="362">
        <v>135</v>
      </c>
      <c r="F6" s="362">
        <v>151052385</v>
      </c>
      <c r="G6" s="362">
        <v>5</v>
      </c>
      <c r="H6" s="208" t="s">
        <v>288</v>
      </c>
      <c r="I6" s="362">
        <v>237041</v>
      </c>
      <c r="J6" s="362">
        <v>691</v>
      </c>
      <c r="K6" s="362">
        <v>50405885</v>
      </c>
      <c r="L6" s="369">
        <v>0</v>
      </c>
      <c r="M6" s="369">
        <v>0</v>
      </c>
      <c r="N6" s="369">
        <v>0</v>
      </c>
      <c r="O6" s="369">
        <v>0</v>
      </c>
      <c r="P6" s="362">
        <v>16</v>
      </c>
      <c r="Q6" s="362">
        <v>726170</v>
      </c>
      <c r="R6" s="362">
        <v>552</v>
      </c>
      <c r="S6" s="361">
        <v>14573585</v>
      </c>
      <c r="T6" s="128">
        <v>2019</v>
      </c>
    </row>
    <row r="7" spans="1:20" s="77" customFormat="1" ht="24" customHeight="1">
      <c r="A7" s="367">
        <v>2020</v>
      </c>
      <c r="B7" s="362">
        <v>1047243728</v>
      </c>
      <c r="C7" s="362">
        <v>5607</v>
      </c>
      <c r="D7" s="362">
        <v>716252934</v>
      </c>
      <c r="E7" s="362">
        <v>149</v>
      </c>
      <c r="F7" s="362">
        <v>220768550</v>
      </c>
      <c r="G7" s="362">
        <v>5</v>
      </c>
      <c r="H7" s="208" t="s">
        <v>288</v>
      </c>
      <c r="I7" s="362">
        <v>237041</v>
      </c>
      <c r="J7" s="362">
        <v>1171</v>
      </c>
      <c r="K7" s="362">
        <v>94588448</v>
      </c>
      <c r="L7" s="369">
        <v>0</v>
      </c>
      <c r="M7" s="369">
        <v>0</v>
      </c>
      <c r="N7" s="369">
        <v>0</v>
      </c>
      <c r="O7" s="369">
        <v>0</v>
      </c>
      <c r="P7" s="362">
        <v>16</v>
      </c>
      <c r="Q7" s="362">
        <v>823170</v>
      </c>
      <c r="R7" s="362">
        <v>552</v>
      </c>
      <c r="S7" s="361">
        <v>14573585</v>
      </c>
      <c r="T7" s="128">
        <v>2020</v>
      </c>
    </row>
    <row r="8" spans="1:20" s="77" customFormat="1" ht="24" customHeight="1">
      <c r="A8" s="367">
        <v>2021</v>
      </c>
      <c r="B8" s="362">
        <v>1081445376</v>
      </c>
      <c r="C8" s="362">
        <v>5921</v>
      </c>
      <c r="D8" s="362">
        <v>750286117</v>
      </c>
      <c r="E8" s="362">
        <v>234</v>
      </c>
      <c r="F8" s="362">
        <v>220905075</v>
      </c>
      <c r="G8" s="362">
        <v>5</v>
      </c>
      <c r="H8" s="208" t="s">
        <v>288</v>
      </c>
      <c r="I8" s="362">
        <v>257101</v>
      </c>
      <c r="J8" s="362">
        <v>1170</v>
      </c>
      <c r="K8" s="362">
        <v>94572328</v>
      </c>
      <c r="L8" s="369" t="s">
        <v>2</v>
      </c>
      <c r="M8" s="369" t="s">
        <v>2</v>
      </c>
      <c r="N8" s="369" t="s">
        <v>2</v>
      </c>
      <c r="O8" s="369" t="s">
        <v>2</v>
      </c>
      <c r="P8" s="362">
        <v>17</v>
      </c>
      <c r="Q8" s="362">
        <v>851170</v>
      </c>
      <c r="R8" s="362">
        <v>552</v>
      </c>
      <c r="S8" s="361">
        <v>14573585</v>
      </c>
      <c r="T8" s="128">
        <v>2021</v>
      </c>
    </row>
    <row r="9" spans="1:20" s="81" customFormat="1" ht="24" customHeight="1">
      <c r="A9" s="78">
        <v>2022</v>
      </c>
      <c r="B9" s="371">
        <v>1117912381</v>
      </c>
      <c r="C9" s="363">
        <v>6094</v>
      </c>
      <c r="D9" s="363">
        <v>768396239</v>
      </c>
      <c r="E9" s="363">
        <v>244</v>
      </c>
      <c r="F9" s="363">
        <v>238677797</v>
      </c>
      <c r="G9" s="363">
        <v>5</v>
      </c>
      <c r="H9" s="370" t="s">
        <v>288</v>
      </c>
      <c r="I9" s="363">
        <v>257101</v>
      </c>
      <c r="J9" s="363">
        <v>1422</v>
      </c>
      <c r="K9" s="363">
        <v>95156489</v>
      </c>
      <c r="L9" s="370" t="s">
        <v>2</v>
      </c>
      <c r="M9" s="370" t="s">
        <v>2</v>
      </c>
      <c r="N9" s="370" t="s">
        <v>2</v>
      </c>
      <c r="O9" s="370" t="s">
        <v>2</v>
      </c>
      <c r="P9" s="363">
        <v>17</v>
      </c>
      <c r="Q9" s="363">
        <v>851170</v>
      </c>
      <c r="R9" s="363">
        <v>552</v>
      </c>
      <c r="S9" s="372">
        <v>14573585</v>
      </c>
      <c r="T9" s="80">
        <v>2022</v>
      </c>
    </row>
    <row r="10" spans="1:20" s="62" customFormat="1" ht="15" customHeight="1">
      <c r="A10" s="448" t="s">
        <v>54</v>
      </c>
      <c r="B10" s="448"/>
      <c r="C10" s="82"/>
      <c r="D10" s="83"/>
      <c r="E10" s="82"/>
      <c r="F10" s="83"/>
      <c r="G10" s="82"/>
      <c r="H10" s="82"/>
      <c r="I10" s="83"/>
      <c r="J10" s="82"/>
      <c r="K10" s="83"/>
      <c r="L10" s="82"/>
      <c r="M10" s="83"/>
      <c r="N10" s="82"/>
      <c r="O10" s="83"/>
      <c r="P10" s="82"/>
      <c r="Q10" s="83"/>
      <c r="R10" s="466" t="s">
        <v>255</v>
      </c>
      <c r="S10" s="467"/>
      <c r="T10" s="466"/>
    </row>
    <row r="11" spans="1:20" s="62" customFormat="1" ht="15" customHeight="1">
      <c r="C11" s="84"/>
      <c r="D11" s="85"/>
      <c r="F11" s="73"/>
      <c r="I11" s="73"/>
      <c r="K11" s="73"/>
      <c r="M11" s="73"/>
      <c r="O11" s="73"/>
      <c r="Q11" s="73"/>
      <c r="S11" s="73"/>
    </row>
    <row r="12" spans="1:20">
      <c r="D12" s="87"/>
    </row>
  </sheetData>
  <mergeCells count="15">
    <mergeCell ref="J1:T1"/>
    <mergeCell ref="A10:B10"/>
    <mergeCell ref="R10:T10"/>
    <mergeCell ref="R3:S3"/>
    <mergeCell ref="T3:T4"/>
    <mergeCell ref="A3:A4"/>
    <mergeCell ref="B3:B4"/>
    <mergeCell ref="P3:Q3"/>
    <mergeCell ref="N3:O3"/>
    <mergeCell ref="C3:D3"/>
    <mergeCell ref="J3:K3"/>
    <mergeCell ref="E3:F3"/>
    <mergeCell ref="L3:M3"/>
    <mergeCell ref="G3:I3"/>
    <mergeCell ref="A1:I1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7"/>
  <sheetViews>
    <sheetView view="pageBreakPreview" zoomScale="85" zoomScaleNormal="100" zoomScaleSheetLayoutView="85" workbookViewId="0">
      <pane xSplit="1" ySplit="4" topLeftCell="B5" activePane="bottomRight" state="frozen"/>
      <selection activeCell="F8" sqref="F8"/>
      <selection pane="topRight" activeCell="F8" sqref="F8"/>
      <selection pane="bottomLeft" activeCell="F8" sqref="F8"/>
      <selection pane="bottomRight" sqref="A1:D1"/>
    </sheetView>
  </sheetViews>
  <sheetFormatPr defaultRowHeight="16.5"/>
  <cols>
    <col min="1" max="1" width="19" style="70" customWidth="1"/>
    <col min="2" max="2" width="18.109375" style="70" customWidth="1"/>
    <col min="3" max="3" width="17.88671875" style="70" customWidth="1"/>
    <col min="4" max="4" width="18.33203125" style="70" customWidth="1"/>
    <col min="5" max="6" width="13.21875" style="70" customWidth="1"/>
    <col min="7" max="7" width="14.6640625" style="70" customWidth="1"/>
    <col min="8" max="8" width="13.21875" style="70" customWidth="1"/>
    <col min="9" max="9" width="19" style="70" customWidth="1"/>
    <col min="10" max="16384" width="8.88671875" style="70"/>
  </cols>
  <sheetData>
    <row r="1" spans="1:9" s="188" customFormat="1" ht="39.950000000000003" customHeight="1">
      <c r="A1" s="388" t="s">
        <v>90</v>
      </c>
      <c r="B1" s="388"/>
      <c r="C1" s="388"/>
      <c r="D1" s="388"/>
      <c r="E1" s="388" t="s">
        <v>313</v>
      </c>
      <c r="F1" s="388"/>
      <c r="G1" s="388"/>
      <c r="H1" s="388"/>
      <c r="I1" s="388"/>
    </row>
    <row r="2" spans="1:9" s="47" customFormat="1" ht="27" customHeight="1" thickBot="1">
      <c r="A2" s="210" t="s">
        <v>366</v>
      </c>
      <c r="B2" s="210"/>
      <c r="C2" s="210"/>
      <c r="D2" s="210"/>
      <c r="E2" s="210"/>
      <c r="F2" s="210"/>
      <c r="G2" s="210"/>
      <c r="I2" s="48" t="s">
        <v>367</v>
      </c>
    </row>
    <row r="3" spans="1:9" s="252" customFormat="1" ht="33" customHeight="1" thickTop="1">
      <c r="A3" s="398" t="s">
        <v>6</v>
      </c>
      <c r="B3" s="406" t="s">
        <v>387</v>
      </c>
      <c r="C3" s="406"/>
      <c r="D3" s="407"/>
      <c r="E3" s="399" t="s">
        <v>20</v>
      </c>
      <c r="F3" s="404" t="s">
        <v>388</v>
      </c>
      <c r="G3" s="404" t="s">
        <v>46</v>
      </c>
      <c r="H3" s="406" t="s">
        <v>203</v>
      </c>
      <c r="I3" s="403" t="s">
        <v>5</v>
      </c>
    </row>
    <row r="4" spans="1:9" s="252" customFormat="1" ht="42" customHeight="1">
      <c r="A4" s="393"/>
      <c r="B4" s="253" t="s">
        <v>22</v>
      </c>
      <c r="C4" s="253" t="s">
        <v>23</v>
      </c>
      <c r="D4" s="257" t="s">
        <v>385</v>
      </c>
      <c r="E4" s="393"/>
      <c r="F4" s="405"/>
      <c r="G4" s="405"/>
      <c r="H4" s="405"/>
      <c r="I4" s="395"/>
    </row>
    <row r="5" spans="1:9" s="97" customFormat="1" ht="20.25" customHeight="1">
      <c r="A5" s="50">
        <v>2018</v>
      </c>
      <c r="B5" s="75">
        <v>74357</v>
      </c>
      <c r="C5" s="75">
        <v>66881</v>
      </c>
      <c r="D5" s="75">
        <v>7475</v>
      </c>
      <c r="E5" s="75">
        <v>96226</v>
      </c>
      <c r="F5" s="75">
        <v>772731</v>
      </c>
      <c r="G5" s="75">
        <v>42919</v>
      </c>
      <c r="H5" s="75">
        <v>1732491</v>
      </c>
      <c r="I5" s="74">
        <v>2018</v>
      </c>
    </row>
    <row r="6" spans="1:9" s="97" customFormat="1" ht="20.25" customHeight="1">
      <c r="A6" s="50">
        <v>2019</v>
      </c>
      <c r="B6" s="75">
        <v>77319</v>
      </c>
      <c r="C6" s="75">
        <v>70129</v>
      </c>
      <c r="D6" s="75">
        <v>7190</v>
      </c>
      <c r="E6" s="75">
        <v>94768</v>
      </c>
      <c r="F6" s="75">
        <v>815872</v>
      </c>
      <c r="G6" s="75">
        <v>42999</v>
      </c>
      <c r="H6" s="75">
        <v>1798149</v>
      </c>
      <c r="I6" s="74">
        <v>2019</v>
      </c>
    </row>
    <row r="7" spans="1:9" s="97" customFormat="1" ht="20.25" customHeight="1">
      <c r="A7" s="50">
        <v>2020</v>
      </c>
      <c r="B7" s="75">
        <v>84678</v>
      </c>
      <c r="C7" s="75">
        <v>72178</v>
      </c>
      <c r="D7" s="75">
        <v>12500</v>
      </c>
      <c r="E7" s="75">
        <v>94353</v>
      </c>
      <c r="F7" s="75">
        <v>897462</v>
      </c>
      <c r="G7" s="75">
        <v>43874</v>
      </c>
      <c r="H7" s="75">
        <v>1930032</v>
      </c>
      <c r="I7" s="74">
        <v>2020</v>
      </c>
    </row>
    <row r="8" spans="1:9" s="97" customFormat="1" ht="20.25" customHeight="1">
      <c r="A8" s="50">
        <v>2021</v>
      </c>
      <c r="B8" s="385">
        <v>107437032</v>
      </c>
      <c r="C8" s="386">
        <v>89584351</v>
      </c>
      <c r="D8" s="386">
        <v>17852681</v>
      </c>
      <c r="E8" s="75">
        <v>93592</v>
      </c>
      <c r="F8" s="75">
        <v>1147929.6521070178</v>
      </c>
      <c r="G8" s="75">
        <v>44369</v>
      </c>
      <c r="H8" s="75">
        <v>2421443.6205458767</v>
      </c>
      <c r="I8" s="74">
        <v>2021</v>
      </c>
    </row>
    <row r="9" spans="1:9" s="62" customFormat="1" ht="20.25" customHeight="1">
      <c r="A9" s="93">
        <v>2022</v>
      </c>
      <c r="B9" s="324">
        <v>99941343</v>
      </c>
      <c r="C9" s="324">
        <v>79523010</v>
      </c>
      <c r="D9" s="324">
        <v>20418333</v>
      </c>
      <c r="E9" s="79">
        <v>91546</v>
      </c>
      <c r="F9" s="79">
        <v>1091706.2788106524</v>
      </c>
      <c r="G9" s="79">
        <v>43973</v>
      </c>
      <c r="H9" s="79">
        <v>2272788.8249607715</v>
      </c>
      <c r="I9" s="325">
        <v>2022</v>
      </c>
    </row>
    <row r="10" spans="1:9" s="62" customFormat="1" ht="15" customHeight="1">
      <c r="A10" s="402" t="s">
        <v>370</v>
      </c>
      <c r="B10" s="402"/>
      <c r="C10" s="402"/>
      <c r="D10" s="402"/>
      <c r="I10" s="66" t="s">
        <v>371</v>
      </c>
    </row>
    <row r="11" spans="1:9" s="62" customFormat="1" ht="15" customHeight="1">
      <c r="A11" s="327" t="s">
        <v>368</v>
      </c>
      <c r="B11" s="326"/>
      <c r="C11" s="326"/>
      <c r="D11" s="326"/>
      <c r="I11" s="66"/>
    </row>
    <row r="12" spans="1:9" s="62" customFormat="1" ht="15" customHeight="1">
      <c r="A12" s="327" t="s">
        <v>369</v>
      </c>
      <c r="B12" s="326"/>
      <c r="C12" s="326"/>
      <c r="D12" s="326"/>
      <c r="I12" s="66"/>
    </row>
    <row r="13" spans="1:9" s="62" customFormat="1" ht="15" customHeight="1">
      <c r="A13" s="326" t="s">
        <v>401</v>
      </c>
      <c r="B13" s="326"/>
      <c r="C13" s="326"/>
      <c r="D13" s="326"/>
      <c r="H13" s="66"/>
      <c r="I13" s="66"/>
    </row>
    <row r="14" spans="1:9" s="62" customFormat="1" ht="14.25" customHeight="1">
      <c r="A14" s="67"/>
      <c r="B14" s="67"/>
      <c r="C14" s="67"/>
      <c r="D14" s="67"/>
      <c r="H14" s="66"/>
      <c r="I14" s="66"/>
    </row>
    <row r="15" spans="1:9" s="62" customFormat="1" ht="14.25" customHeight="1"/>
    <row r="16" spans="1:9" s="62" customFormat="1" ht="14.25" customHeight="1"/>
    <row r="17" spans="1:1" s="62" customFormat="1" ht="14.25" customHeight="1">
      <c r="A17" s="62" t="s">
        <v>179</v>
      </c>
    </row>
  </sheetData>
  <customSheetViews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1"/>
      <headerFooter alignWithMargins="0">
        <oddHeader>&amp;P페이지</oddHeader>
      </headerFooter>
    </customSheetView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>
        <oddHeader>&amp;P페이지</oddHeader>
      </headerFooter>
    </customSheetView>
  </customSheetViews>
  <mergeCells count="10">
    <mergeCell ref="A10:D10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14"/>
  <sheetViews>
    <sheetView view="pageBreakPreview" zoomScale="85" zoomScaleNormal="100" zoomScaleSheetLayoutView="85" workbookViewId="0">
      <pane xSplit="1" ySplit="5" topLeftCell="B6" activePane="bottomRight" state="frozen"/>
      <selection activeCell="F8" sqref="F8"/>
      <selection pane="topRight" activeCell="F8" sqref="F8"/>
      <selection pane="bottomLeft" activeCell="F8" sqref="F8"/>
      <selection pane="bottomRight" sqref="A1:E1"/>
    </sheetView>
  </sheetViews>
  <sheetFormatPr defaultRowHeight="16.5"/>
  <cols>
    <col min="1" max="1" width="12.77734375" style="70" customWidth="1"/>
    <col min="2" max="2" width="15.5546875" style="70" customWidth="1"/>
    <col min="3" max="4" width="14.77734375" style="70" customWidth="1"/>
    <col min="5" max="5" width="15.44140625" style="70" customWidth="1"/>
    <col min="6" max="6" width="14.88671875" style="70" customWidth="1"/>
    <col min="7" max="7" width="15.6640625" style="70" customWidth="1"/>
    <col min="8" max="8" width="14.77734375" style="70" customWidth="1"/>
    <col min="9" max="9" width="15.109375" style="70" customWidth="1"/>
    <col min="10" max="11" width="12.77734375" style="70" customWidth="1"/>
    <col min="12" max="15" width="9.5546875" style="70" customWidth="1"/>
    <col min="16" max="16" width="11.77734375" style="70" customWidth="1"/>
    <col min="17" max="17" width="10.44140625" style="70" customWidth="1"/>
    <col min="18" max="18" width="10" style="70" customWidth="1"/>
    <col min="19" max="19" width="11.88671875" style="70" customWidth="1"/>
    <col min="20" max="21" width="9" style="70" customWidth="1"/>
    <col min="22" max="22" width="11.6640625" style="70" customWidth="1"/>
    <col min="23" max="23" width="9" style="70" customWidth="1"/>
    <col min="24" max="24" width="12.77734375" style="70" customWidth="1"/>
    <col min="25" max="25" width="8.88671875" style="70"/>
    <col min="26" max="26" width="9.109375" style="70" bestFit="1" customWidth="1"/>
    <col min="27" max="16384" width="8.88671875" style="70"/>
  </cols>
  <sheetData>
    <row r="1" spans="1:24" s="188" customFormat="1" ht="39.950000000000003" customHeight="1">
      <c r="A1" s="388" t="s">
        <v>405</v>
      </c>
      <c r="B1" s="388"/>
      <c r="C1" s="388"/>
      <c r="D1" s="388"/>
      <c r="E1" s="388"/>
      <c r="F1" s="388" t="s">
        <v>404</v>
      </c>
      <c r="G1" s="388"/>
      <c r="H1" s="388"/>
      <c r="I1" s="388"/>
      <c r="J1" s="388"/>
      <c r="K1" s="388" t="s">
        <v>406</v>
      </c>
      <c r="L1" s="388"/>
      <c r="M1" s="388"/>
      <c r="N1" s="388"/>
      <c r="O1" s="388"/>
      <c r="P1" s="388"/>
      <c r="Q1" s="388"/>
      <c r="R1" s="388" t="s">
        <v>407</v>
      </c>
      <c r="S1" s="388"/>
      <c r="T1" s="388"/>
      <c r="U1" s="388"/>
      <c r="V1" s="388"/>
      <c r="W1" s="388"/>
      <c r="X1" s="388"/>
    </row>
    <row r="2" spans="1:24" s="47" customFormat="1" ht="27" customHeight="1" thickBot="1">
      <c r="A2" s="71" t="s">
        <v>88</v>
      </c>
      <c r="B2" s="71"/>
      <c r="C2" s="71"/>
      <c r="D2" s="71"/>
      <c r="E2" s="71"/>
      <c r="F2" s="210"/>
      <c r="G2" s="48"/>
      <c r="H2" s="48"/>
      <c r="I2" s="48"/>
      <c r="J2" s="48" t="s">
        <v>87</v>
      </c>
      <c r="K2" s="71" t="s">
        <v>88</v>
      </c>
      <c r="L2" s="71"/>
      <c r="M2" s="71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48" t="s">
        <v>87</v>
      </c>
    </row>
    <row r="3" spans="1:24" s="252" customFormat="1" ht="19.5" customHeight="1" thickTop="1">
      <c r="A3" s="398" t="s">
        <v>4</v>
      </c>
      <c r="B3" s="389" t="s">
        <v>314</v>
      </c>
      <c r="C3" s="394"/>
      <c r="D3" s="399"/>
      <c r="E3" s="254" t="s">
        <v>403</v>
      </c>
      <c r="F3" s="412" t="s">
        <v>402</v>
      </c>
      <c r="G3" s="412"/>
      <c r="H3" s="412"/>
      <c r="I3" s="413"/>
      <c r="J3" s="407" t="s">
        <v>15</v>
      </c>
      <c r="K3" s="398" t="s">
        <v>4</v>
      </c>
      <c r="L3" s="414" t="s">
        <v>408</v>
      </c>
      <c r="M3" s="412"/>
      <c r="N3" s="412"/>
      <c r="O3" s="412"/>
      <c r="P3" s="412"/>
      <c r="Q3" s="412"/>
      <c r="R3" s="411" t="s">
        <v>322</v>
      </c>
      <c r="S3" s="412"/>
      <c r="T3" s="413"/>
      <c r="U3" s="389" t="s">
        <v>324</v>
      </c>
      <c r="V3" s="400"/>
      <c r="W3" s="396"/>
      <c r="X3" s="407" t="s">
        <v>15</v>
      </c>
    </row>
    <row r="4" spans="1:24" s="252" customFormat="1" ht="15.75" customHeight="1">
      <c r="A4" s="395"/>
      <c r="B4" s="256" t="s">
        <v>24</v>
      </c>
      <c r="C4" s="220" t="s">
        <v>25</v>
      </c>
      <c r="D4" s="222" t="s">
        <v>26</v>
      </c>
      <c r="E4" s="331" t="s">
        <v>263</v>
      </c>
      <c r="F4" s="409" t="s">
        <v>256</v>
      </c>
      <c r="G4" s="409"/>
      <c r="H4" s="409"/>
      <c r="I4" s="410"/>
      <c r="J4" s="408"/>
      <c r="K4" s="395"/>
      <c r="L4" s="415" t="s">
        <v>27</v>
      </c>
      <c r="M4" s="416"/>
      <c r="N4" s="416"/>
      <c r="O4" s="416"/>
      <c r="P4" s="416"/>
      <c r="Q4" s="416"/>
      <c r="R4" s="332" t="s">
        <v>263</v>
      </c>
      <c r="S4" s="395" t="s">
        <v>321</v>
      </c>
      <c r="T4" s="393"/>
      <c r="U4" s="391"/>
      <c r="V4" s="403"/>
      <c r="W4" s="398"/>
      <c r="X4" s="408"/>
    </row>
    <row r="5" spans="1:24" s="252" customFormat="1" ht="49.5" customHeight="1">
      <c r="A5" s="393"/>
      <c r="B5" s="250" t="s">
        <v>28</v>
      </c>
      <c r="C5" s="250" t="s">
        <v>315</v>
      </c>
      <c r="D5" s="250" t="s">
        <v>316</v>
      </c>
      <c r="E5" s="249" t="s">
        <v>264</v>
      </c>
      <c r="F5" s="223" t="s">
        <v>409</v>
      </c>
      <c r="G5" s="223" t="s">
        <v>317</v>
      </c>
      <c r="H5" s="253" t="s">
        <v>148</v>
      </c>
      <c r="I5" s="253" t="s">
        <v>258</v>
      </c>
      <c r="J5" s="408"/>
      <c r="K5" s="393"/>
      <c r="L5" s="253" t="s">
        <v>318</v>
      </c>
      <c r="M5" s="223" t="s">
        <v>336</v>
      </c>
      <c r="N5" s="223" t="s">
        <v>257</v>
      </c>
      <c r="O5" s="253" t="s">
        <v>29</v>
      </c>
      <c r="P5" s="253" t="s">
        <v>319</v>
      </c>
      <c r="Q5" s="249" t="s">
        <v>386</v>
      </c>
      <c r="R5" s="238" t="s">
        <v>264</v>
      </c>
      <c r="S5" s="221" t="s">
        <v>320</v>
      </c>
      <c r="T5" s="258" t="s">
        <v>33</v>
      </c>
      <c r="U5" s="223" t="s">
        <v>265</v>
      </c>
      <c r="V5" s="259" t="s">
        <v>51</v>
      </c>
      <c r="W5" s="260" t="s">
        <v>323</v>
      </c>
      <c r="X5" s="408"/>
    </row>
    <row r="6" spans="1:24" s="205" customFormat="1" ht="21" customHeight="1">
      <c r="A6" s="171">
        <v>2018</v>
      </c>
      <c r="B6" s="204">
        <v>74357</v>
      </c>
      <c r="C6" s="204">
        <v>36050</v>
      </c>
      <c r="D6" s="204">
        <v>38307</v>
      </c>
      <c r="E6" s="204">
        <v>62523</v>
      </c>
      <c r="F6" s="204">
        <v>21974</v>
      </c>
      <c r="G6" s="204">
        <v>2104</v>
      </c>
      <c r="H6" s="333" t="s">
        <v>2</v>
      </c>
      <c r="I6" s="333" t="s">
        <v>2</v>
      </c>
      <c r="J6" s="200">
        <v>2018</v>
      </c>
      <c r="K6" s="171">
        <v>2018</v>
      </c>
      <c r="L6" s="204">
        <v>1612</v>
      </c>
      <c r="M6" s="204">
        <v>7673</v>
      </c>
      <c r="N6" s="204">
        <v>13232</v>
      </c>
      <c r="O6" s="204">
        <v>8452</v>
      </c>
      <c r="P6" s="204">
        <v>7475</v>
      </c>
      <c r="Q6" s="204" t="s">
        <v>338</v>
      </c>
      <c r="R6" s="204">
        <v>11992</v>
      </c>
      <c r="S6" s="204">
        <v>3697</v>
      </c>
      <c r="T6" s="204">
        <v>8295</v>
      </c>
      <c r="U6" s="64">
        <v>-158</v>
      </c>
      <c r="V6" s="64">
        <v>-21</v>
      </c>
      <c r="W6" s="64">
        <v>-137</v>
      </c>
      <c r="X6" s="200">
        <v>2018</v>
      </c>
    </row>
    <row r="7" spans="1:24" s="72" customFormat="1" ht="21" customHeight="1">
      <c r="A7" s="171">
        <v>2019</v>
      </c>
      <c r="B7" s="206">
        <v>77318592</v>
      </c>
      <c r="C7" s="206">
        <v>33094972</v>
      </c>
      <c r="D7" s="206">
        <v>44223620</v>
      </c>
      <c r="E7" s="206">
        <v>63618805</v>
      </c>
      <c r="F7" s="206">
        <v>19643390</v>
      </c>
      <c r="G7" s="206">
        <v>1928420</v>
      </c>
      <c r="H7" s="333" t="s">
        <v>2</v>
      </c>
      <c r="I7" s="333" t="s">
        <v>2</v>
      </c>
      <c r="J7" s="200">
        <v>2019</v>
      </c>
      <c r="K7" s="171">
        <v>2019</v>
      </c>
      <c r="L7" s="206">
        <v>1608629</v>
      </c>
      <c r="M7" s="206">
        <v>8122097</v>
      </c>
      <c r="N7" s="206">
        <v>13509815</v>
      </c>
      <c r="O7" s="206">
        <v>11616396</v>
      </c>
      <c r="P7" s="207">
        <v>7190058</v>
      </c>
      <c r="Q7" s="204" t="s">
        <v>338</v>
      </c>
      <c r="R7" s="207">
        <v>11170116</v>
      </c>
      <c r="S7" s="207">
        <v>3204242</v>
      </c>
      <c r="T7" s="207">
        <v>7965874</v>
      </c>
      <c r="U7" s="207">
        <v>2529671</v>
      </c>
      <c r="V7" s="207">
        <v>353046</v>
      </c>
      <c r="W7" s="207">
        <v>2176625</v>
      </c>
      <c r="X7" s="200">
        <v>2019</v>
      </c>
    </row>
    <row r="8" spans="1:24" s="72" customFormat="1" ht="21" customHeight="1">
      <c r="A8" s="171">
        <v>2020</v>
      </c>
      <c r="B8" s="206">
        <v>84678241</v>
      </c>
      <c r="C8" s="206">
        <v>39268524</v>
      </c>
      <c r="D8" s="206">
        <v>45409717</v>
      </c>
      <c r="E8" s="206">
        <v>70646021</v>
      </c>
      <c r="F8" s="206">
        <v>24622894</v>
      </c>
      <c r="G8" s="206">
        <v>2073008</v>
      </c>
      <c r="H8" s="333" t="s">
        <v>2</v>
      </c>
      <c r="I8" s="333" t="s">
        <v>2</v>
      </c>
      <c r="J8" s="200">
        <v>2020</v>
      </c>
      <c r="K8" s="171">
        <v>2020</v>
      </c>
      <c r="L8" s="206">
        <v>1397673</v>
      </c>
      <c r="M8" s="206">
        <v>8334158</v>
      </c>
      <c r="N8" s="206">
        <v>13421311</v>
      </c>
      <c r="O8" s="206">
        <v>8296790</v>
      </c>
      <c r="P8" s="207">
        <v>7649187</v>
      </c>
      <c r="Q8" s="204">
        <v>4851</v>
      </c>
      <c r="R8" s="207">
        <v>11842406</v>
      </c>
      <c r="S8" s="207">
        <v>3196306</v>
      </c>
      <c r="T8" s="207">
        <v>8646100</v>
      </c>
      <c r="U8" s="207">
        <v>2189814</v>
      </c>
      <c r="V8" s="207">
        <v>730216</v>
      </c>
      <c r="W8" s="207">
        <v>1459598</v>
      </c>
      <c r="X8" s="200">
        <v>2020</v>
      </c>
    </row>
    <row r="9" spans="1:24" s="72" customFormat="1" ht="21" customHeight="1">
      <c r="A9" s="171">
        <v>2021</v>
      </c>
      <c r="B9" s="206">
        <v>107437032</v>
      </c>
      <c r="C9" s="206">
        <v>55805992</v>
      </c>
      <c r="D9" s="206">
        <v>51631040</v>
      </c>
      <c r="E9" s="206">
        <v>91130103</v>
      </c>
      <c r="F9" s="206">
        <v>38616020</v>
      </c>
      <c r="G9" s="206">
        <v>2882040</v>
      </c>
      <c r="H9" s="333" t="s">
        <v>2</v>
      </c>
      <c r="I9" s="333" t="s">
        <v>2</v>
      </c>
      <c r="J9" s="200">
        <v>2021</v>
      </c>
      <c r="K9" s="171">
        <v>2021</v>
      </c>
      <c r="L9" s="206">
        <v>1654961</v>
      </c>
      <c r="M9" s="206">
        <v>10395422</v>
      </c>
      <c r="N9" s="206">
        <v>13915920</v>
      </c>
      <c r="O9" s="206">
        <v>11223873</v>
      </c>
      <c r="P9" s="207">
        <v>7499271</v>
      </c>
      <c r="Q9" s="387">
        <v>4942596</v>
      </c>
      <c r="R9" s="207">
        <v>13583353</v>
      </c>
      <c r="S9" s="207">
        <v>3471280</v>
      </c>
      <c r="T9" s="207">
        <v>10112073</v>
      </c>
      <c r="U9" s="207">
        <v>2723576</v>
      </c>
      <c r="V9" s="207">
        <v>724579</v>
      </c>
      <c r="W9" s="207">
        <v>1998997</v>
      </c>
      <c r="X9" s="200">
        <v>2021</v>
      </c>
    </row>
    <row r="10" spans="1:24" s="72" customFormat="1" ht="21" customHeight="1">
      <c r="A10" s="328">
        <v>2022</v>
      </c>
      <c r="B10" s="329">
        <v>99941345</v>
      </c>
      <c r="C10" s="329">
        <v>44010191</v>
      </c>
      <c r="D10" s="329">
        <v>55931154</v>
      </c>
      <c r="E10" s="329">
        <v>83508278</v>
      </c>
      <c r="F10" s="329">
        <v>27185584</v>
      </c>
      <c r="G10" s="329">
        <v>2057212</v>
      </c>
      <c r="H10" s="334">
        <v>51379</v>
      </c>
      <c r="I10" s="334">
        <v>0</v>
      </c>
      <c r="J10" s="315">
        <v>2022</v>
      </c>
      <c r="K10" s="328">
        <v>2022</v>
      </c>
      <c r="L10" s="329">
        <v>1617024</v>
      </c>
      <c r="M10" s="329">
        <v>11416621</v>
      </c>
      <c r="N10" s="329">
        <v>14937581</v>
      </c>
      <c r="O10" s="329">
        <v>9595903</v>
      </c>
      <c r="P10" s="330">
        <v>7556630</v>
      </c>
      <c r="Q10" s="330">
        <v>9090344</v>
      </c>
      <c r="R10" s="330">
        <v>13594834</v>
      </c>
      <c r="S10" s="330">
        <v>4409870</v>
      </c>
      <c r="T10" s="330">
        <v>9184964</v>
      </c>
      <c r="U10" s="330">
        <v>2838233</v>
      </c>
      <c r="V10" s="330">
        <v>1121182</v>
      </c>
      <c r="W10" s="330">
        <v>1717051</v>
      </c>
      <c r="X10" s="315">
        <v>2022</v>
      </c>
    </row>
    <row r="11" spans="1:24" s="62" customFormat="1" ht="15" customHeight="1">
      <c r="A11" s="62" t="s">
        <v>373</v>
      </c>
      <c r="C11" s="67"/>
      <c r="D11" s="67"/>
      <c r="E11" s="67"/>
      <c r="F11" s="67"/>
      <c r="G11" s="67"/>
      <c r="H11" s="67"/>
      <c r="I11" s="67"/>
      <c r="J11" s="66" t="s">
        <v>374</v>
      </c>
      <c r="K11" s="62" t="s">
        <v>373</v>
      </c>
      <c r="X11" s="66" t="s">
        <v>374</v>
      </c>
    </row>
    <row r="12" spans="1:24" s="62" customFormat="1" ht="15" customHeight="1">
      <c r="A12" s="67" t="s">
        <v>337</v>
      </c>
      <c r="K12" s="67" t="s">
        <v>337</v>
      </c>
    </row>
    <row r="13" spans="1:24" s="62" customFormat="1" ht="15" customHeight="1">
      <c r="A13" s="67" t="s">
        <v>372</v>
      </c>
      <c r="K13" s="67" t="s">
        <v>372</v>
      </c>
    </row>
    <row r="14" spans="1:24" s="62" customFormat="1" ht="15" customHeight="1">
      <c r="A14" s="62" t="s">
        <v>179</v>
      </c>
      <c r="K14" s="62" t="s">
        <v>179</v>
      </c>
    </row>
  </sheetData>
  <customSheetViews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6">
    <mergeCell ref="R1:X1"/>
    <mergeCell ref="K1:Q1"/>
    <mergeCell ref="X3:X5"/>
    <mergeCell ref="B3:D3"/>
    <mergeCell ref="F4:I4"/>
    <mergeCell ref="S4:T4"/>
    <mergeCell ref="U3:W4"/>
    <mergeCell ref="R3:T3"/>
    <mergeCell ref="J3:J5"/>
    <mergeCell ref="K3:K5"/>
    <mergeCell ref="F3:I3"/>
    <mergeCell ref="A1:E1"/>
    <mergeCell ref="F1:J1"/>
    <mergeCell ref="L3:Q3"/>
    <mergeCell ref="L4:Q4"/>
    <mergeCell ref="A3:A5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3.5"/>
  <cols>
    <col min="1" max="2" width="8.88671875" style="34"/>
    <col min="3" max="3" width="9.5546875" style="9" customWidth="1"/>
    <col min="4" max="4" width="11.44140625" style="9" bestFit="1" customWidth="1"/>
    <col min="5" max="5" width="8.33203125" style="9" bestFit="1" customWidth="1"/>
    <col min="6" max="6" width="10.33203125" style="34" customWidth="1"/>
    <col min="7" max="7" width="8.33203125" style="34" customWidth="1"/>
    <col min="8" max="10" width="13.44140625" style="34" customWidth="1"/>
    <col min="11" max="16384" width="8.88671875" style="34"/>
  </cols>
  <sheetData>
    <row r="1" spans="1:11" s="14" customFormat="1" ht="25.5" customHeight="1">
      <c r="A1" s="421" t="s">
        <v>30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</row>
    <row r="2" spans="1:11" s="3" customFormat="1" ht="26.25" customHeight="1" thickBot="1">
      <c r="A2" s="1" t="s">
        <v>88</v>
      </c>
      <c r="B2" s="1"/>
      <c r="C2" s="1"/>
      <c r="D2" s="1"/>
      <c r="E2" s="2"/>
      <c r="F2" s="17"/>
      <c r="G2" s="17"/>
      <c r="H2" s="17"/>
      <c r="I2" s="1"/>
      <c r="J2" s="1"/>
      <c r="K2" s="2" t="s">
        <v>87</v>
      </c>
    </row>
    <row r="3" spans="1:11" s="5" customFormat="1" ht="19.5" customHeight="1" thickTop="1">
      <c r="A3" s="429" t="s">
        <v>1</v>
      </c>
      <c r="B3" s="44" t="s">
        <v>31</v>
      </c>
      <c r="C3" s="45"/>
      <c r="D3" s="45"/>
      <c r="E3" s="45"/>
      <c r="F3" s="418" t="s">
        <v>261</v>
      </c>
      <c r="G3" s="419"/>
      <c r="H3" s="420"/>
      <c r="I3" s="424" t="s">
        <v>204</v>
      </c>
      <c r="J3" s="425"/>
      <c r="K3" s="422" t="s">
        <v>15</v>
      </c>
    </row>
    <row r="4" spans="1:11" s="5" customFormat="1" ht="24">
      <c r="A4" s="430"/>
      <c r="B4" s="42" t="s">
        <v>32</v>
      </c>
      <c r="C4" s="43"/>
      <c r="D4" s="43"/>
      <c r="E4" s="43"/>
      <c r="F4" s="423" t="s">
        <v>260</v>
      </c>
      <c r="G4" s="428"/>
      <c r="H4" s="41" t="s">
        <v>259</v>
      </c>
      <c r="I4" s="426"/>
      <c r="J4" s="427"/>
      <c r="K4" s="423"/>
    </row>
    <row r="5" spans="1:11" s="5" customFormat="1" ht="60">
      <c r="A5" s="430"/>
      <c r="B5" s="13" t="s">
        <v>48</v>
      </c>
      <c r="C5" s="15" t="s">
        <v>49</v>
      </c>
      <c r="D5" s="15" t="s">
        <v>52</v>
      </c>
      <c r="E5" s="15" t="s">
        <v>53</v>
      </c>
      <c r="F5" s="41" t="s">
        <v>262</v>
      </c>
      <c r="G5" s="24" t="s">
        <v>33</v>
      </c>
      <c r="H5" s="13" t="s">
        <v>50</v>
      </c>
      <c r="I5" s="25" t="s">
        <v>51</v>
      </c>
      <c r="J5" s="26" t="s">
        <v>34</v>
      </c>
      <c r="K5" s="423"/>
    </row>
    <row r="6" spans="1:11" s="5" customFormat="1" ht="12.75" customHeight="1">
      <c r="A6" s="10"/>
      <c r="B6" s="4"/>
      <c r="C6" s="4"/>
      <c r="D6" s="4"/>
      <c r="E6" s="4"/>
      <c r="F6" s="4"/>
      <c r="G6" s="35"/>
      <c r="H6" s="4"/>
      <c r="I6" s="36"/>
      <c r="J6" s="37"/>
      <c r="K6" s="4"/>
    </row>
    <row r="7" spans="1:11" s="18" customFormat="1" ht="35.1" customHeight="1">
      <c r="A7" s="19">
        <v>2012</v>
      </c>
      <c r="B7" s="27" t="s">
        <v>2</v>
      </c>
      <c r="C7" s="29" t="s">
        <v>2</v>
      </c>
      <c r="D7" s="28">
        <v>5995</v>
      </c>
      <c r="E7" s="28" t="s">
        <v>2</v>
      </c>
      <c r="F7" s="28">
        <v>1154</v>
      </c>
      <c r="G7" s="11">
        <v>7966</v>
      </c>
      <c r="H7" s="11">
        <v>74</v>
      </c>
      <c r="I7" s="11">
        <v>535</v>
      </c>
      <c r="J7" s="11">
        <v>1586</v>
      </c>
      <c r="K7" s="16">
        <v>2012</v>
      </c>
    </row>
    <row r="8" spans="1:11" s="18" customFormat="1" ht="35.1" customHeight="1">
      <c r="A8" s="19">
        <v>2013</v>
      </c>
      <c r="B8" s="27" t="s">
        <v>2</v>
      </c>
      <c r="C8" s="29" t="s">
        <v>2</v>
      </c>
      <c r="D8" s="28">
        <v>5806</v>
      </c>
      <c r="E8" s="28" t="s">
        <v>2</v>
      </c>
      <c r="F8" s="28">
        <v>1211</v>
      </c>
      <c r="G8" s="11">
        <v>7239</v>
      </c>
      <c r="H8" s="11" t="s">
        <v>2</v>
      </c>
      <c r="I8" s="11">
        <v>539</v>
      </c>
      <c r="J8" s="11">
        <v>1265</v>
      </c>
      <c r="K8" s="16">
        <v>2013</v>
      </c>
    </row>
    <row r="9" spans="1:11" s="22" customFormat="1" ht="35.1" customHeight="1">
      <c r="A9" s="19">
        <v>2014</v>
      </c>
      <c r="B9" s="27" t="s">
        <v>2</v>
      </c>
      <c r="C9" s="29" t="s">
        <v>2</v>
      </c>
      <c r="D9" s="28">
        <v>6313</v>
      </c>
      <c r="E9" s="28" t="s">
        <v>2</v>
      </c>
      <c r="F9" s="28">
        <v>1258</v>
      </c>
      <c r="G9" s="11">
        <v>7669</v>
      </c>
      <c r="H9" s="11">
        <v>1</v>
      </c>
      <c r="I9" s="11">
        <v>383</v>
      </c>
      <c r="J9" s="11">
        <v>1524</v>
      </c>
      <c r="K9" s="16">
        <v>2014</v>
      </c>
    </row>
    <row r="10" spans="1:11" s="22" customFormat="1" ht="35.1" customHeight="1">
      <c r="A10" s="19">
        <v>2015</v>
      </c>
      <c r="B10" s="27" t="s">
        <v>2</v>
      </c>
      <c r="C10" s="27" t="s">
        <v>2</v>
      </c>
      <c r="D10" s="28">
        <v>6310</v>
      </c>
      <c r="E10" s="28">
        <v>0</v>
      </c>
      <c r="F10" s="28">
        <v>3981</v>
      </c>
      <c r="G10" s="28">
        <v>7855</v>
      </c>
      <c r="H10" s="27" t="s">
        <v>2</v>
      </c>
      <c r="I10" s="28">
        <v>389</v>
      </c>
      <c r="J10" s="28">
        <v>1220</v>
      </c>
      <c r="K10" s="16">
        <v>2015</v>
      </c>
    </row>
    <row r="11" spans="1:11" s="18" customFormat="1" ht="35.1" customHeight="1">
      <c r="A11" s="20">
        <v>2016</v>
      </c>
      <c r="B11" s="40" t="s">
        <v>2</v>
      </c>
      <c r="C11" s="40" t="s">
        <v>2</v>
      </c>
      <c r="D11" s="39">
        <v>6310</v>
      </c>
      <c r="E11" s="39">
        <v>0</v>
      </c>
      <c r="F11" s="39">
        <v>3981</v>
      </c>
      <c r="G11" s="39">
        <v>7855</v>
      </c>
      <c r="H11" s="40" t="s">
        <v>2</v>
      </c>
      <c r="I11" s="39">
        <v>389</v>
      </c>
      <c r="J11" s="39">
        <v>1220</v>
      </c>
      <c r="K11" s="21">
        <v>2015</v>
      </c>
    </row>
    <row r="12" spans="1:11" s="18" customFormat="1" ht="10.5" customHeight="1">
      <c r="A12" s="23"/>
      <c r="B12" s="30"/>
      <c r="C12" s="31"/>
      <c r="D12" s="6"/>
      <c r="E12" s="32"/>
      <c r="F12" s="32"/>
      <c r="G12" s="32"/>
      <c r="H12" s="33"/>
      <c r="I12" s="33"/>
      <c r="J12" s="33"/>
      <c r="K12" s="7"/>
    </row>
    <row r="13" spans="1:11" s="5" customFormat="1" ht="15" customHeight="1">
      <c r="A13" s="417" t="s">
        <v>47</v>
      </c>
      <c r="B13" s="417"/>
      <c r="F13" s="8"/>
      <c r="I13" s="12"/>
      <c r="J13" s="12"/>
      <c r="K13" s="38" t="s">
        <v>247</v>
      </c>
    </row>
    <row r="14" spans="1:11" s="5" customFormat="1" ht="15" customHeight="1">
      <c r="A14" s="5" t="s">
        <v>205</v>
      </c>
    </row>
    <row r="15" spans="1:11" s="5" customFormat="1" ht="15" customHeight="1">
      <c r="A15" s="5" t="s">
        <v>206</v>
      </c>
    </row>
    <row r="16" spans="1:11" s="5" customFormat="1" ht="15" customHeight="1">
      <c r="A16" s="5" t="s">
        <v>207</v>
      </c>
    </row>
  </sheetData>
  <customSheetViews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3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"/>
  <sheetViews>
    <sheetView view="pageBreakPreview" zoomScale="90" zoomScaleNormal="100" zoomScaleSheetLayoutView="90" workbookViewId="0">
      <pane xSplit="1" ySplit="5" topLeftCell="B6" activePane="bottomRight" state="frozen"/>
      <selection activeCell="F8" sqref="F8"/>
      <selection pane="topRight" activeCell="F8" sqref="F8"/>
      <selection pane="bottomLeft" activeCell="F8" sqref="F8"/>
      <selection pane="bottomRight" sqref="A1:G1"/>
    </sheetView>
  </sheetViews>
  <sheetFormatPr defaultRowHeight="16.5"/>
  <cols>
    <col min="1" max="1" width="9.77734375" style="202" customWidth="1"/>
    <col min="2" max="2" width="8.33203125" style="202" customWidth="1"/>
    <col min="3" max="4" width="11.77734375" style="202" customWidth="1"/>
    <col min="5" max="5" width="8" style="203" customWidth="1"/>
    <col min="6" max="7" width="11.77734375" style="202" customWidth="1"/>
    <col min="8" max="8" width="8" style="202" customWidth="1"/>
    <col min="9" max="10" width="11.77734375" style="202" customWidth="1"/>
    <col min="11" max="11" width="8.44140625" style="202" customWidth="1"/>
    <col min="12" max="13" width="11.77734375" style="202" customWidth="1"/>
    <col min="14" max="24" width="9.77734375" style="86" customWidth="1"/>
    <col min="25" max="16384" width="8.88671875" style="86"/>
  </cols>
  <sheetData>
    <row r="1" spans="1:14" s="188" customFormat="1" ht="39.950000000000003" customHeight="1">
      <c r="A1" s="388" t="s">
        <v>92</v>
      </c>
      <c r="B1" s="388"/>
      <c r="C1" s="388"/>
      <c r="D1" s="388"/>
      <c r="E1" s="388"/>
      <c r="F1" s="388"/>
      <c r="G1" s="388"/>
      <c r="H1" s="388" t="s">
        <v>93</v>
      </c>
      <c r="I1" s="388"/>
      <c r="J1" s="388"/>
      <c r="K1" s="388"/>
      <c r="L1" s="388"/>
      <c r="M1" s="388"/>
      <c r="N1" s="388"/>
    </row>
    <row r="2" spans="1:14" s="105" customFormat="1" ht="27" customHeight="1" thickBot="1">
      <c r="A2" s="71" t="s">
        <v>88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48" t="s">
        <v>91</v>
      </c>
    </row>
    <row r="3" spans="1:14" s="252" customFormat="1" ht="26.25" customHeight="1" thickTop="1">
      <c r="A3" s="398" t="s">
        <v>4</v>
      </c>
      <c r="B3" s="431" t="s">
        <v>3</v>
      </c>
      <c r="C3" s="431"/>
      <c r="D3" s="431"/>
      <c r="E3" s="432" t="s">
        <v>8</v>
      </c>
      <c r="F3" s="432"/>
      <c r="G3" s="433"/>
      <c r="H3" s="434" t="s">
        <v>9</v>
      </c>
      <c r="I3" s="432"/>
      <c r="J3" s="432"/>
      <c r="K3" s="431" t="s">
        <v>10</v>
      </c>
      <c r="L3" s="431"/>
      <c r="M3" s="435"/>
      <c r="N3" s="407" t="s">
        <v>5</v>
      </c>
    </row>
    <row r="4" spans="1:14" s="252" customFormat="1" ht="18.75" customHeight="1">
      <c r="A4" s="398"/>
      <c r="B4" s="262" t="s">
        <v>188</v>
      </c>
      <c r="C4" s="262" t="s">
        <v>208</v>
      </c>
      <c r="D4" s="262" t="s">
        <v>209</v>
      </c>
      <c r="E4" s="262" t="s">
        <v>210</v>
      </c>
      <c r="F4" s="263" t="s">
        <v>211</v>
      </c>
      <c r="G4" s="264" t="s">
        <v>212</v>
      </c>
      <c r="H4" s="262" t="s">
        <v>215</v>
      </c>
      <c r="I4" s="262" t="s">
        <v>216</v>
      </c>
      <c r="J4" s="262" t="s">
        <v>217</v>
      </c>
      <c r="K4" s="262" t="s">
        <v>218</v>
      </c>
      <c r="L4" s="262" t="s">
        <v>219</v>
      </c>
      <c r="M4" s="264" t="s">
        <v>220</v>
      </c>
      <c r="N4" s="391"/>
    </row>
    <row r="5" spans="1:14" s="252" customFormat="1" ht="18.75" customHeight="1">
      <c r="A5" s="393"/>
      <c r="B5" s="265" t="s">
        <v>13</v>
      </c>
      <c r="C5" s="266" t="s">
        <v>213</v>
      </c>
      <c r="D5" s="266" t="s">
        <v>214</v>
      </c>
      <c r="E5" s="265" t="s">
        <v>13</v>
      </c>
      <c r="F5" s="266" t="s">
        <v>213</v>
      </c>
      <c r="G5" s="336" t="s">
        <v>214</v>
      </c>
      <c r="H5" s="265" t="s">
        <v>13</v>
      </c>
      <c r="I5" s="266" t="s">
        <v>213</v>
      </c>
      <c r="J5" s="266" t="s">
        <v>214</v>
      </c>
      <c r="K5" s="265" t="s">
        <v>13</v>
      </c>
      <c r="L5" s="266" t="s">
        <v>213</v>
      </c>
      <c r="M5" s="266" t="s">
        <v>214</v>
      </c>
      <c r="N5" s="408"/>
    </row>
    <row r="6" spans="1:14" s="110" customFormat="1" ht="30" customHeight="1">
      <c r="A6" s="171">
        <v>2018</v>
      </c>
      <c r="B6" s="199">
        <v>624728</v>
      </c>
      <c r="C6" s="199">
        <v>520984</v>
      </c>
      <c r="D6" s="199">
        <v>103744</v>
      </c>
      <c r="E6" s="199">
        <v>631961</v>
      </c>
      <c r="F6" s="199">
        <v>526500</v>
      </c>
      <c r="G6" s="199">
        <v>105461</v>
      </c>
      <c r="H6" s="199">
        <v>390854</v>
      </c>
      <c r="I6" s="199">
        <v>338117</v>
      </c>
      <c r="J6" s="199">
        <v>52737</v>
      </c>
      <c r="K6" s="199">
        <v>241108</v>
      </c>
      <c r="L6" s="199">
        <v>188383</v>
      </c>
      <c r="M6" s="199">
        <v>52725</v>
      </c>
      <c r="N6" s="200">
        <v>2018</v>
      </c>
    </row>
    <row r="7" spans="1:14" s="56" customFormat="1" ht="30" customHeight="1">
      <c r="A7" s="171">
        <v>2019</v>
      </c>
      <c r="B7" s="201">
        <v>683718935540</v>
      </c>
      <c r="C7" s="201">
        <v>584767098060</v>
      </c>
      <c r="D7" s="201">
        <v>98951837480</v>
      </c>
      <c r="E7" s="201">
        <v>686940993910</v>
      </c>
      <c r="F7" s="201">
        <v>585550754760</v>
      </c>
      <c r="G7" s="201">
        <v>101390239150</v>
      </c>
      <c r="H7" s="201">
        <v>512466665480</v>
      </c>
      <c r="I7" s="201">
        <v>461281611670</v>
      </c>
      <c r="J7" s="201">
        <v>51185053810</v>
      </c>
      <c r="K7" s="201">
        <v>174474328430</v>
      </c>
      <c r="L7" s="201">
        <v>124269143090</v>
      </c>
      <c r="M7" s="201">
        <v>50205185340</v>
      </c>
      <c r="N7" s="200">
        <v>2019</v>
      </c>
    </row>
    <row r="8" spans="1:14" s="56" customFormat="1" ht="30" customHeight="1">
      <c r="A8" s="171">
        <v>2020</v>
      </c>
      <c r="B8" s="201">
        <v>670897034090</v>
      </c>
      <c r="C8" s="201">
        <v>579092459710</v>
      </c>
      <c r="D8" s="201">
        <v>91804574380</v>
      </c>
      <c r="E8" s="201">
        <v>669202876244</v>
      </c>
      <c r="F8" s="201">
        <v>579564009290</v>
      </c>
      <c r="G8" s="201">
        <v>89638866954</v>
      </c>
      <c r="H8" s="201">
        <v>526257112870</v>
      </c>
      <c r="I8" s="201">
        <v>477499422290</v>
      </c>
      <c r="J8" s="201">
        <v>48757690580</v>
      </c>
      <c r="K8" s="201">
        <v>142945763374</v>
      </c>
      <c r="L8" s="201">
        <v>102064587000</v>
      </c>
      <c r="M8" s="201">
        <v>40881176374</v>
      </c>
      <c r="N8" s="200">
        <v>2020</v>
      </c>
    </row>
    <row r="9" spans="1:14" s="56" customFormat="1" ht="30" customHeight="1">
      <c r="A9" s="171">
        <v>2021</v>
      </c>
      <c r="B9" s="201">
        <v>698006636050</v>
      </c>
      <c r="C9" s="201">
        <v>612149937950</v>
      </c>
      <c r="D9" s="201">
        <v>85856698100</v>
      </c>
      <c r="E9" s="201">
        <v>699835419870</v>
      </c>
      <c r="F9" s="201">
        <v>614352188660</v>
      </c>
      <c r="G9" s="201">
        <v>85483231210</v>
      </c>
      <c r="H9" s="201">
        <v>605822190380</v>
      </c>
      <c r="I9" s="201">
        <v>524820103450</v>
      </c>
      <c r="J9" s="201">
        <v>81002086930</v>
      </c>
      <c r="K9" s="201">
        <v>94013229490</v>
      </c>
      <c r="L9" s="201">
        <v>89532085210</v>
      </c>
      <c r="M9" s="201">
        <v>4481144280</v>
      </c>
      <c r="N9" s="200">
        <v>2021</v>
      </c>
    </row>
    <row r="10" spans="1:14" s="56" customFormat="1" ht="30" customHeight="1">
      <c r="A10" s="328">
        <v>2022</v>
      </c>
      <c r="B10" s="335">
        <v>732666561600</v>
      </c>
      <c r="C10" s="335">
        <v>652734286500</v>
      </c>
      <c r="D10" s="335">
        <v>79932275100</v>
      </c>
      <c r="E10" s="335">
        <v>732235820194</v>
      </c>
      <c r="F10" s="335">
        <v>652798468810</v>
      </c>
      <c r="G10" s="335">
        <v>79437351384</v>
      </c>
      <c r="H10" s="335">
        <v>640452610820</v>
      </c>
      <c r="I10" s="335">
        <v>564861566940</v>
      </c>
      <c r="J10" s="335">
        <v>75591043880</v>
      </c>
      <c r="K10" s="335">
        <v>91783209374</v>
      </c>
      <c r="L10" s="335">
        <v>87936901870</v>
      </c>
      <c r="M10" s="335">
        <v>3846307504</v>
      </c>
      <c r="N10" s="315">
        <v>2022</v>
      </c>
    </row>
    <row r="11" spans="1:14" s="62" customFormat="1" ht="16.5" customHeight="1">
      <c r="A11" s="67" t="s">
        <v>375</v>
      </c>
      <c r="B11" s="67"/>
      <c r="C11" s="67"/>
      <c r="D11" s="67"/>
      <c r="N11" s="66" t="s">
        <v>376</v>
      </c>
    </row>
  </sheetData>
  <customSheetViews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3"/>
  <sheetViews>
    <sheetView view="pageBreakPreview" zoomScaleNormal="100" zoomScaleSheetLayoutView="100" workbookViewId="0">
      <pane xSplit="1" ySplit="6" topLeftCell="B7" activePane="bottomRight" state="frozen"/>
      <selection activeCell="F8" sqref="F8"/>
      <selection pane="topRight" activeCell="F8" sqref="F8"/>
      <selection pane="bottomLeft" activeCell="F8" sqref="F8"/>
      <selection pane="bottomRight" sqref="A1:G1"/>
    </sheetView>
  </sheetViews>
  <sheetFormatPr defaultRowHeight="16.5"/>
  <cols>
    <col min="1" max="1" width="9.77734375" style="70" customWidth="1"/>
    <col min="2" max="2" width="10.77734375" style="70" customWidth="1"/>
    <col min="3" max="3" width="8.33203125" style="70" customWidth="1"/>
    <col min="4" max="4" width="8.44140625" style="70" customWidth="1"/>
    <col min="5" max="6" width="12.33203125" style="70" customWidth="1"/>
    <col min="7" max="7" width="11.21875" style="70" customWidth="1"/>
    <col min="8" max="8" width="10.77734375" style="70" customWidth="1"/>
    <col min="9" max="9" width="9.109375" style="70" customWidth="1"/>
    <col min="10" max="10" width="10.44140625" style="70" customWidth="1"/>
    <col min="11" max="11" width="11.6640625" style="70" customWidth="1"/>
    <col min="12" max="13" width="10.77734375" style="70" customWidth="1"/>
    <col min="14" max="14" width="9.77734375" style="70" customWidth="1"/>
    <col min="15" max="16384" width="8.88671875" style="70"/>
  </cols>
  <sheetData>
    <row r="1" spans="1:35" s="188" customFormat="1" ht="39.950000000000003" customHeight="1">
      <c r="A1" s="439" t="s">
        <v>180</v>
      </c>
      <c r="B1" s="439"/>
      <c r="C1" s="439"/>
      <c r="D1" s="439"/>
      <c r="E1" s="439"/>
      <c r="F1" s="439"/>
      <c r="G1" s="439"/>
      <c r="H1" s="438" t="s">
        <v>325</v>
      </c>
      <c r="I1" s="438"/>
      <c r="J1" s="438"/>
      <c r="K1" s="438"/>
      <c r="L1" s="438"/>
      <c r="M1" s="438"/>
      <c r="N1" s="438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</row>
    <row r="2" spans="1:35" s="47" customFormat="1" ht="27" customHeight="1" thickBot="1">
      <c r="A2" s="212" t="s">
        <v>71</v>
      </c>
      <c r="B2" s="189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90" t="s">
        <v>35</v>
      </c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</row>
    <row r="3" spans="1:35" s="252" customFormat="1" ht="30.75" customHeight="1" thickTop="1">
      <c r="A3" s="440" t="s">
        <v>109</v>
      </c>
      <c r="B3" s="267" t="s">
        <v>221</v>
      </c>
      <c r="C3" s="267" t="s">
        <v>222</v>
      </c>
      <c r="D3" s="267" t="s">
        <v>223</v>
      </c>
      <c r="E3" s="268" t="s">
        <v>224</v>
      </c>
      <c r="F3" s="269"/>
      <c r="G3" s="272" t="s">
        <v>225</v>
      </c>
      <c r="H3" s="344" t="s">
        <v>266</v>
      </c>
      <c r="I3" s="270" t="s">
        <v>226</v>
      </c>
      <c r="J3" s="267" t="s">
        <v>227</v>
      </c>
      <c r="K3" s="436" t="s">
        <v>335</v>
      </c>
      <c r="L3" s="437"/>
      <c r="M3" s="437"/>
      <c r="N3" s="443" t="s">
        <v>108</v>
      </c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</row>
    <row r="4" spans="1:35" s="252" customFormat="1" ht="16.5" customHeight="1">
      <c r="A4" s="441"/>
      <c r="B4" s="272"/>
      <c r="C4" s="272"/>
      <c r="D4" s="272"/>
      <c r="E4" s="272" t="s">
        <v>228</v>
      </c>
      <c r="F4" s="273" t="s">
        <v>229</v>
      </c>
      <c r="G4" s="275" t="s">
        <v>230</v>
      </c>
      <c r="H4" s="345"/>
      <c r="I4" s="274"/>
      <c r="J4" s="275"/>
      <c r="K4" s="272"/>
      <c r="L4" s="276" t="s">
        <v>238</v>
      </c>
      <c r="M4" s="273" t="s">
        <v>239</v>
      </c>
      <c r="N4" s="444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</row>
    <row r="5" spans="1:35" s="252" customFormat="1" ht="16.5" customHeight="1">
      <c r="A5" s="441"/>
      <c r="B5" s="272"/>
      <c r="C5" s="272"/>
      <c r="D5" s="272"/>
      <c r="E5" s="272" t="s">
        <v>231</v>
      </c>
      <c r="F5" s="277" t="s">
        <v>232</v>
      </c>
      <c r="G5" s="343" t="s">
        <v>230</v>
      </c>
      <c r="H5" s="346" t="s">
        <v>230</v>
      </c>
      <c r="I5" s="278" t="s">
        <v>230</v>
      </c>
      <c r="J5" s="446" t="s">
        <v>410</v>
      </c>
      <c r="K5" s="279"/>
      <c r="L5" s="272" t="s">
        <v>240</v>
      </c>
      <c r="M5" s="277" t="s">
        <v>241</v>
      </c>
      <c r="N5" s="444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</row>
    <row r="6" spans="1:35" s="252" customFormat="1" ht="16.5" customHeight="1">
      <c r="A6" s="442"/>
      <c r="B6" s="280" t="s">
        <v>13</v>
      </c>
      <c r="C6" s="280" t="s">
        <v>233</v>
      </c>
      <c r="D6" s="281"/>
      <c r="E6" s="280" t="s">
        <v>234</v>
      </c>
      <c r="F6" s="282" t="s">
        <v>234</v>
      </c>
      <c r="G6" s="280" t="s">
        <v>235</v>
      </c>
      <c r="H6" s="347" t="s">
        <v>236</v>
      </c>
      <c r="I6" s="283" t="s">
        <v>237</v>
      </c>
      <c r="J6" s="447"/>
      <c r="K6" s="284"/>
      <c r="L6" s="280" t="s">
        <v>242</v>
      </c>
      <c r="M6" s="282" t="s">
        <v>243</v>
      </c>
      <c r="N6" s="445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</row>
    <row r="7" spans="1:35" s="196" customFormat="1" ht="93" customHeight="1">
      <c r="A7" s="191">
        <v>2018</v>
      </c>
      <c r="B7" s="192">
        <v>409890</v>
      </c>
      <c r="C7" s="192">
        <v>38066</v>
      </c>
      <c r="D7" s="192">
        <v>14244</v>
      </c>
      <c r="E7" s="192">
        <v>7296</v>
      </c>
      <c r="F7" s="192">
        <v>6947</v>
      </c>
      <c r="G7" s="192">
        <v>104545</v>
      </c>
      <c r="H7" s="192">
        <v>55407</v>
      </c>
      <c r="I7" s="192">
        <v>119910</v>
      </c>
      <c r="J7" s="193" t="s">
        <v>0</v>
      </c>
      <c r="K7" s="192">
        <v>77717</v>
      </c>
      <c r="L7" s="192">
        <v>77709</v>
      </c>
      <c r="M7" s="192">
        <v>8</v>
      </c>
      <c r="N7" s="194">
        <v>2018</v>
      </c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</row>
    <row r="8" spans="1:35" s="77" customFormat="1" ht="93" customHeight="1">
      <c r="A8" s="191">
        <v>2019</v>
      </c>
      <c r="B8" s="193">
        <v>488721690</v>
      </c>
      <c r="C8" s="193">
        <v>43660000</v>
      </c>
      <c r="D8" s="193">
        <v>14241573</v>
      </c>
      <c r="E8" s="193">
        <v>7511913</v>
      </c>
      <c r="F8" s="193">
        <v>6729660</v>
      </c>
      <c r="G8" s="193">
        <v>111633140</v>
      </c>
      <c r="H8" s="193">
        <v>79492777</v>
      </c>
      <c r="I8" s="193">
        <v>147350743</v>
      </c>
      <c r="J8" s="193" t="s">
        <v>0</v>
      </c>
      <c r="K8" s="193">
        <v>92343457</v>
      </c>
      <c r="L8" s="193">
        <v>92343457</v>
      </c>
      <c r="M8" s="193" t="s">
        <v>0</v>
      </c>
      <c r="N8" s="194">
        <v>2019</v>
      </c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</row>
    <row r="9" spans="1:35" s="77" customFormat="1" ht="93" customHeight="1">
      <c r="A9" s="191">
        <v>2020</v>
      </c>
      <c r="B9" s="193">
        <v>493432496</v>
      </c>
      <c r="C9" s="193">
        <v>45501000</v>
      </c>
      <c r="D9" s="193">
        <v>16717359</v>
      </c>
      <c r="E9" s="193">
        <v>7639594</v>
      </c>
      <c r="F9" s="193">
        <v>9077765</v>
      </c>
      <c r="G9" s="193">
        <v>103382383</v>
      </c>
      <c r="H9" s="193">
        <v>75386394</v>
      </c>
      <c r="I9" s="193">
        <v>198834682</v>
      </c>
      <c r="J9" s="193" t="s">
        <v>0</v>
      </c>
      <c r="K9" s="193">
        <v>53610678</v>
      </c>
      <c r="L9" s="193">
        <v>38610678</v>
      </c>
      <c r="M9" s="193">
        <v>15000000</v>
      </c>
      <c r="N9" s="194">
        <v>2020</v>
      </c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</row>
    <row r="10" spans="1:35" s="77" customFormat="1" ht="93" customHeight="1">
      <c r="A10" s="191">
        <v>2021</v>
      </c>
      <c r="B10" s="193">
        <v>540194884</v>
      </c>
      <c r="C10" s="193">
        <v>50802596</v>
      </c>
      <c r="D10" s="193">
        <v>19475539</v>
      </c>
      <c r="E10" s="193">
        <v>7064691</v>
      </c>
      <c r="F10" s="193">
        <v>11733132</v>
      </c>
      <c r="G10" s="193">
        <v>121200279</v>
      </c>
      <c r="H10" s="193">
        <v>116620884</v>
      </c>
      <c r="I10" s="193">
        <v>201274943</v>
      </c>
      <c r="J10" s="342">
        <v>0</v>
      </c>
      <c r="K10" s="193">
        <v>30820643</v>
      </c>
      <c r="L10" s="193">
        <v>30820643</v>
      </c>
      <c r="M10" s="342">
        <v>0</v>
      </c>
      <c r="N10" s="194">
        <v>2021</v>
      </c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</row>
    <row r="11" spans="1:35" s="77" customFormat="1" ht="93" customHeight="1">
      <c r="A11" s="337">
        <v>2022</v>
      </c>
      <c r="B11" s="338">
        <v>590727328</v>
      </c>
      <c r="C11" s="338">
        <v>55640344</v>
      </c>
      <c r="D11" s="338">
        <v>24934388</v>
      </c>
      <c r="E11" s="338">
        <v>7900300</v>
      </c>
      <c r="F11" s="338">
        <v>16368340</v>
      </c>
      <c r="G11" s="338">
        <v>149340889</v>
      </c>
      <c r="H11" s="338">
        <v>105691039</v>
      </c>
      <c r="I11" s="338">
        <v>224643505</v>
      </c>
      <c r="J11" s="339">
        <v>0</v>
      </c>
      <c r="K11" s="338">
        <v>30477163</v>
      </c>
      <c r="L11" s="338">
        <v>30466924</v>
      </c>
      <c r="M11" s="340">
        <v>10239</v>
      </c>
      <c r="N11" s="341">
        <v>2022</v>
      </c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</row>
    <row r="12" spans="1:35" s="62" customFormat="1" ht="15" customHeight="1">
      <c r="A12" s="156" t="s">
        <v>378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66" t="s">
        <v>376</v>
      </c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98"/>
    </row>
    <row r="13" spans="1:35" s="62" customFormat="1" ht="15" customHeight="1">
      <c r="A13" s="156" t="s">
        <v>377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98"/>
    </row>
  </sheetData>
  <mergeCells count="6">
    <mergeCell ref="K3:M3"/>
    <mergeCell ref="H1:N1"/>
    <mergeCell ref="A1:G1"/>
    <mergeCell ref="A3:A6"/>
    <mergeCell ref="N3:N6"/>
    <mergeCell ref="J5:J6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2"/>
  <sheetViews>
    <sheetView view="pageBreakPreview" zoomScaleNormal="100" zoomScaleSheetLayoutView="100" workbookViewId="0">
      <pane xSplit="1" ySplit="4" topLeftCell="B5" activePane="bottomRight" state="frozen"/>
      <selection activeCell="F8" sqref="F8"/>
      <selection pane="topRight" activeCell="F8" sqref="F8"/>
      <selection pane="bottomLeft" activeCell="F8" sqref="F8"/>
      <selection pane="bottomRight" sqref="A1:C1"/>
    </sheetView>
  </sheetViews>
  <sheetFormatPr defaultRowHeight="16.5"/>
  <cols>
    <col min="1" max="1" width="17.88671875" style="86" customWidth="1"/>
    <col min="2" max="2" width="27.44140625" style="86" customWidth="1"/>
    <col min="3" max="3" width="27.77734375" style="86" customWidth="1"/>
    <col min="4" max="6" width="17.44140625" style="86" customWidth="1"/>
    <col min="7" max="7" width="20.88671875" style="98" customWidth="1"/>
    <col min="8" max="12" width="8.88671875" style="86"/>
    <col min="13" max="13" width="9.44140625" style="86" bestFit="1" customWidth="1"/>
    <col min="14" max="16384" width="8.88671875" style="86"/>
  </cols>
  <sheetData>
    <row r="1" spans="1:14" s="188" customFormat="1" ht="39.950000000000003" customHeight="1">
      <c r="A1" s="388" t="s">
        <v>94</v>
      </c>
      <c r="B1" s="388"/>
      <c r="C1" s="388"/>
      <c r="D1" s="388" t="s">
        <v>95</v>
      </c>
      <c r="E1" s="388"/>
      <c r="F1" s="388"/>
      <c r="G1" s="388"/>
    </row>
    <row r="2" spans="1:14" s="47" customFormat="1" ht="27" customHeight="1" thickBot="1">
      <c r="A2" s="210" t="s">
        <v>88</v>
      </c>
      <c r="B2" s="210"/>
      <c r="C2" s="210"/>
      <c r="D2" s="210"/>
      <c r="E2" s="210"/>
      <c r="F2" s="210"/>
      <c r="G2" s="48" t="s">
        <v>91</v>
      </c>
    </row>
    <row r="3" spans="1:14" s="252" customFormat="1" ht="25.5" customHeight="1" thickTop="1">
      <c r="A3" s="398" t="s">
        <v>58</v>
      </c>
      <c r="B3" s="404" t="s">
        <v>3</v>
      </c>
      <c r="C3" s="391"/>
      <c r="D3" s="398" t="s">
        <v>11</v>
      </c>
      <c r="E3" s="404"/>
      <c r="F3" s="406" t="s">
        <v>12</v>
      </c>
      <c r="G3" s="407" t="s">
        <v>344</v>
      </c>
    </row>
    <row r="4" spans="1:14" s="252" customFormat="1" ht="32.25" customHeight="1">
      <c r="A4" s="393"/>
      <c r="B4" s="253" t="s">
        <v>36</v>
      </c>
      <c r="C4" s="257" t="s">
        <v>37</v>
      </c>
      <c r="D4" s="223" t="s">
        <v>38</v>
      </c>
      <c r="E4" s="257" t="s">
        <v>343</v>
      </c>
      <c r="F4" s="405"/>
      <c r="G4" s="408"/>
    </row>
    <row r="5" spans="1:14" s="62" customFormat="1" ht="9" customHeight="1">
      <c r="A5" s="50"/>
      <c r="B5" s="168"/>
      <c r="C5" s="169"/>
      <c r="D5" s="169"/>
      <c r="E5" s="169"/>
      <c r="F5" s="170"/>
      <c r="G5" s="49"/>
    </row>
    <row r="6" spans="1:14" s="57" customFormat="1" ht="34.5" customHeight="1">
      <c r="A6" s="171">
        <v>2018</v>
      </c>
      <c r="B6" s="169">
        <v>520983</v>
      </c>
      <c r="C6" s="172">
        <v>100</v>
      </c>
      <c r="D6" s="169">
        <v>526499</v>
      </c>
      <c r="E6" s="169">
        <v>100.1</v>
      </c>
      <c r="F6" s="173">
        <v>101.05876775249865</v>
      </c>
      <c r="G6" s="55">
        <v>2018</v>
      </c>
    </row>
    <row r="7" spans="1:14" s="57" customFormat="1" ht="34.5" customHeight="1">
      <c r="A7" s="171">
        <v>2019</v>
      </c>
      <c r="B7" s="169">
        <v>584767</v>
      </c>
      <c r="C7" s="172">
        <v>100</v>
      </c>
      <c r="D7" s="169">
        <v>585551</v>
      </c>
      <c r="E7" s="172">
        <v>100</v>
      </c>
      <c r="F7" s="173">
        <v>100.13</v>
      </c>
      <c r="G7" s="55">
        <v>2019</v>
      </c>
    </row>
    <row r="8" spans="1:14" s="57" customFormat="1" ht="34.5" customHeight="1">
      <c r="A8" s="171">
        <v>2020</v>
      </c>
      <c r="B8" s="169">
        <v>579092</v>
      </c>
      <c r="C8" s="172">
        <v>100</v>
      </c>
      <c r="D8" s="169">
        <v>579564</v>
      </c>
      <c r="E8" s="172">
        <v>100</v>
      </c>
      <c r="F8" s="173">
        <v>100</v>
      </c>
      <c r="G8" s="55">
        <v>2020</v>
      </c>
    </row>
    <row r="9" spans="1:14" s="57" customFormat="1" ht="34.5" customHeight="1">
      <c r="A9" s="171">
        <v>2021</v>
      </c>
      <c r="B9" s="169">
        <v>612150</v>
      </c>
      <c r="C9" s="172">
        <v>100</v>
      </c>
      <c r="D9" s="169">
        <v>614352</v>
      </c>
      <c r="E9" s="172">
        <v>100</v>
      </c>
      <c r="F9" s="173">
        <v>100.4</v>
      </c>
      <c r="G9" s="55">
        <v>2021</v>
      </c>
    </row>
    <row r="10" spans="1:14" s="57" customFormat="1" ht="34.5" customHeight="1">
      <c r="A10" s="174">
        <v>2022</v>
      </c>
      <c r="B10" s="175">
        <v>652734</v>
      </c>
      <c r="C10" s="176">
        <v>100</v>
      </c>
      <c r="D10" s="175">
        <v>652798</v>
      </c>
      <c r="E10" s="176">
        <v>100</v>
      </c>
      <c r="F10" s="177">
        <v>100</v>
      </c>
      <c r="G10" s="58">
        <v>2022</v>
      </c>
    </row>
    <row r="11" spans="1:14" s="49" customFormat="1" ht="34.5" customHeight="1">
      <c r="A11" s="50" t="s">
        <v>120</v>
      </c>
      <c r="B11" s="169">
        <v>55640</v>
      </c>
      <c r="C11" s="178">
        <v>8.5</v>
      </c>
      <c r="D11" s="169">
        <v>55931</v>
      </c>
      <c r="E11" s="178">
        <v>8.6</v>
      </c>
      <c r="F11" s="173">
        <v>100.5</v>
      </c>
      <c r="G11" s="49" t="s">
        <v>121</v>
      </c>
      <c r="N11" s="49">
        <v>1</v>
      </c>
    </row>
    <row r="12" spans="1:14" s="49" customFormat="1" ht="34.5" customHeight="1">
      <c r="A12" s="50" t="s">
        <v>122</v>
      </c>
      <c r="B12" s="169">
        <v>24934</v>
      </c>
      <c r="C12" s="178">
        <v>3.8</v>
      </c>
      <c r="D12" s="169">
        <v>25507</v>
      </c>
      <c r="E12" s="178">
        <v>3.9</v>
      </c>
      <c r="F12" s="173">
        <v>102.3</v>
      </c>
      <c r="G12" s="49" t="s">
        <v>345</v>
      </c>
      <c r="M12" s="349"/>
    </row>
    <row r="13" spans="1:14" s="49" customFormat="1" ht="34.5" customHeight="1">
      <c r="A13" s="50" t="s">
        <v>123</v>
      </c>
      <c r="B13" s="169">
        <v>149341</v>
      </c>
      <c r="C13" s="178">
        <v>22.9</v>
      </c>
      <c r="D13" s="169">
        <v>149341</v>
      </c>
      <c r="E13" s="178">
        <v>22.9</v>
      </c>
      <c r="F13" s="173">
        <v>100</v>
      </c>
      <c r="G13" s="49" t="s">
        <v>124</v>
      </c>
    </row>
    <row r="14" spans="1:14" s="49" customFormat="1" ht="34.5" customHeight="1">
      <c r="A14" s="50" t="s">
        <v>125</v>
      </c>
      <c r="B14" s="169">
        <v>105691</v>
      </c>
      <c r="C14" s="178">
        <v>16.2</v>
      </c>
      <c r="D14" s="169">
        <v>105691</v>
      </c>
      <c r="E14" s="178">
        <v>16.2</v>
      </c>
      <c r="F14" s="173">
        <v>100</v>
      </c>
      <c r="G14" s="49" t="s">
        <v>126</v>
      </c>
    </row>
    <row r="15" spans="1:14" s="49" customFormat="1" ht="34.5" customHeight="1">
      <c r="A15" s="50" t="s">
        <v>127</v>
      </c>
      <c r="B15" s="179">
        <v>0</v>
      </c>
      <c r="C15" s="179">
        <v>0</v>
      </c>
      <c r="D15" s="179">
        <v>0</v>
      </c>
      <c r="E15" s="179">
        <v>0</v>
      </c>
      <c r="F15" s="180">
        <v>0</v>
      </c>
      <c r="G15" s="49" t="s">
        <v>128</v>
      </c>
    </row>
    <row r="16" spans="1:14" s="49" customFormat="1" ht="34.5" customHeight="1">
      <c r="A16" s="50" t="s">
        <v>245</v>
      </c>
      <c r="B16" s="169">
        <v>224644</v>
      </c>
      <c r="C16" s="178">
        <v>34.4</v>
      </c>
      <c r="D16" s="169">
        <v>224784</v>
      </c>
      <c r="E16" s="178">
        <v>34.4</v>
      </c>
      <c r="F16" s="173">
        <v>100.1</v>
      </c>
      <c r="G16" s="49" t="s">
        <v>246</v>
      </c>
    </row>
    <row r="17" spans="1:7" s="49" customFormat="1" ht="34.5" customHeight="1">
      <c r="A17" s="50" t="s">
        <v>129</v>
      </c>
      <c r="B17" s="179">
        <v>0</v>
      </c>
      <c r="C17" s="179">
        <v>0</v>
      </c>
      <c r="D17" s="179">
        <v>0</v>
      </c>
      <c r="E17" s="179">
        <v>0</v>
      </c>
      <c r="F17" s="180">
        <v>0</v>
      </c>
      <c r="G17" s="74" t="s">
        <v>130</v>
      </c>
    </row>
    <row r="18" spans="1:7" s="49" customFormat="1" ht="34.5" customHeight="1">
      <c r="A18" s="285" t="s">
        <v>244</v>
      </c>
      <c r="B18" s="181">
        <v>92484</v>
      </c>
      <c r="C18" s="178">
        <v>14.2</v>
      </c>
      <c r="D18" s="181">
        <v>91545</v>
      </c>
      <c r="E18" s="178">
        <v>14</v>
      </c>
      <c r="F18" s="173">
        <v>99</v>
      </c>
      <c r="G18" s="348" t="s">
        <v>348</v>
      </c>
    </row>
    <row r="19" spans="1:7" s="49" customFormat="1" ht="11.25" customHeight="1">
      <c r="A19" s="286"/>
      <c r="B19" s="182"/>
      <c r="C19" s="183"/>
      <c r="D19" s="184"/>
      <c r="E19" s="185"/>
      <c r="F19" s="186"/>
      <c r="G19" s="59"/>
    </row>
    <row r="20" spans="1:7" s="62" customFormat="1" ht="15" customHeight="1">
      <c r="A20" s="448" t="s">
        <v>362</v>
      </c>
      <c r="B20" s="448"/>
      <c r="C20" s="56"/>
      <c r="D20" s="56"/>
      <c r="E20" s="56"/>
      <c r="F20" s="56"/>
      <c r="G20" s="66" t="s">
        <v>248</v>
      </c>
    </row>
    <row r="21" spans="1:7" s="62" customFormat="1" ht="15" customHeight="1">
      <c r="A21" s="62" t="s">
        <v>339</v>
      </c>
      <c r="G21" s="56"/>
    </row>
    <row r="22" spans="1:7" s="62" customFormat="1" ht="15" customHeight="1">
      <c r="A22" s="62" t="s">
        <v>340</v>
      </c>
      <c r="G22" s="56"/>
    </row>
  </sheetData>
  <customSheetViews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0:B20"/>
    <mergeCell ref="G3:G4"/>
    <mergeCell ref="A1:C1"/>
    <mergeCell ref="D1:G1"/>
    <mergeCell ref="F3:F4"/>
    <mergeCell ref="A3:A4"/>
    <mergeCell ref="B3:C3"/>
    <mergeCell ref="D3:E3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0"/>
  <sheetViews>
    <sheetView view="pageBreakPreview" zoomScale="85" zoomScaleNormal="100" zoomScaleSheetLayoutView="85" workbookViewId="0">
      <pane xSplit="1" ySplit="5" topLeftCell="B6" activePane="bottomRight" state="frozen"/>
      <selection activeCell="F8" sqref="F8"/>
      <selection pane="topRight" activeCell="F8" sqref="F8"/>
      <selection pane="bottomLeft" activeCell="F8" sqref="F8"/>
      <selection pane="bottomRight" sqref="A1:E1"/>
    </sheetView>
  </sheetViews>
  <sheetFormatPr defaultRowHeight="16.5"/>
  <cols>
    <col min="1" max="1" width="11.77734375" style="70" customWidth="1"/>
    <col min="2" max="2" width="15.21875" style="165" customWidth="1"/>
    <col min="3" max="3" width="15.6640625" style="165" customWidth="1"/>
    <col min="4" max="4" width="15.21875" style="165" customWidth="1"/>
    <col min="5" max="5" width="15.44140625" style="165" customWidth="1"/>
    <col min="6" max="6" width="15.5546875" style="166" customWidth="1"/>
    <col min="7" max="7" width="15.21875" style="165" customWidth="1"/>
    <col min="8" max="8" width="15.21875" style="167" customWidth="1"/>
    <col min="9" max="9" width="15.21875" style="166" customWidth="1"/>
    <col min="10" max="10" width="12.109375" style="165" customWidth="1"/>
    <col min="11" max="16384" width="8.88671875" style="70"/>
  </cols>
  <sheetData>
    <row r="1" spans="1:10" s="209" customFormat="1" ht="39.950000000000003" customHeight="1">
      <c r="A1" s="449" t="s">
        <v>379</v>
      </c>
      <c r="B1" s="449"/>
      <c r="C1" s="449"/>
      <c r="D1" s="449"/>
      <c r="E1" s="449"/>
      <c r="F1" s="450" t="s">
        <v>111</v>
      </c>
      <c r="G1" s="450"/>
      <c r="H1" s="450"/>
      <c r="I1" s="450"/>
      <c r="J1" s="450"/>
    </row>
    <row r="2" spans="1:10" s="47" customFormat="1" ht="27" customHeight="1" thickBot="1">
      <c r="A2" s="287" t="s">
        <v>16</v>
      </c>
      <c r="B2" s="138"/>
      <c r="C2" s="138"/>
      <c r="D2" s="211"/>
      <c r="E2" s="138"/>
      <c r="F2" s="138"/>
      <c r="G2" s="138"/>
      <c r="H2" s="138"/>
      <c r="I2" s="138"/>
      <c r="J2" s="139" t="s">
        <v>91</v>
      </c>
    </row>
    <row r="3" spans="1:10" s="252" customFormat="1" ht="16.5" customHeight="1" thickTop="1">
      <c r="A3" s="290"/>
      <c r="B3" s="291" t="s">
        <v>17</v>
      </c>
      <c r="C3" s="291" t="s">
        <v>75</v>
      </c>
      <c r="D3" s="291" t="s">
        <v>76</v>
      </c>
      <c r="E3" s="292" t="s">
        <v>77</v>
      </c>
      <c r="F3" s="293" t="s">
        <v>78</v>
      </c>
      <c r="G3" s="291" t="s">
        <v>381</v>
      </c>
      <c r="H3" s="291" t="s">
        <v>79</v>
      </c>
      <c r="I3" s="291" t="s">
        <v>80</v>
      </c>
    </row>
    <row r="4" spans="1:10" s="252" customFormat="1" ht="16.5" customHeight="1">
      <c r="A4" s="290" t="s">
        <v>82</v>
      </c>
      <c r="B4" s="294"/>
      <c r="C4" s="294" t="s">
        <v>83</v>
      </c>
      <c r="D4" s="294"/>
      <c r="E4" s="290"/>
      <c r="F4" s="295"/>
      <c r="G4" s="294"/>
      <c r="H4" s="294"/>
      <c r="I4" s="294"/>
      <c r="J4" s="290" t="s">
        <v>81</v>
      </c>
    </row>
    <row r="5" spans="1:10" s="252" customFormat="1" ht="28.5" customHeight="1">
      <c r="A5" s="296"/>
      <c r="B5" s="297" t="s">
        <v>13</v>
      </c>
      <c r="C5" s="297" t="s">
        <v>84</v>
      </c>
      <c r="D5" s="298" t="s">
        <v>86</v>
      </c>
      <c r="E5" s="299" t="s">
        <v>72</v>
      </c>
      <c r="F5" s="300" t="s">
        <v>85</v>
      </c>
      <c r="G5" s="301" t="s">
        <v>380</v>
      </c>
      <c r="H5" s="297" t="s">
        <v>73</v>
      </c>
      <c r="I5" s="297" t="s">
        <v>74</v>
      </c>
      <c r="J5" s="296"/>
    </row>
    <row r="6" spans="1:10" s="62" customFormat="1" ht="2.25" customHeight="1">
      <c r="A6" s="140"/>
      <c r="B6" s="142"/>
      <c r="C6" s="140"/>
      <c r="D6" s="143"/>
      <c r="E6" s="140"/>
      <c r="F6" s="144"/>
      <c r="G6" s="145"/>
      <c r="H6" s="140"/>
      <c r="I6" s="141"/>
      <c r="J6" s="140"/>
    </row>
    <row r="7" spans="1:10" s="97" customFormat="1" ht="24" customHeight="1">
      <c r="A7" s="146">
        <v>2018</v>
      </c>
      <c r="B7" s="147">
        <v>409890</v>
      </c>
      <c r="C7" s="147">
        <v>25278</v>
      </c>
      <c r="D7" s="147">
        <v>4281</v>
      </c>
      <c r="E7" s="147">
        <v>5398</v>
      </c>
      <c r="F7" s="147">
        <v>15398</v>
      </c>
      <c r="G7" s="147">
        <v>14064</v>
      </c>
      <c r="H7" s="147">
        <v>123930</v>
      </c>
      <c r="I7" s="147">
        <v>7111</v>
      </c>
      <c r="J7" s="148">
        <v>2018</v>
      </c>
    </row>
    <row r="8" spans="1:10" s="62" customFormat="1" ht="24" customHeight="1">
      <c r="A8" s="146">
        <v>2019</v>
      </c>
      <c r="B8" s="149">
        <v>488721690</v>
      </c>
      <c r="C8" s="149">
        <v>72200211</v>
      </c>
      <c r="D8" s="149">
        <v>2557304</v>
      </c>
      <c r="E8" s="149">
        <v>5621221</v>
      </c>
      <c r="F8" s="149">
        <v>23989037</v>
      </c>
      <c r="G8" s="149">
        <v>17739579</v>
      </c>
      <c r="H8" s="149">
        <v>145444981</v>
      </c>
      <c r="I8" s="149">
        <v>10307614</v>
      </c>
      <c r="J8" s="148">
        <v>2019</v>
      </c>
    </row>
    <row r="9" spans="1:10" s="62" customFormat="1" ht="24" customHeight="1">
      <c r="A9" s="146">
        <v>2020</v>
      </c>
      <c r="B9" s="149">
        <v>493432496</v>
      </c>
      <c r="C9" s="149">
        <v>24589325</v>
      </c>
      <c r="D9" s="149">
        <v>26056938</v>
      </c>
      <c r="E9" s="149">
        <v>7790043</v>
      </c>
      <c r="F9" s="149">
        <v>15315740</v>
      </c>
      <c r="G9" s="149">
        <v>20704983</v>
      </c>
      <c r="H9" s="149">
        <v>200352310</v>
      </c>
      <c r="I9" s="149">
        <v>10183860</v>
      </c>
      <c r="J9" s="148">
        <v>2020</v>
      </c>
    </row>
    <row r="10" spans="1:10" s="62" customFormat="1" ht="24" customHeight="1">
      <c r="A10" s="146">
        <v>2021</v>
      </c>
      <c r="B10" s="149">
        <v>540194884</v>
      </c>
      <c r="C10" s="149">
        <v>98292734</v>
      </c>
      <c r="D10" s="149">
        <v>2847055</v>
      </c>
      <c r="E10" s="149">
        <v>7892510</v>
      </c>
      <c r="F10" s="149">
        <v>28841244</v>
      </c>
      <c r="G10" s="149">
        <v>24076541</v>
      </c>
      <c r="H10" s="149">
        <v>209580045</v>
      </c>
      <c r="I10" s="149">
        <v>10494932</v>
      </c>
      <c r="J10" s="148">
        <v>2021</v>
      </c>
    </row>
    <row r="11" spans="1:10" s="62" customFormat="1" ht="24" customHeight="1">
      <c r="A11" s="150">
        <v>2022</v>
      </c>
      <c r="B11" s="151">
        <v>590727328</v>
      </c>
      <c r="C11" s="151">
        <v>116962212</v>
      </c>
      <c r="D11" s="151">
        <v>3439859</v>
      </c>
      <c r="E11" s="151">
        <v>9332062</v>
      </c>
      <c r="F11" s="151">
        <v>41524805</v>
      </c>
      <c r="G11" s="151">
        <v>23995682</v>
      </c>
      <c r="H11" s="151">
        <v>207450875</v>
      </c>
      <c r="I11" s="151">
        <v>15357610</v>
      </c>
      <c r="J11" s="152">
        <v>2022</v>
      </c>
    </row>
    <row r="12" spans="1:10" s="62" customFormat="1" ht="2.25" customHeight="1">
      <c r="A12" s="153"/>
      <c r="B12" s="154"/>
      <c r="C12" s="154"/>
      <c r="D12" s="154"/>
      <c r="E12" s="154"/>
      <c r="F12" s="154"/>
      <c r="G12" s="154"/>
      <c r="H12" s="154"/>
      <c r="I12" s="154"/>
      <c r="J12" s="155"/>
    </row>
    <row r="13" spans="1:10" s="62" customFormat="1" ht="16.5" customHeight="1">
      <c r="A13" s="156" t="s">
        <v>378</v>
      </c>
      <c r="B13" s="157"/>
      <c r="C13" s="157"/>
      <c r="D13" s="157"/>
      <c r="E13" s="157"/>
      <c r="F13" s="157"/>
      <c r="G13" s="157"/>
      <c r="H13" s="157"/>
      <c r="I13" s="157"/>
      <c r="J13" s="66" t="s">
        <v>376</v>
      </c>
    </row>
    <row r="14" spans="1:10" s="62" customFormat="1" ht="16.5" customHeight="1">
      <c r="A14" s="158" t="s">
        <v>390</v>
      </c>
      <c r="B14" s="159"/>
      <c r="C14" s="159"/>
      <c r="D14" s="159"/>
      <c r="E14" s="159"/>
      <c r="F14" s="159"/>
      <c r="G14" s="159"/>
      <c r="H14" s="160"/>
      <c r="I14" s="159"/>
      <c r="J14" s="159"/>
    </row>
    <row r="15" spans="1:10" s="62" customFormat="1" ht="16.5" customHeight="1">
      <c r="A15" s="158" t="s">
        <v>391</v>
      </c>
      <c r="B15" s="159"/>
      <c r="C15" s="159"/>
      <c r="D15" s="159"/>
      <c r="E15" s="159"/>
      <c r="F15" s="159"/>
      <c r="G15" s="159"/>
      <c r="H15" s="160"/>
      <c r="I15" s="159"/>
      <c r="J15" s="159"/>
    </row>
    <row r="16" spans="1:10" s="62" customFormat="1" ht="41.25" customHeight="1">
      <c r="A16" s="161"/>
      <c r="B16" s="157"/>
      <c r="C16" s="157"/>
      <c r="D16" s="157"/>
      <c r="E16" s="157"/>
      <c r="F16" s="157"/>
      <c r="G16" s="157"/>
      <c r="H16" s="157"/>
      <c r="I16" s="157"/>
      <c r="J16" s="66"/>
    </row>
    <row r="17" spans="1:10" s="62" customFormat="1" ht="39.950000000000003" customHeight="1">
      <c r="A17" s="449" t="s">
        <v>110</v>
      </c>
      <c r="B17" s="449"/>
      <c r="C17" s="449"/>
      <c r="D17" s="449"/>
      <c r="E17" s="449"/>
      <c r="F17" s="450" t="s">
        <v>119</v>
      </c>
      <c r="G17" s="450"/>
      <c r="H17" s="450"/>
      <c r="I17" s="450"/>
      <c r="J17" s="450"/>
    </row>
    <row r="18" spans="1:10" s="62" customFormat="1" ht="27" customHeight="1" thickBot="1">
      <c r="A18" s="287" t="s">
        <v>16</v>
      </c>
      <c r="B18" s="138"/>
      <c r="C18" s="138"/>
      <c r="D18" s="138"/>
      <c r="E18" s="138"/>
      <c r="F18" s="138"/>
      <c r="G18" s="138"/>
      <c r="H18" s="138"/>
      <c r="J18" s="139" t="s">
        <v>131</v>
      </c>
    </row>
    <row r="19" spans="1:10" s="252" customFormat="1" ht="16.5" customHeight="1" thickTop="1">
      <c r="A19" s="290"/>
      <c r="B19" s="291" t="s">
        <v>132</v>
      </c>
      <c r="C19" s="302" t="s">
        <v>382</v>
      </c>
      <c r="D19" s="303" t="s">
        <v>353</v>
      </c>
      <c r="E19" s="292" t="s">
        <v>133</v>
      </c>
      <c r="F19" s="303" t="s">
        <v>134</v>
      </c>
      <c r="G19" s="291" t="s">
        <v>135</v>
      </c>
      <c r="H19" s="453" t="s">
        <v>136</v>
      </c>
      <c r="I19" s="454"/>
    </row>
    <row r="20" spans="1:10" s="252" customFormat="1" ht="16.5" customHeight="1">
      <c r="A20" s="290" t="s">
        <v>137</v>
      </c>
      <c r="B20" s="294" t="s">
        <v>138</v>
      </c>
      <c r="C20" s="294" t="s">
        <v>139</v>
      </c>
      <c r="D20" s="290"/>
      <c r="E20" s="304" t="s">
        <v>140</v>
      </c>
      <c r="F20" s="290"/>
      <c r="G20" s="294"/>
      <c r="I20" s="295"/>
      <c r="J20" s="290" t="s">
        <v>141</v>
      </c>
    </row>
    <row r="21" spans="1:10" s="252" customFormat="1" ht="29.25" customHeight="1">
      <c r="A21" s="296"/>
      <c r="B21" s="305" t="s">
        <v>142</v>
      </c>
      <c r="C21" s="305" t="s">
        <v>383</v>
      </c>
      <c r="D21" s="306" t="s">
        <v>384</v>
      </c>
      <c r="E21" s="299" t="s">
        <v>143</v>
      </c>
      <c r="F21" s="296" t="s">
        <v>144</v>
      </c>
      <c r="G21" s="297" t="s">
        <v>145</v>
      </c>
      <c r="H21" s="455" t="s">
        <v>146</v>
      </c>
      <c r="I21" s="456"/>
      <c r="J21" s="296"/>
    </row>
    <row r="22" spans="1:10" s="97" customFormat="1" ht="24" customHeight="1">
      <c r="A22" s="146">
        <v>2018</v>
      </c>
      <c r="B22" s="147">
        <v>19414</v>
      </c>
      <c r="C22" s="147">
        <v>1465</v>
      </c>
      <c r="D22" s="147">
        <v>45131</v>
      </c>
      <c r="E22" s="147">
        <v>21398</v>
      </c>
      <c r="F22" s="214">
        <v>0</v>
      </c>
      <c r="G22" s="147">
        <v>75206</v>
      </c>
      <c r="H22" s="457">
        <v>51816</v>
      </c>
      <c r="I22" s="458"/>
      <c r="J22" s="148">
        <v>2018</v>
      </c>
    </row>
    <row r="23" spans="1:10" s="62" customFormat="1" ht="24" customHeight="1">
      <c r="A23" s="146">
        <v>2019</v>
      </c>
      <c r="B23" s="149">
        <v>51279504</v>
      </c>
      <c r="C23" s="149">
        <v>7201241</v>
      </c>
      <c r="D23" s="149">
        <v>57520784</v>
      </c>
      <c r="E23" s="149">
        <v>20534307</v>
      </c>
      <c r="F23" s="214">
        <v>0</v>
      </c>
      <c r="G23" s="149">
        <v>21118559</v>
      </c>
      <c r="H23" s="459">
        <v>53207348</v>
      </c>
      <c r="I23" s="460"/>
      <c r="J23" s="148">
        <v>2019</v>
      </c>
    </row>
    <row r="24" spans="1:10" s="62" customFormat="1" ht="24" customHeight="1">
      <c r="A24" s="146">
        <v>2020</v>
      </c>
      <c r="B24" s="149">
        <v>28419882</v>
      </c>
      <c r="C24" s="149">
        <v>4699350</v>
      </c>
      <c r="D24" s="149">
        <v>51201616</v>
      </c>
      <c r="E24" s="149">
        <v>28214806</v>
      </c>
      <c r="F24" s="214">
        <v>0</v>
      </c>
      <c r="G24" s="149">
        <v>22210849</v>
      </c>
      <c r="H24" s="459">
        <v>53692794</v>
      </c>
      <c r="I24" s="460"/>
      <c r="J24" s="148">
        <v>2020</v>
      </c>
    </row>
    <row r="25" spans="1:10" s="62" customFormat="1" ht="24" customHeight="1">
      <c r="A25" s="146">
        <v>2021</v>
      </c>
      <c r="B25" s="149">
        <v>10454231</v>
      </c>
      <c r="C25" s="149">
        <v>4166611</v>
      </c>
      <c r="D25" s="149">
        <v>45903767</v>
      </c>
      <c r="E25" s="149">
        <v>28291317</v>
      </c>
      <c r="F25" s="214">
        <v>0</v>
      </c>
      <c r="G25" s="149">
        <v>13848367</v>
      </c>
      <c r="H25" s="459">
        <v>55505530</v>
      </c>
      <c r="I25" s="460"/>
      <c r="J25" s="148">
        <v>2021</v>
      </c>
    </row>
    <row r="26" spans="1:10" s="97" customFormat="1" ht="24" customHeight="1">
      <c r="A26" s="150">
        <v>2022</v>
      </c>
      <c r="B26" s="288">
        <v>16200</v>
      </c>
      <c r="C26" s="288">
        <v>5882</v>
      </c>
      <c r="D26" s="288">
        <v>50290</v>
      </c>
      <c r="E26" s="288">
        <v>40455</v>
      </c>
      <c r="F26" s="289">
        <v>0</v>
      </c>
      <c r="G26" s="288">
        <v>3893</v>
      </c>
      <c r="H26" s="451">
        <v>55944</v>
      </c>
      <c r="I26" s="452"/>
      <c r="J26" s="152">
        <v>2022</v>
      </c>
    </row>
    <row r="27" spans="1:10" s="62" customFormat="1" ht="2.25" customHeight="1">
      <c r="A27" s="153"/>
      <c r="B27" s="154"/>
      <c r="C27" s="154"/>
      <c r="D27" s="154"/>
      <c r="E27" s="154"/>
      <c r="F27" s="162"/>
      <c r="G27" s="154"/>
      <c r="H27" s="154"/>
      <c r="I27" s="163"/>
      <c r="J27" s="155"/>
    </row>
    <row r="28" spans="1:10" s="62" customFormat="1" ht="16.5" customHeight="1">
      <c r="A28" s="156" t="s">
        <v>378</v>
      </c>
      <c r="B28" s="159"/>
      <c r="C28" s="159"/>
      <c r="D28" s="159"/>
      <c r="E28" s="159"/>
      <c r="F28" s="159"/>
      <c r="G28" s="159"/>
      <c r="H28" s="160"/>
      <c r="I28" s="159"/>
      <c r="J28" s="66" t="s">
        <v>376</v>
      </c>
    </row>
    <row r="29" spans="1:10" s="62" customFormat="1" ht="16.5" customHeight="1">
      <c r="A29" s="158" t="s">
        <v>390</v>
      </c>
      <c r="B29" s="159"/>
      <c r="C29" s="159"/>
      <c r="D29" s="159"/>
      <c r="E29" s="159"/>
      <c r="F29" s="159"/>
      <c r="G29" s="159"/>
      <c r="H29" s="160"/>
      <c r="I29" s="159"/>
      <c r="J29" s="159"/>
    </row>
    <row r="30" spans="1:10" s="62" customFormat="1" ht="16.5" customHeight="1">
      <c r="A30" s="164" t="s">
        <v>392</v>
      </c>
      <c r="B30" s="159"/>
      <c r="C30" s="159"/>
      <c r="D30" s="159"/>
      <c r="E30" s="159"/>
      <c r="F30" s="159"/>
      <c r="G30" s="159"/>
      <c r="H30" s="160"/>
      <c r="I30" s="159"/>
      <c r="J30" s="159"/>
    </row>
  </sheetData>
  <mergeCells count="11">
    <mergeCell ref="A1:E1"/>
    <mergeCell ref="F1:J1"/>
    <mergeCell ref="A17:E17"/>
    <mergeCell ref="F17:J17"/>
    <mergeCell ref="H26:I26"/>
    <mergeCell ref="H19:I19"/>
    <mergeCell ref="H21:I21"/>
    <mergeCell ref="H22:I22"/>
    <mergeCell ref="H23:I23"/>
    <mergeCell ref="H24:I24"/>
    <mergeCell ref="H25:I25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8"/>
  <sheetViews>
    <sheetView view="pageBreakPreview" zoomScale="85" zoomScaleNormal="100" zoomScaleSheetLayoutView="85" workbookViewId="0">
      <pane xSplit="1" ySplit="4" topLeftCell="B5" activePane="bottomRight" state="frozen"/>
      <selection activeCell="F8" sqref="F8"/>
      <selection pane="topRight" activeCell="F8" sqref="F8"/>
      <selection pane="bottomLeft" activeCell="F8" sqref="F8"/>
      <selection pane="bottomRight" sqref="A1:C1"/>
    </sheetView>
  </sheetViews>
  <sheetFormatPr defaultRowHeight="16.5"/>
  <cols>
    <col min="1" max="1" width="20.77734375" style="86" customWidth="1"/>
    <col min="2" max="3" width="26.21875" style="86" customWidth="1"/>
    <col min="4" max="6" width="17.33203125" style="86" customWidth="1"/>
    <col min="7" max="7" width="20.77734375" style="137" customWidth="1"/>
    <col min="8" max="16384" width="8.88671875" style="86"/>
  </cols>
  <sheetData>
    <row r="1" spans="1:7" s="188" customFormat="1" ht="39.950000000000003" customHeight="1">
      <c r="A1" s="388" t="s">
        <v>96</v>
      </c>
      <c r="B1" s="388"/>
      <c r="C1" s="388"/>
      <c r="D1" s="388" t="s">
        <v>97</v>
      </c>
      <c r="E1" s="388"/>
      <c r="F1" s="388"/>
      <c r="G1" s="388"/>
    </row>
    <row r="2" spans="1:7" s="47" customFormat="1" ht="27" customHeight="1" thickBot="1">
      <c r="A2" s="210" t="s">
        <v>88</v>
      </c>
      <c r="B2" s="48"/>
      <c r="C2" s="48"/>
      <c r="D2" s="71"/>
      <c r="E2" s="71"/>
      <c r="F2" s="48"/>
      <c r="G2" s="48" t="s">
        <v>91</v>
      </c>
    </row>
    <row r="3" spans="1:7" s="252" customFormat="1" ht="28.5" customHeight="1" thickTop="1">
      <c r="A3" s="398" t="s">
        <v>289</v>
      </c>
      <c r="B3" s="407" t="s">
        <v>7</v>
      </c>
      <c r="C3" s="394"/>
      <c r="D3" s="394" t="s">
        <v>18</v>
      </c>
      <c r="E3" s="394"/>
      <c r="F3" s="389" t="s">
        <v>411</v>
      </c>
      <c r="G3" s="461" t="s">
        <v>346</v>
      </c>
    </row>
    <row r="4" spans="1:7" s="252" customFormat="1" ht="34.5" customHeight="1">
      <c r="A4" s="393"/>
      <c r="B4" s="257" t="s">
        <v>14</v>
      </c>
      <c r="C4" s="257" t="s">
        <v>326</v>
      </c>
      <c r="D4" s="251" t="s">
        <v>19</v>
      </c>
      <c r="E4" s="249" t="s">
        <v>326</v>
      </c>
      <c r="F4" s="391"/>
      <c r="G4" s="415"/>
    </row>
    <row r="5" spans="1:7" s="97" customFormat="1" ht="22.7" customHeight="1">
      <c r="A5" s="50">
        <v>2018</v>
      </c>
      <c r="B5" s="350">
        <v>520984</v>
      </c>
      <c r="C5" s="351">
        <v>100</v>
      </c>
      <c r="D5" s="131">
        <v>338117</v>
      </c>
      <c r="E5" s="127">
        <v>100.00000000000001</v>
      </c>
      <c r="F5" s="375">
        <v>64.899689817729524</v>
      </c>
      <c r="G5" s="128">
        <v>2018</v>
      </c>
    </row>
    <row r="6" spans="1:7" s="97" customFormat="1" ht="22.7" customHeight="1">
      <c r="A6" s="50">
        <v>2019</v>
      </c>
      <c r="B6" s="350">
        <v>584767</v>
      </c>
      <c r="C6" s="351">
        <v>100</v>
      </c>
      <c r="D6" s="131">
        <v>461281</v>
      </c>
      <c r="E6" s="127">
        <v>100</v>
      </c>
      <c r="F6" s="375">
        <v>78.88</v>
      </c>
      <c r="G6" s="128">
        <v>2019</v>
      </c>
    </row>
    <row r="7" spans="1:7" s="97" customFormat="1" ht="22.7" customHeight="1">
      <c r="A7" s="50">
        <v>2020</v>
      </c>
      <c r="B7" s="350">
        <v>579092</v>
      </c>
      <c r="C7" s="351">
        <v>100</v>
      </c>
      <c r="D7" s="131">
        <v>477499</v>
      </c>
      <c r="E7" s="127">
        <v>100</v>
      </c>
      <c r="F7" s="375">
        <v>82.5</v>
      </c>
      <c r="G7" s="128">
        <v>2020</v>
      </c>
    </row>
    <row r="8" spans="1:7" s="97" customFormat="1" ht="22.7" customHeight="1">
      <c r="A8" s="50">
        <v>2021</v>
      </c>
      <c r="B8" s="350">
        <v>612150</v>
      </c>
      <c r="C8" s="351">
        <v>100</v>
      </c>
      <c r="D8" s="131">
        <v>524820</v>
      </c>
      <c r="E8" s="127">
        <v>100</v>
      </c>
      <c r="F8" s="375">
        <v>85.733888752756684</v>
      </c>
      <c r="G8" s="128">
        <v>2021</v>
      </c>
    </row>
    <row r="9" spans="1:7" s="97" customFormat="1" ht="22.7" customHeight="1">
      <c r="A9" s="92">
        <v>2022</v>
      </c>
      <c r="B9" s="352">
        <v>652734</v>
      </c>
      <c r="C9" s="353">
        <v>100</v>
      </c>
      <c r="D9" s="378">
        <v>564862</v>
      </c>
      <c r="E9" s="129">
        <v>100</v>
      </c>
      <c r="F9" s="376">
        <v>86.537854623782422</v>
      </c>
      <c r="G9" s="130">
        <v>2022</v>
      </c>
    </row>
    <row r="10" spans="1:7" s="56" customFormat="1" ht="22.7" customHeight="1">
      <c r="A10" s="50" t="s">
        <v>75</v>
      </c>
      <c r="B10" s="350">
        <v>117180</v>
      </c>
      <c r="C10" s="351">
        <v>17.952182665526845</v>
      </c>
      <c r="D10" s="131">
        <v>115403</v>
      </c>
      <c r="E10" s="127">
        <v>20.430299790037214</v>
      </c>
      <c r="F10" s="375">
        <v>98.483529612561867</v>
      </c>
      <c r="G10" s="128" t="s">
        <v>150</v>
      </c>
    </row>
    <row r="11" spans="1:7" s="56" customFormat="1" ht="22.7" customHeight="1">
      <c r="A11" s="50" t="s">
        <v>76</v>
      </c>
      <c r="B11" s="350">
        <v>3480</v>
      </c>
      <c r="C11" s="351">
        <v>0.53314213753228734</v>
      </c>
      <c r="D11" s="131">
        <v>3336</v>
      </c>
      <c r="E11" s="127">
        <v>0.59058672737766038</v>
      </c>
      <c r="F11" s="375">
        <v>95.862068965517238</v>
      </c>
      <c r="G11" s="128" t="s">
        <v>86</v>
      </c>
    </row>
    <row r="12" spans="1:7" s="56" customFormat="1" ht="22.7" customHeight="1">
      <c r="A12" s="50" t="s">
        <v>151</v>
      </c>
      <c r="B12" s="350">
        <v>9332</v>
      </c>
      <c r="C12" s="351">
        <v>1.4296788584630187</v>
      </c>
      <c r="D12" s="131">
        <v>9259</v>
      </c>
      <c r="E12" s="127">
        <v>1.6391614234981287</v>
      </c>
      <c r="F12" s="375">
        <v>99.217745392198893</v>
      </c>
      <c r="G12" s="128" t="s">
        <v>152</v>
      </c>
    </row>
    <row r="13" spans="1:7" s="56" customFormat="1" ht="22.7" customHeight="1">
      <c r="A13" s="50" t="s">
        <v>78</v>
      </c>
      <c r="B13" s="350">
        <v>63012</v>
      </c>
      <c r="C13" s="351">
        <v>9.6535495316622093</v>
      </c>
      <c r="D13" s="131">
        <v>40781</v>
      </c>
      <c r="E13" s="127">
        <v>7.2196394871667779</v>
      </c>
      <c r="F13" s="375">
        <v>64.719418523455857</v>
      </c>
      <c r="G13" s="128" t="s">
        <v>153</v>
      </c>
    </row>
    <row r="14" spans="1:7" s="56" customFormat="1" ht="22.7" customHeight="1">
      <c r="A14" s="50" t="s">
        <v>349</v>
      </c>
      <c r="B14" s="350">
        <v>24316</v>
      </c>
      <c r="C14" s="351">
        <v>3.725254085125028</v>
      </c>
      <c r="D14" s="131">
        <v>21760</v>
      </c>
      <c r="E14" s="127">
        <v>3.8522683416480485</v>
      </c>
      <c r="F14" s="375">
        <v>89.488402697812148</v>
      </c>
      <c r="G14" s="128" t="s">
        <v>350</v>
      </c>
    </row>
    <row r="15" spans="1:7" s="56" customFormat="1" ht="22.7" customHeight="1">
      <c r="A15" s="50" t="s">
        <v>154</v>
      </c>
      <c r="B15" s="350">
        <v>214471</v>
      </c>
      <c r="C15" s="351">
        <v>32.857335453645739</v>
      </c>
      <c r="D15" s="131">
        <v>202956</v>
      </c>
      <c r="E15" s="127">
        <v>35.930191799058889</v>
      </c>
      <c r="F15" s="375">
        <v>94.630975749635155</v>
      </c>
      <c r="G15" s="128" t="s">
        <v>155</v>
      </c>
    </row>
    <row r="16" spans="1:7" s="56" customFormat="1" ht="22.7" customHeight="1">
      <c r="A16" s="49" t="s">
        <v>156</v>
      </c>
      <c r="B16" s="350">
        <v>15370</v>
      </c>
      <c r="C16" s="351">
        <v>2.3547111074342686</v>
      </c>
      <c r="D16" s="131">
        <v>14373</v>
      </c>
      <c r="E16" s="127">
        <v>2.5445152975417002</v>
      </c>
      <c r="F16" s="375">
        <v>93.513337670787251</v>
      </c>
      <c r="G16" s="128" t="s">
        <v>157</v>
      </c>
    </row>
    <row r="17" spans="1:7" s="56" customFormat="1" ht="22.7" customHeight="1">
      <c r="A17" s="49" t="s">
        <v>132</v>
      </c>
      <c r="B17" s="350">
        <v>16644</v>
      </c>
      <c r="C17" s="351">
        <v>2.5498901543354568</v>
      </c>
      <c r="D17" s="131">
        <v>11824</v>
      </c>
      <c r="E17" s="127">
        <v>2.0932546356455206</v>
      </c>
      <c r="F17" s="375">
        <v>71.040615236721933</v>
      </c>
      <c r="G17" s="128" t="s">
        <v>158</v>
      </c>
    </row>
    <row r="18" spans="1:7" s="56" customFormat="1" ht="29.25" customHeight="1">
      <c r="A18" s="49" t="s">
        <v>351</v>
      </c>
      <c r="B18" s="350">
        <v>5882</v>
      </c>
      <c r="C18" s="351">
        <v>0.90113277384049251</v>
      </c>
      <c r="D18" s="131">
        <v>5402</v>
      </c>
      <c r="E18" s="127">
        <v>0.95633977856538421</v>
      </c>
      <c r="F18" s="375">
        <v>91.839510370622236</v>
      </c>
      <c r="G18" s="132" t="s">
        <v>352</v>
      </c>
    </row>
    <row r="19" spans="1:7" s="56" customFormat="1" ht="22.7" customHeight="1">
      <c r="A19" s="56" t="s">
        <v>353</v>
      </c>
      <c r="B19" s="350">
        <v>70002</v>
      </c>
      <c r="C19" s="351">
        <v>10.724429859636544</v>
      </c>
      <c r="D19" s="131">
        <v>52266</v>
      </c>
      <c r="E19" s="127">
        <v>9.2528794643647476</v>
      </c>
      <c r="F19" s="375">
        <v>74.663581040541686</v>
      </c>
      <c r="G19" s="128" t="s">
        <v>354</v>
      </c>
    </row>
    <row r="20" spans="1:7" s="56" customFormat="1" ht="22.7" customHeight="1">
      <c r="A20" s="56" t="s">
        <v>133</v>
      </c>
      <c r="B20" s="350">
        <v>53224</v>
      </c>
      <c r="C20" s="351">
        <v>8.1540106689708214</v>
      </c>
      <c r="D20" s="131">
        <v>32037</v>
      </c>
      <c r="E20" s="127">
        <v>5.6716507748795282</v>
      </c>
      <c r="F20" s="375">
        <v>60.192770178866674</v>
      </c>
      <c r="G20" s="128" t="s">
        <v>159</v>
      </c>
    </row>
    <row r="21" spans="1:7" s="56" customFormat="1" ht="22.7" customHeight="1">
      <c r="A21" s="108" t="s">
        <v>134</v>
      </c>
      <c r="B21" s="354">
        <v>0</v>
      </c>
      <c r="C21" s="354">
        <v>0</v>
      </c>
      <c r="D21" s="76">
        <v>0</v>
      </c>
      <c r="E21" s="133">
        <v>0</v>
      </c>
      <c r="F21" s="76">
        <v>0</v>
      </c>
      <c r="G21" s="128" t="s">
        <v>144</v>
      </c>
    </row>
    <row r="22" spans="1:7" s="56" customFormat="1" ht="22.7" customHeight="1">
      <c r="A22" s="56" t="s">
        <v>160</v>
      </c>
      <c r="B22" s="350">
        <v>3877</v>
      </c>
      <c r="C22" s="351">
        <v>0.59396323770479242</v>
      </c>
      <c r="D22" s="76">
        <v>0</v>
      </c>
      <c r="E22" s="133">
        <v>0</v>
      </c>
      <c r="F22" s="76">
        <v>0</v>
      </c>
      <c r="G22" s="128" t="s">
        <v>145</v>
      </c>
    </row>
    <row r="23" spans="1:7" s="56" customFormat="1" ht="22.7" customHeight="1">
      <c r="A23" s="134" t="s">
        <v>161</v>
      </c>
      <c r="B23" s="355">
        <v>55944</v>
      </c>
      <c r="C23" s="356">
        <v>8.5707194661224939</v>
      </c>
      <c r="D23" s="379">
        <v>55465</v>
      </c>
      <c r="E23" s="135">
        <v>9.8192124802164056</v>
      </c>
      <c r="F23" s="377">
        <v>99.14378664378664</v>
      </c>
      <c r="G23" s="136" t="s">
        <v>347</v>
      </c>
    </row>
    <row r="24" spans="1:7" s="62" customFormat="1" ht="15" customHeight="1">
      <c r="A24" s="62" t="s">
        <v>54</v>
      </c>
      <c r="G24" s="66" t="s">
        <v>248</v>
      </c>
    </row>
    <row r="25" spans="1:7" s="62" customFormat="1" ht="15" customHeight="1">
      <c r="A25" s="62" t="s">
        <v>339</v>
      </c>
      <c r="G25" s="77"/>
    </row>
    <row r="26" spans="1:7" s="62" customFormat="1" ht="15" customHeight="1">
      <c r="A26" s="62" t="s">
        <v>341</v>
      </c>
      <c r="G26" s="77"/>
    </row>
    <row r="27" spans="1:7" s="62" customFormat="1" ht="15" customHeight="1">
      <c r="A27" s="62" t="s">
        <v>412</v>
      </c>
      <c r="G27" s="77"/>
    </row>
    <row r="28" spans="1:7" ht="15" customHeight="1">
      <c r="A28" s="62" t="s">
        <v>413</v>
      </c>
    </row>
  </sheetData>
  <customSheetViews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10</vt:i4>
      </vt:variant>
    </vt:vector>
  </HeadingPairs>
  <TitlesOfParts>
    <vt:vector size="24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'4. 예산결산총괄'!Print_Area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2024-11-15T06:25:49Z</cp:lastPrinted>
  <dcterms:created xsi:type="dcterms:W3CDTF">1999-02-11T05:41:53Z</dcterms:created>
  <dcterms:modified xsi:type="dcterms:W3CDTF">2024-11-22T02:30:54Z</dcterms:modified>
</cp:coreProperties>
</file>