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DDC\Desktop\★_통계_빡(2020.10~)\5. 기본통계연보\2022 기본통계연보 (2021.12.31.)\7 공표★\2022년 동두천시 기본통계연보\"/>
    </mc:Choice>
  </mc:AlternateContent>
  <bookViews>
    <workbookView xWindow="-15" yWindow="0" windowWidth="11145" windowHeight="990" tabRatio="825"/>
  </bookViews>
  <sheets>
    <sheet name="1.지역소득" sheetId="14" r:id="rId1"/>
    <sheet name="2.제도부문별 지역소득" sheetId="9" r:id="rId2"/>
    <sheet name="3.경제활동별 도내총생산(당해년가격)" sheetId="10" r:id="rId3"/>
    <sheet name="4.경제활동별 도내총생산(기준년가격)" sheetId="11" r:id="rId4"/>
    <sheet name="5.도내총생산에대한지출(당해년가격)" sheetId="12" r:id="rId5"/>
    <sheet name="6.도내총생산에대한지출(기준년가격)" sheetId="13" r:id="rId6"/>
  </sheets>
  <calcPr calcId="162913"/>
</workbook>
</file>

<file path=xl/calcChain.xml><?xml version="1.0" encoding="utf-8"?>
<calcChain xmlns="http://schemas.openxmlformats.org/spreadsheetml/2006/main">
  <c r="G27" i="14" l="1"/>
  <c r="F27" i="14"/>
  <c r="E27" i="14"/>
</calcChain>
</file>

<file path=xl/sharedStrings.xml><?xml version="1.0" encoding="utf-8"?>
<sst xmlns="http://schemas.openxmlformats.org/spreadsheetml/2006/main" count="425" uniqueCount="215">
  <si>
    <t>Culture and other service activities</t>
  </si>
  <si>
    <t>Classification</t>
    <phoneticPr fontId="3" type="noConversion"/>
  </si>
  <si>
    <t>단위: 10억원, 천원, %, %p</t>
    <phoneticPr fontId="4" type="noConversion"/>
  </si>
  <si>
    <t>농림어업</t>
    <phoneticPr fontId="5" type="noConversion"/>
  </si>
  <si>
    <t>제조업</t>
    <phoneticPr fontId="5" type="noConversion"/>
  </si>
  <si>
    <t xml:space="preserve"> Manufacturing</t>
    <phoneticPr fontId="4" type="noConversion"/>
  </si>
  <si>
    <t>건설업</t>
    <phoneticPr fontId="5" type="noConversion"/>
  </si>
  <si>
    <t xml:space="preserve"> Construction</t>
    <phoneticPr fontId="4" type="noConversion"/>
  </si>
  <si>
    <t xml:space="preserve"> Service</t>
    <phoneticPr fontId="4" type="noConversion"/>
  </si>
  <si>
    <t>민간소비</t>
    <phoneticPr fontId="5" type="noConversion"/>
  </si>
  <si>
    <t xml:space="preserve"> Private</t>
    <phoneticPr fontId="4" type="noConversion"/>
  </si>
  <si>
    <t>정부소비</t>
    <phoneticPr fontId="5" type="noConversion"/>
  </si>
  <si>
    <t xml:space="preserve"> Government</t>
    <phoneticPr fontId="5" type="noConversion"/>
  </si>
  <si>
    <t>건설투자</t>
    <phoneticPr fontId="5" type="noConversion"/>
  </si>
  <si>
    <t>설비투자</t>
    <phoneticPr fontId="5" type="noConversion"/>
  </si>
  <si>
    <t>지식재산생산물투자</t>
    <phoneticPr fontId="5" type="noConversion"/>
  </si>
  <si>
    <t xml:space="preserve"> Construction investment</t>
    <phoneticPr fontId="4" type="noConversion"/>
  </si>
  <si>
    <t xml:space="preserve"> Facilities investment</t>
    <phoneticPr fontId="4" type="noConversion"/>
  </si>
  <si>
    <t xml:space="preserve"> Intellectual property products</t>
    <phoneticPr fontId="5" type="noConversion"/>
  </si>
  <si>
    <t>지역총소득(명목)
(전국대비 비중)
(지역내총생산 대비 수준)</t>
    <phoneticPr fontId="5" type="noConversion"/>
  </si>
  <si>
    <t>피용자보수</t>
    <phoneticPr fontId="5" type="noConversion"/>
  </si>
  <si>
    <t>영업잉여 및 재산소득</t>
    <phoneticPr fontId="5" type="noConversion"/>
  </si>
  <si>
    <t xml:space="preserve">생산 및 수입세 </t>
    <phoneticPr fontId="5" type="noConversion"/>
  </si>
  <si>
    <t>상대수준</t>
    <phoneticPr fontId="5" type="noConversion"/>
  </si>
  <si>
    <t>Classification</t>
  </si>
  <si>
    <t xml:space="preserve"> Agriculture, forestry and fishing</t>
    <phoneticPr fontId="4" type="noConversion"/>
  </si>
  <si>
    <t xml:space="preserve"> Net taxes on production and imports</t>
    <phoneticPr fontId="5" type="noConversion"/>
  </si>
  <si>
    <t>Gross regional domestic product and expenditure(at current prices) </t>
    <phoneticPr fontId="5" type="noConversion"/>
  </si>
  <si>
    <t>(Composition to whole country)</t>
    <phoneticPr fontId="4" type="noConversion"/>
  </si>
  <si>
    <t xml:space="preserve"> Economic growth rate(at chained prices) </t>
    <phoneticPr fontId="5" type="noConversion"/>
  </si>
  <si>
    <t>Intellectual property products</t>
    <phoneticPr fontId="5" type="noConversion"/>
  </si>
  <si>
    <t xml:space="preserve"> Compensation of employees</t>
    <phoneticPr fontId="5" type="noConversion"/>
  </si>
  <si>
    <t xml:space="preserve"> Operating surplus and property income</t>
    <phoneticPr fontId="5" type="noConversion"/>
  </si>
  <si>
    <t>단위 : 백만원</t>
    <phoneticPr fontId="5" type="noConversion"/>
  </si>
  <si>
    <t>거래 및 균형항목
Transactions and balancing items</t>
    <phoneticPr fontId="5" type="noConversion"/>
  </si>
  <si>
    <t>금융법인
Financial Corporations</t>
    <phoneticPr fontId="5" type="noConversion"/>
  </si>
  <si>
    <t>일반정부
General Government</t>
    <phoneticPr fontId="5" type="noConversion"/>
  </si>
  <si>
    <t>합계
Total</t>
    <phoneticPr fontId="5" type="noConversion"/>
  </si>
  <si>
    <t>사용
Disbursement</t>
    <phoneticPr fontId="5" type="noConversion"/>
  </si>
  <si>
    <t>원천
Source</t>
    <phoneticPr fontId="5" type="noConversion"/>
  </si>
  <si>
    <t>원천
Source</t>
    <phoneticPr fontId="5" type="noConversion"/>
  </si>
  <si>
    <t>원천
Source</t>
    <phoneticPr fontId="5" type="noConversion"/>
  </si>
  <si>
    <t>피용자보수</t>
  </si>
  <si>
    <t>Compensation of employees</t>
    <phoneticPr fontId="5" type="noConversion"/>
  </si>
  <si>
    <t>영업잉여</t>
  </si>
  <si>
    <t>Operating surplus</t>
    <phoneticPr fontId="5" type="noConversion"/>
  </si>
  <si>
    <t>순생산 및 수입세</t>
  </si>
  <si>
    <t>Taxes on net production and imports</t>
    <phoneticPr fontId="5" type="noConversion"/>
  </si>
  <si>
    <t>재산소득</t>
  </si>
  <si>
    <t>Property income</t>
    <phoneticPr fontId="5" type="noConversion"/>
  </si>
  <si>
    <t>　　　이자, 임료</t>
  </si>
  <si>
    <t>Interest, Rent</t>
    <phoneticPr fontId="5" type="noConversion"/>
  </si>
  <si>
    <t>　　　법인기업분배소득</t>
  </si>
  <si>
    <t>Distributed income of corporations</t>
  </si>
  <si>
    <t>　　　　　　배당금</t>
  </si>
  <si>
    <t>Dividends</t>
  </si>
  <si>
    <t>　　　　　　준법인기업소득인출</t>
  </si>
  <si>
    <t>Withdrawals from income of quasicorporations</t>
  </si>
  <si>
    <t>　　　국외직접투자에 대한 재투자수익</t>
  </si>
  <si>
    <t>Reinvested earnings on foreign direct investment</t>
  </si>
  <si>
    <t>　　　기타투자소득</t>
  </si>
  <si>
    <t>Other investment income</t>
  </si>
  <si>
    <t>순본원소득</t>
  </si>
  <si>
    <t>Balance of primary incomes, net</t>
    <phoneticPr fontId="5" type="noConversion"/>
  </si>
  <si>
    <t>총본원소득</t>
  </si>
  <si>
    <t>Balance of primary incomes, gross</t>
    <phoneticPr fontId="5" type="noConversion"/>
  </si>
  <si>
    <t>소득, 부 등에 대한 경상세</t>
  </si>
  <si>
    <t>Current taxes on income, wealth, etc</t>
    <phoneticPr fontId="5" type="noConversion"/>
  </si>
  <si>
    <t>사회부담금</t>
  </si>
  <si>
    <t>Social contributions</t>
    <phoneticPr fontId="5" type="noConversion"/>
  </si>
  <si>
    <t>　　　고용주의 실제사회부담금</t>
  </si>
  <si>
    <t>　　　고용주의 의제사회부담금</t>
  </si>
  <si>
    <t>Employers' imputedl social contributions</t>
  </si>
  <si>
    <t>　　　가계의 사회부담금</t>
  </si>
  <si>
    <t>Households' social contributions</t>
  </si>
  <si>
    <t>사회수혜금</t>
  </si>
  <si>
    <t>Social Benefits other than social transfers</t>
    <phoneticPr fontId="5" type="noConversion"/>
  </si>
  <si>
    <t>　　　사회보장수혜금</t>
  </si>
  <si>
    <t>Social security benefits in cash</t>
  </si>
  <si>
    <t>　　　기타사회보험수혜금</t>
  </si>
  <si>
    <t>Other social insurance benefits</t>
  </si>
  <si>
    <t>　　　사회부조수혜금</t>
  </si>
  <si>
    <t>Social assistance benefits in cash</t>
  </si>
  <si>
    <t>기타경상이전</t>
  </si>
  <si>
    <t>　　　비생명보험의 순보험료</t>
  </si>
  <si>
    <t>Net non-life insurance premiums</t>
  </si>
  <si>
    <t>　　　비생명보험의 보험금</t>
  </si>
  <si>
    <t>Non-life insurance claims</t>
  </si>
  <si>
    <t>　　　기타경상이전</t>
  </si>
  <si>
    <t>Current transfers n.e.c.</t>
  </si>
  <si>
    <t>순처분가능소득</t>
  </si>
  <si>
    <t>Disposable income, net</t>
    <phoneticPr fontId="5" type="noConversion"/>
  </si>
  <si>
    <t>총처분가능소득</t>
  </si>
  <si>
    <t>Disposable income, gross</t>
    <phoneticPr fontId="5" type="noConversion"/>
  </si>
  <si>
    <t>주: 1) 가계(민간 비법인기업 포함) 및 가계에 봉사하는 비영리단체</t>
    <phoneticPr fontId="5" type="noConversion"/>
  </si>
  <si>
    <t>비금융법인
Nonfinancial Corporations</t>
    <phoneticPr fontId="5" type="noConversion"/>
  </si>
  <si>
    <t>2. 제도부문별 지역소득</t>
    <phoneticPr fontId="4" type="noConversion"/>
  </si>
  <si>
    <t>Income Accounts by Institutional Sector</t>
  </si>
  <si>
    <t>Employers' actual social contributions</t>
    <phoneticPr fontId="3" type="noConversion"/>
  </si>
  <si>
    <t>단위 : 백만원</t>
    <phoneticPr fontId="4" type="noConversion"/>
  </si>
  <si>
    <t>Unit : million won</t>
    <phoneticPr fontId="4" type="noConversion"/>
  </si>
  <si>
    <t>총 부가가치(당해년 가격) Gross value added (at current prices)</t>
    <phoneticPr fontId="5" type="noConversion"/>
  </si>
  <si>
    <t>연  별</t>
    <phoneticPr fontId="3" type="noConversion"/>
  </si>
  <si>
    <t>연  별</t>
    <phoneticPr fontId="3" type="noConversion"/>
  </si>
  <si>
    <t>총생산액
GRDP</t>
    <phoneticPr fontId="5" type="noConversion"/>
  </si>
  <si>
    <t xml:space="preserve">총부가가치
Gross value added   </t>
    <phoneticPr fontId="5" type="noConversion"/>
  </si>
  <si>
    <t xml:space="preserve"> Agriculture, forestry and fishing</t>
  </si>
  <si>
    <t>Mining and quarrying</t>
    <phoneticPr fontId="3" type="noConversion"/>
  </si>
  <si>
    <t>광  업</t>
    <phoneticPr fontId="4" type="noConversion"/>
  </si>
  <si>
    <t>농림어업</t>
    <phoneticPr fontId="4" type="noConversion"/>
  </si>
  <si>
    <t>Manufacturing</t>
    <phoneticPr fontId="3" type="noConversion"/>
  </si>
  <si>
    <t>Construction</t>
    <phoneticPr fontId="3" type="noConversion"/>
  </si>
  <si>
    <t>건 설 업</t>
    <phoneticPr fontId="4" type="noConversion"/>
  </si>
  <si>
    <t>Wholesale and retail trade</t>
    <phoneticPr fontId="3" type="noConversion"/>
  </si>
  <si>
    <t>도매 및 소매업</t>
    <phoneticPr fontId="5" type="noConversion"/>
  </si>
  <si>
    <t>제 조 업</t>
    <phoneticPr fontId="4" type="noConversion"/>
  </si>
  <si>
    <t>Accommodation and food service activities</t>
  </si>
  <si>
    <t>숙박 및 
음식점업</t>
    <phoneticPr fontId="5" type="noConversion"/>
  </si>
  <si>
    <t>Information and communications</t>
    <phoneticPr fontId="3" type="noConversion"/>
  </si>
  <si>
    <t>Financial and insurance activities</t>
  </si>
  <si>
    <t>금융 및 
보험업</t>
    <phoneticPr fontId="5" type="noConversion"/>
  </si>
  <si>
    <t>Business services</t>
  </si>
  <si>
    <t>사 업
서비스업</t>
    <phoneticPr fontId="5" type="noConversion"/>
  </si>
  <si>
    <t>Public administration, defence and social security</t>
  </si>
  <si>
    <t>공공행정,
국방 및
사회보장행정</t>
    <phoneticPr fontId="5" type="noConversion"/>
  </si>
  <si>
    <t>Education</t>
    <phoneticPr fontId="3" type="noConversion"/>
  </si>
  <si>
    <t>교 육
서비스업</t>
    <phoneticPr fontId="5" type="noConversion"/>
  </si>
  <si>
    <t>Human health and social work activities</t>
  </si>
  <si>
    <t>보건업 및 사회
복지서비스업</t>
    <phoneticPr fontId="5" type="noConversion"/>
  </si>
  <si>
    <t>문화 및 
기타서비스업</t>
    <phoneticPr fontId="5" type="noConversion"/>
  </si>
  <si>
    <t>순생산물세
Taxes less subsidies on Products</t>
    <phoneticPr fontId="5" type="noConversion"/>
  </si>
  <si>
    <t>총 부가가치(기준년 가격) Gross value added (at chained prices)</t>
    <phoneticPr fontId="5" type="noConversion"/>
  </si>
  <si>
    <t xml:space="preserve"> 최종소비지출</t>
  </si>
  <si>
    <t xml:space="preserve"> Final consumption expenditure</t>
    <phoneticPr fontId="4" type="noConversion"/>
  </si>
  <si>
    <t xml:space="preserve"> 민간최종소비지출</t>
    <phoneticPr fontId="5" type="noConversion"/>
  </si>
  <si>
    <t xml:space="preserve"> 가계</t>
    <phoneticPr fontId="5" type="noConversion"/>
  </si>
  <si>
    <t xml:space="preserve"> Households</t>
    <phoneticPr fontId="4" type="noConversion"/>
  </si>
  <si>
    <t xml:space="preserve"> NPISHs</t>
    <phoneticPr fontId="4" type="noConversion"/>
  </si>
  <si>
    <t xml:space="preserve"> 정부최종소비지출</t>
    <phoneticPr fontId="5" type="noConversion"/>
  </si>
  <si>
    <t xml:space="preserve"> Government</t>
    <phoneticPr fontId="4" type="noConversion"/>
  </si>
  <si>
    <t xml:space="preserve"> 총자본형성</t>
    <phoneticPr fontId="5" type="noConversion"/>
  </si>
  <si>
    <t xml:space="preserve"> Gross capital formation</t>
    <phoneticPr fontId="4" type="noConversion"/>
  </si>
  <si>
    <t xml:space="preserve"> 총고정자본형성</t>
    <phoneticPr fontId="5" type="noConversion"/>
  </si>
  <si>
    <t xml:space="preserve"> Gross fixed capital formation</t>
    <phoneticPr fontId="4" type="noConversion"/>
  </si>
  <si>
    <t xml:space="preserve"> 건설투자</t>
    <phoneticPr fontId="5" type="noConversion"/>
  </si>
  <si>
    <t xml:space="preserve"> 설비투자</t>
    <phoneticPr fontId="5" type="noConversion"/>
  </si>
  <si>
    <t xml:space="preserve"> Intellectual property products</t>
    <phoneticPr fontId="4" type="noConversion"/>
  </si>
  <si>
    <t xml:space="preserve"> 재고증감 및 귀중품 순취득</t>
    <phoneticPr fontId="5" type="noConversion"/>
  </si>
  <si>
    <t xml:space="preserve"> Changes in inventories and acquisitions less disposals of valuables</t>
    <phoneticPr fontId="4" type="noConversion"/>
  </si>
  <si>
    <t xml:space="preserve"> 재화와 서비스 순이출</t>
  </si>
  <si>
    <t xml:space="preserve"> Net shipping-out of goods and services</t>
    <phoneticPr fontId="4" type="noConversion"/>
  </si>
  <si>
    <t xml:space="preserve"> 통계상불일치</t>
    <phoneticPr fontId="5" type="noConversion"/>
  </si>
  <si>
    <t xml:space="preserve"> Statistical discrepancy</t>
    <phoneticPr fontId="4" type="noConversion"/>
  </si>
  <si>
    <t xml:space="preserve"> 지역내총생산에대한지출</t>
    <phoneticPr fontId="5" type="noConversion"/>
  </si>
  <si>
    <t xml:space="preserve"> Expenditure on GRDP</t>
    <phoneticPr fontId="4" type="noConversion"/>
  </si>
  <si>
    <t xml:space="preserve"> 1인당 민간최종소비지출액(천원)</t>
    <phoneticPr fontId="5" type="noConversion"/>
  </si>
  <si>
    <t xml:space="preserve"> Private consumption per capita (thousand won)</t>
    <phoneticPr fontId="5" type="noConversion"/>
  </si>
  <si>
    <t>가계에 봉사하는 민간비영리단체</t>
    <phoneticPr fontId="5" type="noConversion"/>
  </si>
  <si>
    <t>구          분</t>
    <phoneticPr fontId="3" type="noConversion"/>
  </si>
  <si>
    <t>5. 도내 총생산에 대한 지출(당해년가격)  Expenditure on GRDP (at Current Price)</t>
    <phoneticPr fontId="5" type="noConversion"/>
  </si>
  <si>
    <t xml:space="preserve">3. 경제활동별 도내 총생산(당해년 가격)   Gross Regional Domestic Product by Economic Activity (at Current Price)              </t>
    <phoneticPr fontId="4" type="noConversion"/>
  </si>
  <si>
    <t>정보통신업</t>
    <phoneticPr fontId="5" type="noConversion"/>
  </si>
  <si>
    <t>부동산업</t>
    <phoneticPr fontId="5" type="noConversion"/>
  </si>
  <si>
    <t xml:space="preserve">Real estate 
activities </t>
    <phoneticPr fontId="3" type="noConversion"/>
  </si>
  <si>
    <t>Gross Regional Domestic Product by Economic Activity</t>
    <phoneticPr fontId="3" type="noConversion"/>
  </si>
  <si>
    <t>(At chained prices(reference=2015))</t>
    <phoneticPr fontId="3" type="noConversion"/>
  </si>
  <si>
    <t>4. 경제활동별 도내 총생산 (2015년 기준년 연쇄가격)</t>
    <phoneticPr fontId="4" type="noConversion"/>
  </si>
  <si>
    <t>단위 : 백만원</t>
  </si>
  <si>
    <t>Unit : billion won,  1,000 won, %, %p</t>
    <phoneticPr fontId="4" type="noConversion"/>
  </si>
  <si>
    <t xml:space="preserve">  경제성장률(실질가격)
Growth rate(at chained prices(reference=2015))</t>
    <phoneticPr fontId="5" type="noConversion"/>
  </si>
  <si>
    <t>주 요 지 표</t>
    <phoneticPr fontId="5" type="noConversion"/>
  </si>
  <si>
    <t>지 역 내 총 생 산 및 지 출 (명목)
(전국대비 비중)   (Regional-to-national ratio)</t>
    <phoneticPr fontId="5" type="noConversion"/>
  </si>
  <si>
    <t xml:space="preserve">생산
Product </t>
    <phoneticPr fontId="5" type="noConversion"/>
  </si>
  <si>
    <t>지출
Expenditure</t>
    <phoneticPr fontId="5" type="noConversion"/>
  </si>
  <si>
    <t>(실질증감률) (Rate of change, at chained prices)</t>
    <phoneticPr fontId="3" type="noConversion"/>
  </si>
  <si>
    <t>1인당
주요
지표
Per capita indicators</t>
    <phoneticPr fontId="5" type="noConversion"/>
  </si>
  <si>
    <t>지역내총생산
GRDP per capita</t>
    <phoneticPr fontId="5" type="noConversion"/>
  </si>
  <si>
    <t>금액(천원)
Amount (in 1,000 won)</t>
    <phoneticPr fontId="5" type="noConversion"/>
  </si>
  <si>
    <t>민간소비
Private consumption per
 capita (KOSIS)</t>
    <phoneticPr fontId="5" type="noConversion"/>
  </si>
  <si>
    <t>Major indicators</t>
    <phoneticPr fontId="3" type="noConversion"/>
  </si>
  <si>
    <t>Gross regional income(at current prices)</t>
    <phoneticPr fontId="5" type="noConversion"/>
  </si>
  <si>
    <t>(Regional-to-national ratio)</t>
    <phoneticPr fontId="4" type="noConversion"/>
  </si>
  <si>
    <t xml:space="preserve"> Gross disposable income of Households and NPISHs</t>
    <phoneticPr fontId="5" type="noConversion"/>
  </si>
  <si>
    <t>주 : 1) G.도매 및 소매업 +…+ S. 기타서비스업(하수폐기물처리, 원료재생 및 환경복원업 포함)
         (G. Wholesale and retail trade +…+ S. Other services (incl. sewage and wastewater treatment, material recovery, waste management))
      2) 총부가가치(기초가격,명목)=100    (Gross value added(at basic prices, current prices))
      3) 지역내총생산에 대한 지출(명목)=100    (Expenditure to GRDP(at current prices)=100)
      4) 지역총소득(명목)=100    (Gross regional income(at current prices)=100)
      5) 가계(민간비법인기업 포함) 및 가계에 봉사하는 비영리단체 총처분가능소득    (Gross disposable income of households(including private non-corporate enterprises) and NPISHs)
      6) 2019년, 2020년 수치 정정</t>
    <phoneticPr fontId="5" type="noConversion"/>
  </si>
  <si>
    <t xml:space="preserve"> 자료 :  「지역소득」 통계청 소득통계과, 경기도 『경기통계연보』</t>
    <phoneticPr fontId="4" type="noConversion"/>
  </si>
  <si>
    <t>Source : Statistics Korea, The Gyeonggi Statistical Yearbook</t>
    <phoneticPr fontId="3" type="noConversion"/>
  </si>
  <si>
    <t>1. 지역소득                                                         Regional Income</t>
    <phoneticPr fontId="4" type="noConversion"/>
  </si>
  <si>
    <t>-</t>
  </si>
  <si>
    <t>Other current transfers</t>
    <phoneticPr fontId="3" type="noConversion"/>
  </si>
  <si>
    <t>자료 : 「지역소득」 통계청 소득통계과</t>
    <phoneticPr fontId="5" type="noConversion"/>
  </si>
  <si>
    <t>Source : Statistics Korea</t>
  </si>
  <si>
    <t>Unit : million won</t>
    <phoneticPr fontId="3" type="noConversion"/>
  </si>
  <si>
    <t>Electricity, gas, steam and air conditioning supply</t>
    <phoneticPr fontId="3" type="noConversion"/>
  </si>
  <si>
    <t>Transportation and storage</t>
    <phoneticPr fontId="3" type="noConversion"/>
  </si>
  <si>
    <t>주 : 1) 2021년 항목 변경(전기, 가스, 증기 및 수도사업 → 전기, 가스, 증기, 및 공기조절공급업 / 운수업 → 운수 및 창고업 / 정보 및 통신업 → 정보통신업 / 부동산업 및 임대업 → 부동산업)</t>
    <phoneticPr fontId="4" type="noConversion"/>
  </si>
  <si>
    <t>Source : Statistics Korea, Gyeonggi-do(Population Policy Division)</t>
    <phoneticPr fontId="4" type="noConversion"/>
  </si>
  <si>
    <t>자료 : 「지역소득」 통계청 소득통계과, 「경기도 지역내총생산」 경기도 인구정책담당관</t>
    <phoneticPr fontId="4" type="noConversion"/>
  </si>
  <si>
    <t xml:space="preserve">      2) 2019년, 2020년 수치 정정</t>
    <phoneticPr fontId="3" type="noConversion"/>
  </si>
  <si>
    <t>주 : 1) 2021년 항목 변경(전기, 가스, 증기 및 수도사업 → 전기, 가스, 증기, 및 공기조절공급업 / 운수업 → 운수 및 창고업 / 정보 및 통신업 → 정보통신업 / 부동산업 및 임대업 → 부동산업)</t>
    <phoneticPr fontId="3" type="noConversion"/>
  </si>
  <si>
    <t xml:space="preserve"> 자료 : 「지역소득」 통계청 소득통계과</t>
    <phoneticPr fontId="4" type="noConversion"/>
  </si>
  <si>
    <t>6. 도내 총생산에 대한 지출(2015년 기준년 연쇄가격)      Expenditure on GRDP(At chained price(reference=2015))</t>
    <phoneticPr fontId="5" type="noConversion"/>
  </si>
  <si>
    <t>Source : Statistics Korea</t>
    <phoneticPr fontId="3" type="noConversion"/>
  </si>
  <si>
    <r>
      <t>2021</t>
    </r>
    <r>
      <rPr>
        <b/>
        <vertAlign val="superscript"/>
        <sz val="9"/>
        <color theme="1"/>
        <rFont val="굴림"/>
        <family val="3"/>
        <charset val="129"/>
      </rPr>
      <t>P)</t>
    </r>
    <phoneticPr fontId="5" type="noConversion"/>
  </si>
  <si>
    <r>
      <t>전기, 가스, 증기 
및 공기조절공급업</t>
    </r>
    <r>
      <rPr>
        <vertAlign val="superscript"/>
        <sz val="9"/>
        <color theme="1"/>
        <rFont val="굴림"/>
        <family val="3"/>
        <charset val="129"/>
      </rPr>
      <t>1)</t>
    </r>
    <phoneticPr fontId="4" type="noConversion"/>
  </si>
  <si>
    <r>
      <t>운수 및 창고업</t>
    </r>
    <r>
      <rPr>
        <vertAlign val="superscript"/>
        <sz val="9"/>
        <color theme="1"/>
        <rFont val="굴림"/>
        <family val="3"/>
        <charset val="129"/>
      </rPr>
      <t>1)</t>
    </r>
    <phoneticPr fontId="5" type="noConversion"/>
  </si>
  <si>
    <r>
      <t>2021</t>
    </r>
    <r>
      <rPr>
        <b/>
        <vertAlign val="superscript"/>
        <sz val="9"/>
        <color theme="1"/>
        <rFont val="굴림"/>
        <family val="3"/>
        <charset val="129"/>
      </rPr>
      <t>P)</t>
    </r>
    <phoneticPr fontId="3" type="noConversion"/>
  </si>
  <si>
    <r>
      <t xml:space="preserve">2021 </t>
    </r>
    <r>
      <rPr>
        <vertAlign val="superscript"/>
        <sz val="9"/>
        <color theme="1"/>
        <rFont val="굴림"/>
        <family val="3"/>
        <charset val="129"/>
      </rPr>
      <t>p)</t>
    </r>
    <phoneticPr fontId="3" type="noConversion"/>
  </si>
  <si>
    <r>
      <t>가계 및 비영리단체</t>
    </r>
    <r>
      <rPr>
        <vertAlign val="superscript"/>
        <sz val="9"/>
        <color theme="1"/>
        <rFont val="굴림"/>
        <family val="3"/>
        <charset val="129"/>
      </rPr>
      <t xml:space="preserve">1)
</t>
    </r>
    <r>
      <rPr>
        <sz val="9"/>
        <color theme="1"/>
        <rFont val="굴림"/>
        <family val="3"/>
        <charset val="129"/>
      </rPr>
      <t>Households and NPISH</t>
    </r>
    <phoneticPr fontId="5" type="noConversion"/>
  </si>
  <si>
    <r>
      <t>2021</t>
    </r>
    <r>
      <rPr>
        <b/>
        <vertAlign val="superscript"/>
        <sz val="10"/>
        <color theme="1"/>
        <rFont val="굴림"/>
        <family val="3"/>
        <charset val="129"/>
      </rPr>
      <t xml:space="preserve"> p)</t>
    </r>
    <phoneticPr fontId="5" type="noConversion"/>
  </si>
  <si>
    <r>
      <t>서비스업</t>
    </r>
    <r>
      <rPr>
        <vertAlign val="superscript"/>
        <sz val="10"/>
        <color theme="1"/>
        <rFont val="굴림"/>
        <family val="3"/>
        <charset val="129"/>
      </rPr>
      <t>1)</t>
    </r>
    <phoneticPr fontId="5" type="noConversion"/>
  </si>
  <si>
    <r>
      <t>생산구조</t>
    </r>
    <r>
      <rPr>
        <vertAlign val="superscript"/>
        <sz val="10"/>
        <color theme="1"/>
        <rFont val="굴림"/>
        <family val="3"/>
        <charset val="129"/>
      </rPr>
      <t>2)</t>
    </r>
    <r>
      <rPr>
        <sz val="10"/>
        <color theme="1"/>
        <rFont val="굴림"/>
        <family val="3"/>
        <charset val="129"/>
      </rPr>
      <t xml:space="preserve">
Production structure</t>
    </r>
    <phoneticPr fontId="5" type="noConversion"/>
  </si>
  <si>
    <r>
      <t>지출구조</t>
    </r>
    <r>
      <rPr>
        <vertAlign val="superscript"/>
        <sz val="10"/>
        <color theme="1"/>
        <rFont val="굴림"/>
        <family val="3"/>
        <charset val="129"/>
      </rPr>
      <t>3)</t>
    </r>
    <phoneticPr fontId="5" type="noConversion"/>
  </si>
  <si>
    <r>
      <t>소득구조</t>
    </r>
    <r>
      <rPr>
        <vertAlign val="superscript"/>
        <sz val="10"/>
        <color theme="1"/>
        <rFont val="굴림"/>
        <family val="3"/>
        <charset val="129"/>
      </rPr>
      <t>4)</t>
    </r>
    <phoneticPr fontId="5" type="noConversion"/>
  </si>
  <si>
    <r>
      <t>가계소득(명목)</t>
    </r>
    <r>
      <rPr>
        <vertAlign val="superscript"/>
        <sz val="10"/>
        <color theme="1"/>
        <rFont val="굴림"/>
        <family val="3"/>
        <charset val="129"/>
      </rPr>
      <t xml:space="preserve">5) </t>
    </r>
    <r>
      <rPr>
        <sz val="10"/>
        <color theme="1"/>
        <rFont val="굴림"/>
        <family val="3"/>
        <charset val="129"/>
      </rPr>
      <t xml:space="preserve">Household income (at current price)
(명목증감률) (Rate of change, at current prices(reference=2015)) 
</t>
    </r>
    <phoneticPr fontId="4" type="noConversion"/>
  </si>
  <si>
    <r>
      <t>가계소득</t>
    </r>
    <r>
      <rPr>
        <vertAlign val="superscript"/>
        <sz val="10"/>
        <color theme="1"/>
        <rFont val="굴림"/>
        <family val="3"/>
        <charset val="129"/>
      </rPr>
      <t xml:space="preserve">5)
</t>
    </r>
    <r>
      <rPr>
        <sz val="10"/>
        <color theme="1"/>
        <rFont val="굴림"/>
        <family val="3"/>
        <charset val="129"/>
      </rPr>
      <t>Gross disposable income of households and NPISHs (at current prices)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</si>
</sst>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_ * #,##0_ ;_ * \-#,##0_ ;_ * &quot;-&quot;_ ;_ @_ "/>
    <numFmt numFmtId="177" formatCode="#,##0_ "/>
    <numFmt numFmtId="178" formatCode="#,##0.0_ "/>
    <numFmt numFmtId="179" formatCode="_-* #,##0.0_-;\-* #,##0.0_-;_-* &quot;-&quot;?_-;_-@_-"/>
    <numFmt numFmtId="180" formatCode="0.0_ "/>
  </numFmts>
  <fonts count="21" x14ac:knownFonts="1">
    <font>
      <sz val="12"/>
      <name val="바탕체"/>
      <family val="1"/>
      <charset val="129"/>
    </font>
    <font>
      <sz val="12"/>
      <name val="바탕체"/>
      <family val="1"/>
      <charset val="129"/>
    </font>
    <font>
      <sz val="10"/>
      <name val="돋움체"/>
      <family val="3"/>
      <charset val="129"/>
    </font>
    <font>
      <sz val="8"/>
      <name val="바탕체"/>
      <family val="1"/>
      <charset val="129"/>
    </font>
    <font>
      <sz val="8"/>
      <name val="맑은 고딕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9"/>
      <color theme="1"/>
      <name val="굴림"/>
      <family val="3"/>
      <charset val="129"/>
    </font>
    <font>
      <b/>
      <sz val="14"/>
      <color theme="1"/>
      <name val="굴림"/>
      <family val="3"/>
      <charset val="129"/>
    </font>
    <font>
      <sz val="11"/>
      <color theme="1"/>
      <name val="굴림"/>
      <family val="3"/>
      <charset val="129"/>
    </font>
    <font>
      <sz val="10"/>
      <color theme="1"/>
      <name val="굴림"/>
      <family val="3"/>
      <charset val="129"/>
    </font>
    <font>
      <b/>
      <sz val="9"/>
      <color theme="1"/>
      <name val="굴림"/>
      <family val="3"/>
      <charset val="129"/>
    </font>
    <font>
      <b/>
      <vertAlign val="superscript"/>
      <sz val="9"/>
      <color theme="1"/>
      <name val="굴림"/>
      <family val="3"/>
      <charset val="129"/>
    </font>
    <font>
      <sz val="8"/>
      <color theme="1"/>
      <name val="굴림"/>
      <family val="3"/>
      <charset val="129"/>
    </font>
    <font>
      <sz val="12"/>
      <color theme="1"/>
      <name val="굴림"/>
      <family val="3"/>
      <charset val="129"/>
    </font>
    <font>
      <vertAlign val="superscript"/>
      <sz val="9"/>
      <color theme="1"/>
      <name val="굴림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굴림"/>
      <family val="3"/>
      <charset val="129"/>
    </font>
    <font>
      <sz val="9"/>
      <color theme="1"/>
      <name val="맑은 고딕"/>
      <family val="3"/>
      <charset val="129"/>
      <scheme val="minor"/>
    </font>
    <font>
      <b/>
      <vertAlign val="superscript"/>
      <sz val="10"/>
      <color theme="1"/>
      <name val="굴림"/>
      <family val="3"/>
      <charset val="129"/>
    </font>
    <font>
      <vertAlign val="superscript"/>
      <sz val="10"/>
      <color theme="1"/>
      <name val="굴림"/>
      <family val="3"/>
      <charset val="129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176" fontId="1" fillId="0" borderId="0" applyProtection="0"/>
    <xf numFmtId="4" fontId="2" fillId="0" borderId="0" applyNumberFormat="0" applyProtection="0"/>
    <xf numFmtId="0" fontId="6" fillId="0" borderId="0"/>
  </cellStyleXfs>
  <cellXfs count="198">
    <xf numFmtId="0" fontId="0" fillId="0" borderId="0" xfId="0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7" fillId="0" borderId="36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vertical="center"/>
    </xf>
    <xf numFmtId="3" fontId="11" fillId="0" borderId="0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horizontal="right" vertical="center"/>
    </xf>
    <xf numFmtId="177" fontId="7" fillId="0" borderId="13" xfId="0" applyNumberFormat="1" applyFont="1" applyFill="1" applyBorder="1" applyAlignment="1" applyProtection="1">
      <alignment horizontal="left" vertical="center"/>
      <protection locked="0"/>
    </xf>
    <xf numFmtId="177" fontId="7" fillId="0" borderId="12" xfId="0" applyNumberFormat="1" applyFont="1" applyFill="1" applyBorder="1" applyAlignment="1" applyProtection="1">
      <alignment horizontal="left" vertical="center"/>
      <protection locked="0"/>
    </xf>
    <xf numFmtId="0" fontId="7" fillId="0" borderId="2" xfId="0" applyFont="1" applyFill="1" applyBorder="1" applyAlignment="1">
      <alignment vertical="center"/>
    </xf>
    <xf numFmtId="177" fontId="7" fillId="0" borderId="9" xfId="0" applyNumberFormat="1" applyFont="1" applyFill="1" applyBorder="1" applyAlignment="1" applyProtection="1">
      <alignment horizontal="left" vertical="center"/>
      <protection locked="0"/>
    </xf>
    <xf numFmtId="0" fontId="7" fillId="0" borderId="14" xfId="0" applyFont="1" applyFill="1" applyBorder="1" applyAlignment="1">
      <alignment vertical="center"/>
    </xf>
    <xf numFmtId="177" fontId="7" fillId="0" borderId="9" xfId="0" applyNumberFormat="1" applyFont="1" applyFill="1" applyBorder="1" applyAlignment="1" applyProtection="1">
      <alignment vertical="center" wrapText="1"/>
      <protection locked="0"/>
    </xf>
    <xf numFmtId="177" fontId="7" fillId="0" borderId="6" xfId="0" applyNumberFormat="1" applyFont="1" applyFill="1" applyBorder="1" applyAlignment="1" applyProtection="1">
      <alignment horizontal="left" vertical="center"/>
      <protection locked="0"/>
    </xf>
    <xf numFmtId="177" fontId="7" fillId="0" borderId="10" xfId="0" applyNumberFormat="1" applyFont="1" applyFill="1" applyBorder="1" applyAlignment="1" applyProtection="1">
      <alignment horizontal="left" vertical="center"/>
      <protection locked="0"/>
    </xf>
    <xf numFmtId="177" fontId="7" fillId="0" borderId="7" xfId="0" applyNumberFormat="1" applyFont="1" applyFill="1" applyBorder="1" applyAlignment="1" applyProtection="1">
      <alignment horizontal="left" vertical="center"/>
      <protection locked="0"/>
    </xf>
    <xf numFmtId="0" fontId="7" fillId="0" borderId="1" xfId="0" applyFont="1" applyFill="1" applyBorder="1" applyAlignment="1">
      <alignment vertical="center"/>
    </xf>
    <xf numFmtId="0" fontId="7" fillId="0" borderId="8" xfId="0" applyFont="1" applyFill="1" applyBorder="1" applyAlignment="1">
      <alignment vertical="center"/>
    </xf>
    <xf numFmtId="177" fontId="7" fillId="0" borderId="9" xfId="0" applyNumberFormat="1" applyFont="1" applyFill="1" applyBorder="1" applyAlignment="1" applyProtection="1">
      <alignment vertical="center"/>
      <protection locked="0"/>
    </xf>
    <xf numFmtId="0" fontId="7" fillId="0" borderId="5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right" vertical="center" wrapText="1"/>
    </xf>
    <xf numFmtId="177" fontId="7" fillId="0" borderId="10" xfId="0" applyNumberFormat="1" applyFont="1" applyFill="1" applyBorder="1" applyAlignment="1">
      <alignment vertical="center"/>
    </xf>
    <xf numFmtId="177" fontId="7" fillId="0" borderId="7" xfId="0" applyNumberFormat="1" applyFont="1" applyFill="1" applyBorder="1" applyAlignment="1">
      <alignment vertical="center"/>
    </xf>
    <xf numFmtId="0" fontId="7" fillId="0" borderId="5" xfId="0" applyFont="1" applyFill="1" applyBorder="1" applyAlignment="1">
      <alignment horizontal="right" vertical="center"/>
    </xf>
    <xf numFmtId="0" fontId="13" fillId="0" borderId="6" xfId="0" applyFont="1" applyFill="1" applyBorder="1" applyAlignment="1">
      <alignment vertical="center"/>
    </xf>
    <xf numFmtId="0" fontId="13" fillId="0" borderId="6" xfId="0" applyFont="1" applyFill="1" applyBorder="1" applyAlignment="1">
      <alignment horizontal="right"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3" fontId="7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3" fontId="7" fillId="0" borderId="0" xfId="0" applyNumberFormat="1" applyFont="1" applyFill="1" applyBorder="1" applyAlignment="1">
      <alignment horizontal="right" vertical="center"/>
    </xf>
    <xf numFmtId="3" fontId="11" fillId="0" borderId="0" xfId="0" applyNumberFormat="1" applyFont="1" applyFill="1" applyBorder="1" applyAlignment="1">
      <alignment horizontal="right" vertical="center"/>
    </xf>
    <xf numFmtId="0" fontId="10" fillId="0" borderId="6" xfId="0" applyFont="1" applyFill="1" applyBorder="1" applyAlignment="1">
      <alignment vertical="center"/>
    </xf>
    <xf numFmtId="0" fontId="10" fillId="0" borderId="6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177" fontId="13" fillId="0" borderId="0" xfId="0" applyNumberFormat="1" applyFont="1" applyFill="1" applyBorder="1" applyAlignment="1">
      <alignment vertical="center"/>
    </xf>
    <xf numFmtId="0" fontId="7" fillId="0" borderId="15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3" fontId="11" fillId="0" borderId="3" xfId="0" applyNumberFormat="1" applyFont="1" applyFill="1" applyBorder="1" applyAlignment="1">
      <alignment horizontal="right" vertical="center"/>
    </xf>
    <xf numFmtId="177" fontId="13" fillId="0" borderId="0" xfId="0" applyNumberFormat="1" applyFont="1" applyFill="1" applyBorder="1" applyAlignment="1">
      <alignment vertical="center" wrapText="1"/>
    </xf>
    <xf numFmtId="0" fontId="7" fillId="0" borderId="15" xfId="0" applyFont="1" applyFill="1" applyBorder="1" applyAlignment="1">
      <alignment horizontal="center" vertical="center" wrapText="1" shrinkToFit="1"/>
    </xf>
    <xf numFmtId="0" fontId="7" fillId="0" borderId="14" xfId="0" applyFont="1" applyFill="1" applyBorder="1" applyAlignment="1">
      <alignment horizontal="center" vertical="center" wrapText="1" shrinkToFit="1"/>
    </xf>
    <xf numFmtId="0" fontId="16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right" vertical="center"/>
    </xf>
    <xf numFmtId="0" fontId="14" fillId="0" borderId="0" xfId="0" applyFont="1" applyFill="1" applyAlignment="1">
      <alignment vertical="top"/>
    </xf>
    <xf numFmtId="0" fontId="10" fillId="0" borderId="0" xfId="0" applyFont="1" applyFill="1" applyBorder="1" applyAlignment="1"/>
    <xf numFmtId="0" fontId="10" fillId="0" borderId="0" xfId="0" applyFont="1" applyFill="1" applyAlignment="1">
      <alignment horizontal="right"/>
    </xf>
    <xf numFmtId="0" fontId="10" fillId="0" borderId="0" xfId="0" applyFont="1" applyFill="1" applyAlignment="1"/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41" fontId="10" fillId="0" borderId="0" xfId="0" applyNumberFormat="1" applyFont="1" applyFill="1" applyBorder="1" applyAlignment="1">
      <alignment horizontal="right" vertical="center"/>
    </xf>
    <xf numFmtId="41" fontId="17" fillId="0" borderId="0" xfId="0" applyNumberFormat="1" applyFont="1" applyFill="1" applyBorder="1" applyAlignment="1">
      <alignment horizontal="right" vertical="center"/>
    </xf>
    <xf numFmtId="41" fontId="17" fillId="0" borderId="0" xfId="0" applyNumberFormat="1" applyFont="1" applyFill="1" applyBorder="1" applyAlignment="1">
      <alignment vertical="center"/>
    </xf>
    <xf numFmtId="0" fontId="10" fillId="0" borderId="2" xfId="0" applyFont="1" applyFill="1" applyBorder="1" applyAlignment="1">
      <alignment horizontal="right" vertical="center"/>
    </xf>
    <xf numFmtId="41" fontId="10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1" fontId="17" fillId="0" borderId="1" xfId="0" applyNumberFormat="1" applyFont="1" applyFill="1" applyBorder="1" applyAlignment="1">
      <alignment vertical="center"/>
    </xf>
    <xf numFmtId="0" fontId="10" fillId="0" borderId="4" xfId="0" applyFont="1" applyFill="1" applyBorder="1" applyAlignment="1">
      <alignment vertical="center"/>
    </xf>
    <xf numFmtId="41" fontId="10" fillId="0" borderId="3" xfId="0" applyNumberFormat="1" applyFont="1" applyFill="1" applyBorder="1" applyAlignment="1">
      <alignment horizontal="right" vertical="center"/>
    </xf>
    <xf numFmtId="41" fontId="17" fillId="0" borderId="3" xfId="0" applyNumberFormat="1" applyFont="1" applyFill="1" applyBorder="1" applyAlignment="1">
      <alignment vertical="center"/>
    </xf>
    <xf numFmtId="41" fontId="17" fillId="0" borderId="4" xfId="0" applyNumberFormat="1" applyFont="1" applyFill="1" applyBorder="1" applyAlignment="1">
      <alignment vertical="center"/>
    </xf>
    <xf numFmtId="0" fontId="10" fillId="0" borderId="5" xfId="0" applyFont="1" applyFill="1" applyBorder="1" applyAlignment="1">
      <alignment horizontal="right" vertical="center"/>
    </xf>
    <xf numFmtId="0" fontId="7" fillId="0" borderId="0" xfId="0" applyFont="1" applyFill="1" applyAlignment="1">
      <alignment horizontal="right"/>
    </xf>
    <xf numFmtId="0" fontId="18" fillId="0" borderId="0" xfId="0" applyFont="1" applyFill="1" applyBorder="1" applyAlignment="1">
      <alignment vertical="center"/>
    </xf>
    <xf numFmtId="0" fontId="10" fillId="0" borderId="35" xfId="0" applyFont="1" applyFill="1" applyBorder="1" applyAlignment="1">
      <alignment horizontal="center" vertical="center"/>
    </xf>
    <xf numFmtId="0" fontId="17" fillId="0" borderId="35" xfId="0" applyFont="1" applyFill="1" applyBorder="1" applyAlignment="1">
      <alignment horizontal="center" vertical="center"/>
    </xf>
    <xf numFmtId="177" fontId="10" fillId="0" borderId="6" xfId="0" applyNumberFormat="1" applyFont="1" applyFill="1" applyBorder="1" applyAlignment="1">
      <alignment vertical="center"/>
    </xf>
    <xf numFmtId="177" fontId="17" fillId="0" borderId="6" xfId="0" applyNumberFormat="1" applyFont="1" applyFill="1" applyBorder="1" applyAlignment="1">
      <alignment vertical="center"/>
    </xf>
    <xf numFmtId="178" fontId="10" fillId="0" borderId="0" xfId="0" applyNumberFormat="1" applyFont="1" applyFill="1" applyBorder="1" applyAlignment="1">
      <alignment vertical="center"/>
    </xf>
    <xf numFmtId="178" fontId="17" fillId="0" borderId="0" xfId="0" applyNumberFormat="1" applyFont="1" applyFill="1" applyBorder="1" applyAlignment="1">
      <alignment vertical="center"/>
    </xf>
    <xf numFmtId="180" fontId="10" fillId="0" borderId="0" xfId="0" applyNumberFormat="1" applyFont="1" applyFill="1" applyBorder="1" applyAlignment="1">
      <alignment vertical="center"/>
    </xf>
    <xf numFmtId="180" fontId="17" fillId="0" borderId="0" xfId="0" applyNumberFormat="1" applyFont="1" applyFill="1" applyBorder="1" applyAlignment="1">
      <alignment vertical="center"/>
    </xf>
    <xf numFmtId="0" fontId="10" fillId="0" borderId="12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0" fillId="0" borderId="19" xfId="0" applyNumberFormat="1" applyFont="1" applyFill="1" applyBorder="1" applyAlignment="1">
      <alignment horizontal="center" vertical="center"/>
    </xf>
    <xf numFmtId="0" fontId="10" fillId="0" borderId="21" xfId="0" applyNumberFormat="1" applyFont="1" applyFill="1" applyBorder="1" applyAlignment="1">
      <alignment horizontal="center" vertical="center"/>
    </xf>
    <xf numFmtId="0" fontId="10" fillId="0" borderId="22" xfId="0" applyNumberFormat="1" applyFont="1" applyFill="1" applyBorder="1" applyAlignment="1">
      <alignment horizontal="center" vertical="center"/>
    </xf>
    <xf numFmtId="0" fontId="10" fillId="0" borderId="24" xfId="3" applyNumberFormat="1" applyFont="1" applyFill="1" applyBorder="1" applyAlignment="1">
      <alignment horizontal="center" vertical="center"/>
    </xf>
    <xf numFmtId="0" fontId="10" fillId="0" borderId="2" xfId="3" applyFont="1" applyFill="1" applyBorder="1" applyAlignment="1">
      <alignment horizontal="right" vertical="center"/>
    </xf>
    <xf numFmtId="177" fontId="10" fillId="0" borderId="0" xfId="0" applyNumberFormat="1" applyFont="1" applyFill="1" applyBorder="1" applyAlignment="1">
      <alignment vertical="center"/>
    </xf>
    <xf numFmtId="177" fontId="17" fillId="0" borderId="0" xfId="0" applyNumberFormat="1" applyFont="1" applyFill="1" applyBorder="1" applyAlignment="1">
      <alignment vertical="center"/>
    </xf>
    <xf numFmtId="178" fontId="10" fillId="0" borderId="0" xfId="0" applyNumberFormat="1" applyFont="1" applyFill="1" applyBorder="1" applyAlignment="1">
      <alignment horizontal="right" vertical="center"/>
    </xf>
    <xf numFmtId="179" fontId="10" fillId="0" borderId="30" xfId="0" applyNumberFormat="1" applyFont="1" applyFill="1" applyBorder="1" applyAlignment="1">
      <alignment horizontal="center" vertical="center"/>
    </xf>
    <xf numFmtId="180" fontId="10" fillId="0" borderId="0" xfId="0" applyNumberFormat="1" applyFont="1" applyFill="1" applyBorder="1" applyAlignment="1">
      <alignment horizontal="right" vertical="center"/>
    </xf>
    <xf numFmtId="180" fontId="17" fillId="0" borderId="0" xfId="0" applyNumberFormat="1" applyFont="1" applyFill="1" applyBorder="1" applyAlignment="1">
      <alignment horizontal="right" vertical="center"/>
    </xf>
    <xf numFmtId="179" fontId="10" fillId="0" borderId="22" xfId="0" applyNumberFormat="1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180" fontId="10" fillId="0" borderId="3" xfId="0" applyNumberFormat="1" applyFont="1" applyFill="1" applyBorder="1" applyAlignment="1">
      <alignment vertical="center"/>
    </xf>
    <xf numFmtId="180" fontId="17" fillId="0" borderId="4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0" fillId="0" borderId="0" xfId="0" applyFont="1" applyFill="1" applyAlignment="1">
      <alignment horizontal="righ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/>
    </xf>
    <xf numFmtId="0" fontId="10" fillId="0" borderId="12" xfId="0" applyFont="1" applyFill="1" applyBorder="1" applyAlignment="1">
      <alignment horizontal="center" vertical="top"/>
    </xf>
    <xf numFmtId="0" fontId="10" fillId="0" borderId="8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10" fillId="0" borderId="33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top"/>
    </xf>
    <xf numFmtId="0" fontId="7" fillId="0" borderId="37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77" fontId="7" fillId="0" borderId="33" xfId="0" applyNumberFormat="1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177" fontId="7" fillId="0" borderId="35" xfId="0" applyNumberFormat="1" applyFont="1" applyFill="1" applyBorder="1" applyAlignment="1">
      <alignment horizontal="center" vertical="center"/>
    </xf>
    <xf numFmtId="177" fontId="7" fillId="0" borderId="34" xfId="0" applyNumberFormat="1" applyFont="1" applyFill="1" applyBorder="1" applyAlignment="1">
      <alignment horizontal="center" vertical="center"/>
    </xf>
    <xf numFmtId="177" fontId="7" fillId="0" borderId="37" xfId="0" applyNumberFormat="1" applyFont="1" applyFill="1" applyBorder="1" applyAlignment="1">
      <alignment horizontal="center" vertical="center" wrapText="1"/>
    </xf>
    <xf numFmtId="177" fontId="7" fillId="0" borderId="40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177" fontId="7" fillId="0" borderId="0" xfId="0" applyNumberFormat="1" applyFont="1" applyFill="1" applyBorder="1" applyAlignment="1">
      <alignment horizontal="center" vertical="center" wrapText="1"/>
    </xf>
    <xf numFmtId="177" fontId="7" fillId="0" borderId="5" xfId="0" applyNumberFormat="1" applyFont="1" applyFill="1" applyBorder="1" applyAlignment="1">
      <alignment horizontal="center" vertical="center" wrapText="1"/>
    </xf>
    <xf numFmtId="177" fontId="7" fillId="0" borderId="3" xfId="0" applyNumberFormat="1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right" vertical="center"/>
    </xf>
    <xf numFmtId="0" fontId="10" fillId="0" borderId="6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177" fontId="7" fillId="0" borderId="10" xfId="0" applyNumberFormat="1" applyFont="1" applyFill="1" applyBorder="1" applyAlignment="1" applyProtection="1">
      <alignment horizontal="left" vertical="center"/>
      <protection locked="0"/>
    </xf>
    <xf numFmtId="177" fontId="7" fillId="0" borderId="7" xfId="0" applyNumberFormat="1" applyFont="1" applyFill="1" applyBorder="1" applyAlignment="1" applyProtection="1">
      <alignment horizontal="left" vertical="center"/>
      <protection locked="0"/>
    </xf>
    <xf numFmtId="0" fontId="7" fillId="0" borderId="33" xfId="0" applyFont="1" applyFill="1" applyBorder="1" applyAlignment="1">
      <alignment horizontal="center" vertical="center"/>
    </xf>
    <xf numFmtId="177" fontId="7" fillId="0" borderId="6" xfId="0" applyNumberFormat="1" applyFont="1" applyFill="1" applyBorder="1" applyAlignment="1" applyProtection="1">
      <alignment horizontal="left" vertical="center"/>
      <protection locked="0"/>
    </xf>
    <xf numFmtId="177" fontId="7" fillId="0" borderId="12" xfId="0" applyNumberFormat="1" applyFont="1" applyFill="1" applyBorder="1" applyAlignment="1" applyProtection="1">
      <alignment horizontal="left" vertical="center"/>
      <protection locked="0"/>
    </xf>
    <xf numFmtId="177" fontId="7" fillId="0" borderId="5" xfId="0" applyNumberFormat="1" applyFont="1" applyFill="1" applyBorder="1" applyAlignment="1" applyProtection="1">
      <alignment horizontal="left" vertical="center"/>
      <protection locked="0"/>
    </xf>
    <xf numFmtId="177" fontId="7" fillId="0" borderId="4" xfId="0" applyNumberFormat="1" applyFont="1" applyFill="1" applyBorder="1" applyAlignment="1" applyProtection="1">
      <alignment horizontal="left" vertical="center"/>
      <protection locked="0"/>
    </xf>
    <xf numFmtId="177" fontId="7" fillId="0" borderId="13" xfId="0" applyNumberFormat="1" applyFont="1" applyFill="1" applyBorder="1" applyAlignment="1" applyProtection="1">
      <alignment horizontal="left" vertical="center"/>
      <protection locked="0"/>
    </xf>
    <xf numFmtId="177" fontId="7" fillId="0" borderId="9" xfId="0" applyNumberFormat="1" applyFont="1" applyFill="1" applyBorder="1" applyAlignment="1" applyProtection="1">
      <alignment horizontal="left" vertical="center"/>
      <protection locked="0"/>
    </xf>
    <xf numFmtId="0" fontId="14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left" vertical="top"/>
    </xf>
  </cellXfs>
  <cellStyles count="4">
    <cellStyle name="콤마 [0]_0. 토지지목별현황(1-3) (2)" xfId="1"/>
    <cellStyle name="콤마_0. 토지지목별현황(1-3) (2)" xfId="2"/>
    <cellStyle name="표준" xfId="0" builtinId="0"/>
    <cellStyle name="표준 3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tabSelected="1" zoomScale="115" zoomScaleNormal="115" workbookViewId="0">
      <selection activeCell="L3" sqref="L3"/>
    </sheetView>
  </sheetViews>
  <sheetFormatPr defaultColWidth="10" defaultRowHeight="13.5" x14ac:dyDescent="0.15"/>
  <cols>
    <col min="1" max="1" width="6.75" style="36" customWidth="1"/>
    <col min="2" max="2" width="4.25" style="36" customWidth="1"/>
    <col min="3" max="3" width="14.625" style="36" customWidth="1"/>
    <col min="4" max="4" width="24.625" style="36" customWidth="1"/>
    <col min="5" max="6" width="11" style="36" customWidth="1"/>
    <col min="7" max="10" width="10" style="36"/>
    <col min="11" max="11" width="50" style="36" customWidth="1"/>
    <col min="12" max="16384" width="10" style="36"/>
  </cols>
  <sheetData>
    <row r="1" spans="1:15" s="3" customFormat="1" ht="28.5" customHeight="1" x14ac:dyDescent="0.15">
      <c r="A1" s="125" t="s">
        <v>186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5" ht="14.25" thickBot="1" x14ac:dyDescent="0.2">
      <c r="A2" s="150" t="s">
        <v>2</v>
      </c>
      <c r="B2" s="150"/>
      <c r="C2" s="150"/>
      <c r="D2" s="150"/>
      <c r="F2" s="80"/>
      <c r="G2" s="80"/>
      <c r="H2" s="80"/>
      <c r="I2" s="80"/>
      <c r="J2" s="80"/>
      <c r="K2" s="59" t="s">
        <v>168</v>
      </c>
      <c r="L2" s="80"/>
      <c r="M2" s="80"/>
      <c r="N2" s="80"/>
      <c r="O2" s="80"/>
    </row>
    <row r="3" spans="1:15" s="6" customFormat="1" ht="14.25" x14ac:dyDescent="0.15">
      <c r="A3" s="151" t="s">
        <v>170</v>
      </c>
      <c r="B3" s="151"/>
      <c r="C3" s="151"/>
      <c r="D3" s="152"/>
      <c r="E3" s="81">
        <v>2016</v>
      </c>
      <c r="F3" s="81">
        <v>2017</v>
      </c>
      <c r="G3" s="81">
        <v>2018</v>
      </c>
      <c r="H3" s="81">
        <v>2019</v>
      </c>
      <c r="I3" s="81">
        <v>2020</v>
      </c>
      <c r="J3" s="82" t="s">
        <v>208</v>
      </c>
      <c r="K3" s="81" t="s">
        <v>179</v>
      </c>
    </row>
    <row r="4" spans="1:15" s="6" customFormat="1" ht="11.25" customHeight="1" x14ac:dyDescent="0.15">
      <c r="A4" s="143" t="s">
        <v>171</v>
      </c>
      <c r="B4" s="144"/>
      <c r="C4" s="144"/>
      <c r="D4" s="145"/>
      <c r="E4" s="83">
        <v>407438</v>
      </c>
      <c r="F4" s="83">
        <v>451426</v>
      </c>
      <c r="G4" s="83">
        <v>479822</v>
      </c>
      <c r="H4" s="83">
        <v>477413</v>
      </c>
      <c r="I4" s="83">
        <v>491298</v>
      </c>
      <c r="J4" s="84">
        <v>527047</v>
      </c>
      <c r="K4" s="70" t="s">
        <v>27</v>
      </c>
    </row>
    <row r="5" spans="1:15" s="6" customFormat="1" ht="12" x14ac:dyDescent="0.15">
      <c r="A5" s="146"/>
      <c r="B5" s="146"/>
      <c r="C5" s="146"/>
      <c r="D5" s="112"/>
      <c r="E5" s="85">
        <v>23.367941929399063</v>
      </c>
      <c r="F5" s="85">
        <v>24.529393978755714</v>
      </c>
      <c r="G5" s="85">
        <v>25.2</v>
      </c>
      <c r="H5" s="85">
        <v>24.8</v>
      </c>
      <c r="I5" s="85">
        <v>25.3</v>
      </c>
      <c r="J5" s="86">
        <v>25.4</v>
      </c>
      <c r="K5" s="70" t="s">
        <v>28</v>
      </c>
    </row>
    <row r="6" spans="1:15" s="6" customFormat="1" ht="24.75" customHeight="1" x14ac:dyDescent="0.15">
      <c r="A6" s="112"/>
      <c r="B6" s="114" t="s">
        <v>169</v>
      </c>
      <c r="C6" s="115"/>
      <c r="D6" s="116"/>
      <c r="E6" s="87">
        <v>4.6729501962868012</v>
      </c>
      <c r="F6" s="87">
        <v>6.5890649238784347</v>
      </c>
      <c r="G6" s="87">
        <v>6</v>
      </c>
      <c r="H6" s="87">
        <v>2.2999999999999998</v>
      </c>
      <c r="I6" s="87">
        <v>1.7</v>
      </c>
      <c r="J6" s="88">
        <v>5.7</v>
      </c>
      <c r="K6" s="70" t="s">
        <v>29</v>
      </c>
    </row>
    <row r="7" spans="1:15" s="6" customFormat="1" ht="12" x14ac:dyDescent="0.15">
      <c r="A7" s="112"/>
      <c r="B7" s="117"/>
      <c r="C7" s="119" t="s">
        <v>172</v>
      </c>
      <c r="D7" s="89" t="s">
        <v>3</v>
      </c>
      <c r="E7" s="85">
        <v>-9.1945934602303208</v>
      </c>
      <c r="F7" s="85">
        <v>-1.7838998992074511</v>
      </c>
      <c r="G7" s="85">
        <v>1.8</v>
      </c>
      <c r="H7" s="85">
        <v>3.8</v>
      </c>
      <c r="I7" s="85">
        <v>-6.6</v>
      </c>
      <c r="J7" s="86">
        <v>0.7</v>
      </c>
      <c r="K7" s="70" t="s">
        <v>25</v>
      </c>
    </row>
    <row r="8" spans="1:15" s="6" customFormat="1" ht="12" x14ac:dyDescent="0.15">
      <c r="A8" s="112"/>
      <c r="B8" s="117"/>
      <c r="C8" s="120"/>
      <c r="D8" s="90" t="s">
        <v>4</v>
      </c>
      <c r="E8" s="85">
        <v>4.8667731846494808</v>
      </c>
      <c r="F8" s="85">
        <v>10.234408713009493</v>
      </c>
      <c r="G8" s="85">
        <v>8.6</v>
      </c>
      <c r="H8" s="85">
        <v>2</v>
      </c>
      <c r="I8" s="85"/>
      <c r="J8" s="86"/>
      <c r="K8" s="70" t="s">
        <v>5</v>
      </c>
    </row>
    <row r="9" spans="1:15" s="6" customFormat="1" ht="12" x14ac:dyDescent="0.15">
      <c r="A9" s="112"/>
      <c r="B9" s="117"/>
      <c r="C9" s="120"/>
      <c r="D9" s="90" t="s">
        <v>6</v>
      </c>
      <c r="E9" s="85">
        <v>19.302050856862092</v>
      </c>
      <c r="F9" s="85">
        <v>14.543401576433576</v>
      </c>
      <c r="G9" s="85">
        <v>1.4</v>
      </c>
      <c r="H9" s="85">
        <v>-1.7</v>
      </c>
      <c r="I9" s="85">
        <v>-5.4</v>
      </c>
      <c r="J9" s="86">
        <v>0</v>
      </c>
      <c r="K9" s="70" t="s">
        <v>7</v>
      </c>
    </row>
    <row r="10" spans="1:15" s="6" customFormat="1" ht="14.25" x14ac:dyDescent="0.15">
      <c r="A10" s="112"/>
      <c r="B10" s="117"/>
      <c r="C10" s="121"/>
      <c r="D10" s="91" t="s">
        <v>209</v>
      </c>
      <c r="E10" s="85">
        <v>3.0627611948282771</v>
      </c>
      <c r="F10" s="85">
        <v>3.2925216276174791</v>
      </c>
      <c r="G10" s="85">
        <v>5.2</v>
      </c>
      <c r="H10" s="85">
        <v>3.1</v>
      </c>
      <c r="I10" s="85">
        <v>1.3</v>
      </c>
      <c r="J10" s="86">
        <v>4.9000000000000004</v>
      </c>
      <c r="K10" s="70" t="s">
        <v>8</v>
      </c>
    </row>
    <row r="11" spans="1:15" s="6" customFormat="1" ht="12" x14ac:dyDescent="0.15">
      <c r="A11" s="112"/>
      <c r="B11" s="117"/>
      <c r="C11" s="122" t="s">
        <v>173</v>
      </c>
      <c r="D11" s="92" t="s">
        <v>9</v>
      </c>
      <c r="E11" s="87">
        <v>3.1154718886339916</v>
      </c>
      <c r="F11" s="87">
        <v>3.2316202503699545</v>
      </c>
      <c r="G11" s="87">
        <v>3.9</v>
      </c>
      <c r="H11" s="87">
        <v>2.5</v>
      </c>
      <c r="I11" s="87">
        <v>-4.0999999999999996</v>
      </c>
      <c r="J11" s="88">
        <v>4.5</v>
      </c>
      <c r="K11" s="70" t="s">
        <v>10</v>
      </c>
    </row>
    <row r="12" spans="1:15" s="6" customFormat="1" ht="12" x14ac:dyDescent="0.15">
      <c r="A12" s="112"/>
      <c r="B12" s="117"/>
      <c r="C12" s="120"/>
      <c r="D12" s="90" t="s">
        <v>11</v>
      </c>
      <c r="E12" s="87">
        <v>5.063355842118332</v>
      </c>
      <c r="F12" s="87">
        <v>4.4737951444925024</v>
      </c>
      <c r="G12" s="87">
        <v>6.5</v>
      </c>
      <c r="H12" s="87">
        <v>6.7</v>
      </c>
      <c r="I12" s="87">
        <v>5.6</v>
      </c>
      <c r="J12" s="88">
        <v>5.9</v>
      </c>
      <c r="K12" s="70" t="s">
        <v>12</v>
      </c>
    </row>
    <row r="13" spans="1:15" s="6" customFormat="1" ht="12" x14ac:dyDescent="0.15">
      <c r="A13" s="112"/>
      <c r="B13" s="117"/>
      <c r="C13" s="120"/>
      <c r="D13" s="90" t="s">
        <v>13</v>
      </c>
      <c r="E13" s="87">
        <v>18.966857522033305</v>
      </c>
      <c r="F13" s="87">
        <v>15.217121561976057</v>
      </c>
      <c r="G13" s="87">
        <v>-0.4</v>
      </c>
      <c r="H13" s="87">
        <v>0.5</v>
      </c>
      <c r="I13" s="87">
        <v>-3.1</v>
      </c>
      <c r="J13" s="88">
        <v>1.4</v>
      </c>
      <c r="K13" s="70" t="s">
        <v>16</v>
      </c>
    </row>
    <row r="14" spans="1:15" s="6" customFormat="1" ht="12" x14ac:dyDescent="0.15">
      <c r="A14" s="112"/>
      <c r="B14" s="117"/>
      <c r="C14" s="120"/>
      <c r="D14" s="93" t="s">
        <v>14</v>
      </c>
      <c r="E14" s="87">
        <v>3.4316602871113417</v>
      </c>
      <c r="F14" s="87">
        <v>25.848213360094167</v>
      </c>
      <c r="G14" s="87">
        <v>0.3</v>
      </c>
      <c r="H14" s="87">
        <v>-12.3</v>
      </c>
      <c r="I14" s="87">
        <v>15.6</v>
      </c>
      <c r="J14" s="88">
        <v>20.399999999999999</v>
      </c>
      <c r="K14" s="70" t="s">
        <v>17</v>
      </c>
    </row>
    <row r="15" spans="1:15" s="6" customFormat="1" ht="12" x14ac:dyDescent="0.15">
      <c r="A15" s="112"/>
      <c r="B15" s="118"/>
      <c r="C15" s="123"/>
      <c r="D15" s="94" t="s">
        <v>15</v>
      </c>
      <c r="E15" s="87">
        <v>4.9889693804927555</v>
      </c>
      <c r="F15" s="87">
        <v>11.394072915809613</v>
      </c>
      <c r="G15" s="87">
        <v>7.2</v>
      </c>
      <c r="H15" s="87">
        <v>1.9</v>
      </c>
      <c r="I15" s="87">
        <v>5.3</v>
      </c>
      <c r="J15" s="88">
        <v>3.5</v>
      </c>
      <c r="K15" s="95" t="s">
        <v>18</v>
      </c>
    </row>
    <row r="16" spans="1:15" s="6" customFormat="1" ht="12" x14ac:dyDescent="0.15">
      <c r="A16" s="112"/>
      <c r="B16" s="138" t="s">
        <v>210</v>
      </c>
      <c r="C16" s="139"/>
      <c r="D16" s="90" t="s">
        <v>3</v>
      </c>
      <c r="E16" s="87">
        <v>0.88729610825948912</v>
      </c>
      <c r="F16" s="87">
        <v>0.81434438176844692</v>
      </c>
      <c r="G16" s="87">
        <v>0.7</v>
      </c>
      <c r="H16" s="87">
        <v>0.7</v>
      </c>
      <c r="I16" s="87">
        <v>0.7</v>
      </c>
      <c r="J16" s="88">
        <v>0.7</v>
      </c>
      <c r="K16" s="70" t="s">
        <v>25</v>
      </c>
    </row>
    <row r="17" spans="1:11" s="6" customFormat="1" ht="12" x14ac:dyDescent="0.15">
      <c r="A17" s="112"/>
      <c r="B17" s="140"/>
      <c r="C17" s="139"/>
      <c r="D17" s="90" t="s">
        <v>4</v>
      </c>
      <c r="E17" s="87">
        <v>36.141776569011022</v>
      </c>
      <c r="F17" s="87">
        <v>38.389228346987579</v>
      </c>
      <c r="G17" s="87">
        <v>38.700000000000003</v>
      </c>
      <c r="H17" s="87">
        <v>36</v>
      </c>
      <c r="I17" s="87">
        <v>36.4</v>
      </c>
      <c r="J17" s="88">
        <v>36.700000000000003</v>
      </c>
      <c r="K17" s="70" t="s">
        <v>5</v>
      </c>
    </row>
    <row r="18" spans="1:11" s="6" customFormat="1" ht="12" x14ac:dyDescent="0.15">
      <c r="A18" s="112"/>
      <c r="B18" s="140"/>
      <c r="C18" s="139"/>
      <c r="D18" s="90" t="s">
        <v>6</v>
      </c>
      <c r="E18" s="87">
        <v>6.4453600254458552</v>
      </c>
      <c r="F18" s="87">
        <v>6.9225806023212311</v>
      </c>
      <c r="G18" s="87">
        <v>6.9</v>
      </c>
      <c r="H18" s="87">
        <v>7.2</v>
      </c>
      <c r="I18" s="87">
        <v>6.8</v>
      </c>
      <c r="J18" s="88">
        <v>6.5</v>
      </c>
      <c r="K18" s="70" t="s">
        <v>7</v>
      </c>
    </row>
    <row r="19" spans="1:11" s="6" customFormat="1" ht="14.25" x14ac:dyDescent="0.15">
      <c r="A19" s="112"/>
      <c r="B19" s="140"/>
      <c r="C19" s="139"/>
      <c r="D19" s="91" t="s">
        <v>209</v>
      </c>
      <c r="E19" s="87">
        <v>55.116848395338955</v>
      </c>
      <c r="F19" s="87">
        <v>52.69677912013978</v>
      </c>
      <c r="G19" s="87">
        <v>52.8</v>
      </c>
      <c r="H19" s="87">
        <v>55.2</v>
      </c>
      <c r="I19" s="87">
        <v>55</v>
      </c>
      <c r="J19" s="88">
        <v>55.1</v>
      </c>
      <c r="K19" s="70" t="s">
        <v>8</v>
      </c>
    </row>
    <row r="20" spans="1:11" s="6" customFormat="1" ht="12" x14ac:dyDescent="0.15">
      <c r="A20" s="112"/>
      <c r="B20" s="141" t="s">
        <v>211</v>
      </c>
      <c r="C20" s="142"/>
      <c r="D20" s="92" t="s">
        <v>9</v>
      </c>
      <c r="E20" s="87">
        <v>50.079686694742357</v>
      </c>
      <c r="F20" s="87">
        <v>47.517599656661652</v>
      </c>
      <c r="G20" s="87">
        <v>46.9</v>
      </c>
      <c r="H20" s="87">
        <v>48.5</v>
      </c>
      <c r="I20" s="87">
        <v>45.8</v>
      </c>
      <c r="J20" s="88">
        <v>54.8</v>
      </c>
      <c r="K20" s="70" t="s">
        <v>10</v>
      </c>
    </row>
    <row r="21" spans="1:11" s="6" customFormat="1" ht="12" x14ac:dyDescent="0.15">
      <c r="A21" s="112"/>
      <c r="B21" s="140"/>
      <c r="C21" s="139"/>
      <c r="D21" s="90" t="s">
        <v>11</v>
      </c>
      <c r="E21" s="87">
        <v>12.455508976935702</v>
      </c>
      <c r="F21" s="87">
        <v>12.024650218744396</v>
      </c>
      <c r="G21" s="87">
        <v>12.3</v>
      </c>
      <c r="H21" s="87">
        <v>13.4</v>
      </c>
      <c r="I21" s="87">
        <v>13.9</v>
      </c>
      <c r="J21" s="88">
        <v>14</v>
      </c>
      <c r="K21" s="70" t="s">
        <v>12</v>
      </c>
    </row>
    <row r="22" spans="1:11" s="6" customFormat="1" ht="12" customHeight="1" x14ac:dyDescent="0.15">
      <c r="A22" s="112"/>
      <c r="B22" s="140"/>
      <c r="C22" s="139"/>
      <c r="D22" s="90" t="s">
        <v>13</v>
      </c>
      <c r="E22" s="87">
        <v>17.663570701657186</v>
      </c>
      <c r="F22" s="87">
        <v>18.972055512391144</v>
      </c>
      <c r="G22" s="87">
        <v>18.399999999999999</v>
      </c>
      <c r="H22" s="87">
        <v>19</v>
      </c>
      <c r="I22" s="87">
        <v>18.100000000000001</v>
      </c>
      <c r="J22" s="88">
        <v>18.600000000000001</v>
      </c>
      <c r="K22" s="70" t="s">
        <v>16</v>
      </c>
    </row>
    <row r="23" spans="1:11" s="6" customFormat="1" ht="12" x14ac:dyDescent="0.15">
      <c r="A23" s="112"/>
      <c r="B23" s="140"/>
      <c r="C23" s="139"/>
      <c r="D23" s="90" t="s">
        <v>14</v>
      </c>
      <c r="E23" s="87">
        <v>9.0237247143721007</v>
      </c>
      <c r="F23" s="87">
        <v>10.168574537573587</v>
      </c>
      <c r="G23" s="87">
        <v>9.5</v>
      </c>
      <c r="H23" s="87">
        <v>8.6</v>
      </c>
      <c r="I23" s="87">
        <v>9.6999999999999993</v>
      </c>
      <c r="J23" s="88">
        <v>10.8</v>
      </c>
      <c r="K23" s="70" t="s">
        <v>17</v>
      </c>
    </row>
    <row r="24" spans="1:11" s="6" customFormat="1" ht="12" x14ac:dyDescent="0.15">
      <c r="A24" s="113"/>
      <c r="B24" s="133"/>
      <c r="C24" s="134"/>
      <c r="D24" s="94" t="s">
        <v>15</v>
      </c>
      <c r="E24" s="87">
        <v>5.7369523758328116</v>
      </c>
      <c r="F24" s="87">
        <v>5.9515127625893056</v>
      </c>
      <c r="G24" s="87">
        <v>6.1</v>
      </c>
      <c r="H24" s="87">
        <v>6.4</v>
      </c>
      <c r="I24" s="87">
        <v>6.6</v>
      </c>
      <c r="J24" s="88">
        <v>6.6</v>
      </c>
      <c r="K24" s="95" t="s">
        <v>30</v>
      </c>
    </row>
    <row r="25" spans="1:11" s="6" customFormat="1" ht="11.25" customHeight="1" x14ac:dyDescent="0.15">
      <c r="A25" s="143" t="s">
        <v>19</v>
      </c>
      <c r="B25" s="144"/>
      <c r="C25" s="144"/>
      <c r="D25" s="145"/>
      <c r="E25" s="96">
        <v>435856</v>
      </c>
      <c r="F25" s="96">
        <v>480588</v>
      </c>
      <c r="G25" s="96">
        <v>510178</v>
      </c>
      <c r="H25" s="96">
        <v>515333</v>
      </c>
      <c r="I25" s="96">
        <v>522210</v>
      </c>
      <c r="J25" s="97">
        <v>558227</v>
      </c>
      <c r="K25" s="70" t="s">
        <v>180</v>
      </c>
    </row>
    <row r="26" spans="1:11" s="6" customFormat="1" ht="12" x14ac:dyDescent="0.15">
      <c r="A26" s="146"/>
      <c r="B26" s="146"/>
      <c r="C26" s="146"/>
      <c r="D26" s="112"/>
      <c r="E26" s="87">
        <v>24.906952803132491</v>
      </c>
      <c r="F26" s="87">
        <v>26.00820357396525</v>
      </c>
      <c r="G26" s="87">
        <v>26.7</v>
      </c>
      <c r="H26" s="87">
        <v>26.5</v>
      </c>
      <c r="I26" s="87">
        <v>26.6</v>
      </c>
      <c r="J26" s="88">
        <v>26.6</v>
      </c>
      <c r="K26" s="70" t="s">
        <v>181</v>
      </c>
    </row>
    <row r="27" spans="1:11" s="6" customFormat="1" ht="12" x14ac:dyDescent="0.15">
      <c r="A27" s="146"/>
      <c r="B27" s="146"/>
      <c r="C27" s="146"/>
      <c r="D27" s="112"/>
      <c r="E27" s="98">
        <f t="shared" ref="E27:G27" si="0">E25/E4*100</f>
        <v>106.9748035283896</v>
      </c>
      <c r="F27" s="98">
        <f t="shared" si="0"/>
        <v>106.4599735061782</v>
      </c>
      <c r="G27" s="98">
        <f t="shared" si="0"/>
        <v>106.32651274847755</v>
      </c>
      <c r="H27" s="98">
        <v>107.94280842792298</v>
      </c>
      <c r="I27" s="98">
        <v>106.3</v>
      </c>
      <c r="J27" s="88">
        <v>105.9</v>
      </c>
      <c r="K27" s="70"/>
    </row>
    <row r="28" spans="1:11" s="6" customFormat="1" ht="12" x14ac:dyDescent="0.15">
      <c r="A28" s="146"/>
      <c r="B28" s="147" t="s">
        <v>212</v>
      </c>
      <c r="C28" s="148"/>
      <c r="D28" s="99" t="s">
        <v>20</v>
      </c>
      <c r="E28" s="100">
        <v>46.763388316615242</v>
      </c>
      <c r="F28" s="100">
        <v>45.115342574076259</v>
      </c>
      <c r="G28" s="100">
        <v>45.3</v>
      </c>
      <c r="H28" s="100">
        <v>47.8</v>
      </c>
      <c r="I28" s="100">
        <v>48.6</v>
      </c>
      <c r="J28" s="101">
        <v>48.7</v>
      </c>
      <c r="K28" s="70" t="s">
        <v>31</v>
      </c>
    </row>
    <row r="29" spans="1:11" s="6" customFormat="1" ht="12" x14ac:dyDescent="0.15">
      <c r="A29" s="146"/>
      <c r="B29" s="120"/>
      <c r="C29" s="149"/>
      <c r="D29" s="102" t="s">
        <v>21</v>
      </c>
      <c r="E29" s="100">
        <v>26.894902927240498</v>
      </c>
      <c r="F29" s="100">
        <v>28.656279194589402</v>
      </c>
      <c r="G29" s="100">
        <v>28</v>
      </c>
      <c r="H29" s="100">
        <v>24.3</v>
      </c>
      <c r="I29" s="100">
        <v>22.6</v>
      </c>
      <c r="J29" s="101">
        <v>21.8</v>
      </c>
      <c r="K29" s="70" t="s">
        <v>32</v>
      </c>
    </row>
    <row r="30" spans="1:11" s="6" customFormat="1" ht="12" x14ac:dyDescent="0.15">
      <c r="A30" s="146"/>
      <c r="B30" s="120"/>
      <c r="C30" s="149"/>
      <c r="D30" s="102" t="s">
        <v>22</v>
      </c>
      <c r="E30" s="100">
        <v>8.2713088479763481</v>
      </c>
      <c r="F30" s="100">
        <v>8.1905214374516557</v>
      </c>
      <c r="G30" s="100">
        <v>8.1</v>
      </c>
      <c r="H30" s="100">
        <v>8.3000000000000007</v>
      </c>
      <c r="I30" s="100">
        <v>8.1</v>
      </c>
      <c r="J30" s="101">
        <v>8.4</v>
      </c>
      <c r="K30" s="70" t="s">
        <v>26</v>
      </c>
    </row>
    <row r="31" spans="1:11" s="6" customFormat="1" ht="27" customHeight="1" x14ac:dyDescent="0.15">
      <c r="A31" s="124" t="s">
        <v>213</v>
      </c>
      <c r="B31" s="124"/>
      <c r="C31" s="124"/>
      <c r="D31" s="135"/>
      <c r="E31" s="96">
        <v>234502</v>
      </c>
      <c r="F31" s="96">
        <v>247719</v>
      </c>
      <c r="G31" s="96">
        <v>259414</v>
      </c>
      <c r="H31" s="96">
        <v>274635</v>
      </c>
      <c r="I31" s="96">
        <v>285457</v>
      </c>
      <c r="J31" s="97">
        <v>298601</v>
      </c>
      <c r="K31" s="70" t="s">
        <v>182</v>
      </c>
    </row>
    <row r="32" spans="1:11" s="6" customFormat="1" ht="15.75" customHeight="1" x14ac:dyDescent="0.15">
      <c r="A32" s="136" t="s">
        <v>174</v>
      </c>
      <c r="B32" s="136"/>
      <c r="C32" s="136"/>
      <c r="D32" s="137"/>
      <c r="E32" s="87">
        <v>4.4687715906624046</v>
      </c>
      <c r="F32" s="87">
        <v>5.6361667089030396</v>
      </c>
      <c r="G32" s="87">
        <v>4.7</v>
      </c>
      <c r="H32" s="87">
        <v>5.9</v>
      </c>
      <c r="I32" s="87">
        <v>3.9</v>
      </c>
      <c r="J32" s="88">
        <v>4.5999999999999996</v>
      </c>
      <c r="K32" s="70"/>
    </row>
    <row r="33" spans="1:13" s="6" customFormat="1" ht="11.25" customHeight="1" x14ac:dyDescent="0.15">
      <c r="A33" s="126" t="s">
        <v>175</v>
      </c>
      <c r="B33" s="128" t="s">
        <v>176</v>
      </c>
      <c r="C33" s="129"/>
      <c r="D33" s="103" t="s">
        <v>177</v>
      </c>
      <c r="E33" s="96">
        <v>32336</v>
      </c>
      <c r="F33" s="96">
        <v>35307</v>
      </c>
      <c r="G33" s="96">
        <v>36821</v>
      </c>
      <c r="H33" s="96">
        <v>36064</v>
      </c>
      <c r="I33" s="96">
        <v>36521</v>
      </c>
      <c r="J33" s="97">
        <v>38720</v>
      </c>
      <c r="K33" s="70"/>
    </row>
    <row r="34" spans="1:13" s="6" customFormat="1" ht="12" x14ac:dyDescent="0.15">
      <c r="A34" s="127"/>
      <c r="B34" s="130"/>
      <c r="C34" s="129"/>
      <c r="D34" s="104" t="s">
        <v>23</v>
      </c>
      <c r="E34" s="87">
        <v>94.988543563832906</v>
      </c>
      <c r="F34" s="87">
        <v>98.53757919120315</v>
      </c>
      <c r="G34" s="87">
        <v>99.877936309879018</v>
      </c>
      <c r="H34" s="87">
        <v>96.753769383484467</v>
      </c>
      <c r="I34" s="87">
        <v>97.350393176062909</v>
      </c>
      <c r="J34" s="88">
        <v>96.498442367601243</v>
      </c>
      <c r="K34" s="70"/>
    </row>
    <row r="35" spans="1:13" s="6" customFormat="1" ht="24" x14ac:dyDescent="0.15">
      <c r="A35" s="127"/>
      <c r="B35" s="128" t="s">
        <v>178</v>
      </c>
      <c r="C35" s="129"/>
      <c r="D35" s="103" t="s">
        <v>177</v>
      </c>
      <c r="E35" s="96">
        <v>16194</v>
      </c>
      <c r="F35" s="96">
        <v>16777</v>
      </c>
      <c r="G35" s="96">
        <v>17275</v>
      </c>
      <c r="H35" s="96">
        <v>17493</v>
      </c>
      <c r="I35" s="96">
        <v>16721</v>
      </c>
      <c r="J35" s="97">
        <v>17743</v>
      </c>
      <c r="K35" s="70"/>
    </row>
    <row r="36" spans="1:13" s="6" customFormat="1" ht="12" x14ac:dyDescent="0.15">
      <c r="A36" s="127"/>
      <c r="B36" s="130"/>
      <c r="C36" s="129"/>
      <c r="D36" s="105" t="s">
        <v>23</v>
      </c>
      <c r="E36" s="87">
        <v>99.496190710248214</v>
      </c>
      <c r="F36" s="87">
        <v>98.71146152035773</v>
      </c>
      <c r="G36" s="87">
        <v>98.019745801180207</v>
      </c>
      <c r="H36" s="87">
        <v>96.876557567702278</v>
      </c>
      <c r="I36" s="87">
        <v>96.54157043879907</v>
      </c>
      <c r="J36" s="88">
        <v>96.24627068077028</v>
      </c>
      <c r="K36" s="70"/>
    </row>
    <row r="37" spans="1:13" s="6" customFormat="1" ht="11.25" customHeight="1" x14ac:dyDescent="0.15">
      <c r="A37" s="127"/>
      <c r="B37" s="131" t="s">
        <v>214</v>
      </c>
      <c r="C37" s="132"/>
      <c r="D37" s="103" t="s">
        <v>177</v>
      </c>
      <c r="E37" s="96">
        <v>18611</v>
      </c>
      <c r="F37" s="96">
        <v>19375</v>
      </c>
      <c r="G37" s="96">
        <v>19907</v>
      </c>
      <c r="H37" s="96">
        <v>20746</v>
      </c>
      <c r="I37" s="96">
        <v>21220</v>
      </c>
      <c r="J37" s="97">
        <v>21937</v>
      </c>
      <c r="K37" s="70"/>
    </row>
    <row r="38" spans="1:13" s="6" customFormat="1" ht="15.75" customHeight="1" x14ac:dyDescent="0.15">
      <c r="A38" s="127"/>
      <c r="B38" s="133"/>
      <c r="C38" s="134"/>
      <c r="D38" s="105" t="s">
        <v>23</v>
      </c>
      <c r="E38" s="106">
        <v>100.49136069114471</v>
      </c>
      <c r="F38" s="106">
        <v>100.89043949177255</v>
      </c>
      <c r="G38" s="106">
        <v>99.984932194876947</v>
      </c>
      <c r="H38" s="106">
        <v>100.41140312666377</v>
      </c>
      <c r="I38" s="106">
        <v>99.42835722987536</v>
      </c>
      <c r="J38" s="107">
        <v>98.726372637263722</v>
      </c>
      <c r="K38" s="78"/>
    </row>
    <row r="39" spans="1:13" s="6" customFormat="1" ht="87" customHeight="1" x14ac:dyDescent="0.15">
      <c r="A39" s="124" t="s">
        <v>183</v>
      </c>
      <c r="B39" s="124"/>
      <c r="C39" s="124"/>
      <c r="D39" s="124"/>
      <c r="E39" s="124"/>
      <c r="F39" s="124"/>
      <c r="G39" s="124"/>
      <c r="H39" s="124"/>
      <c r="I39" s="124"/>
      <c r="J39" s="124"/>
      <c r="K39" s="124"/>
    </row>
    <row r="40" spans="1:13" s="7" customFormat="1" ht="13.5" customHeight="1" x14ac:dyDescent="0.15">
      <c r="A40" s="44" t="s">
        <v>184</v>
      </c>
      <c r="B40" s="108"/>
      <c r="C40" s="109"/>
      <c r="D40" s="109"/>
      <c r="E40" s="109"/>
      <c r="F40" s="110"/>
      <c r="G40" s="33"/>
      <c r="H40" s="33"/>
      <c r="I40" s="33"/>
      <c r="J40" s="33"/>
      <c r="K40" s="111" t="s">
        <v>185</v>
      </c>
      <c r="L40" s="6"/>
      <c r="M40" s="6"/>
    </row>
  </sheetData>
  <mergeCells count="21">
    <mergeCell ref="A39:K39"/>
    <mergeCell ref="A1:K1"/>
    <mergeCell ref="A33:A38"/>
    <mergeCell ref="B33:C34"/>
    <mergeCell ref="B35:C36"/>
    <mergeCell ref="B37:C38"/>
    <mergeCell ref="A31:D31"/>
    <mergeCell ref="A32:D32"/>
    <mergeCell ref="B16:C19"/>
    <mergeCell ref="B20:C24"/>
    <mergeCell ref="A25:D27"/>
    <mergeCell ref="A28:A30"/>
    <mergeCell ref="B28:C30"/>
    <mergeCell ref="A2:D2"/>
    <mergeCell ref="A3:D3"/>
    <mergeCell ref="A4:D5"/>
    <mergeCell ref="A6:A24"/>
    <mergeCell ref="B6:D6"/>
    <mergeCell ref="B7:B15"/>
    <mergeCell ref="C7:C10"/>
    <mergeCell ref="C11:C15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zoomScale="115" zoomScaleNormal="115" workbookViewId="0">
      <selection activeCell="G2" sqref="G2"/>
    </sheetView>
  </sheetViews>
  <sheetFormatPr defaultRowHeight="14.25" x14ac:dyDescent="0.15"/>
  <cols>
    <col min="1" max="1" width="35.375" style="34" customWidth="1"/>
    <col min="2" max="3" width="12.875" style="34" bestFit="1" customWidth="1"/>
    <col min="4" max="5" width="10.625" style="34" customWidth="1"/>
    <col min="6" max="9" width="12.875" style="34" bestFit="1" customWidth="1"/>
    <col min="10" max="11" width="14.125" style="34" bestFit="1" customWidth="1"/>
    <col min="12" max="12" width="35.75" style="34" customWidth="1"/>
    <col min="13" max="16384" width="9" style="34"/>
  </cols>
  <sheetData>
    <row r="1" spans="1:12" s="60" customFormat="1" ht="24.75" customHeight="1" x14ac:dyDescent="0.15">
      <c r="A1" s="125" t="s">
        <v>96</v>
      </c>
      <c r="B1" s="196"/>
      <c r="C1" s="196"/>
      <c r="D1" s="196"/>
      <c r="E1" s="196"/>
      <c r="F1" s="196"/>
      <c r="G1" s="196"/>
      <c r="H1" s="125" t="s">
        <v>97</v>
      </c>
      <c r="I1" s="196"/>
      <c r="J1" s="196"/>
      <c r="K1" s="196"/>
      <c r="L1" s="196"/>
    </row>
    <row r="2" spans="1:12" s="63" customFormat="1" ht="12.75" thickBot="1" x14ac:dyDescent="0.2">
      <c r="A2" s="61" t="s">
        <v>33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2" t="s">
        <v>191</v>
      </c>
    </row>
    <row r="3" spans="1:12" s="6" customFormat="1" ht="14.1" customHeight="1" x14ac:dyDescent="0.15">
      <c r="A3" s="159" t="s">
        <v>34</v>
      </c>
      <c r="B3" s="161" t="s">
        <v>206</v>
      </c>
      <c r="C3" s="162"/>
      <c r="D3" s="162"/>
      <c r="E3" s="162"/>
      <c r="F3" s="162"/>
      <c r="G3" s="162"/>
      <c r="H3" s="162"/>
      <c r="I3" s="162"/>
      <c r="J3" s="162"/>
      <c r="K3" s="162"/>
      <c r="L3" s="156" t="s">
        <v>1</v>
      </c>
    </row>
    <row r="4" spans="1:12" s="6" customFormat="1" ht="29.25" customHeight="1" x14ac:dyDescent="0.15">
      <c r="A4" s="160"/>
      <c r="B4" s="163" t="s">
        <v>95</v>
      </c>
      <c r="C4" s="164"/>
      <c r="D4" s="165" t="s">
        <v>35</v>
      </c>
      <c r="E4" s="164"/>
      <c r="F4" s="165" t="s">
        <v>36</v>
      </c>
      <c r="G4" s="164"/>
      <c r="H4" s="166" t="s">
        <v>207</v>
      </c>
      <c r="I4" s="160"/>
      <c r="J4" s="165" t="s">
        <v>37</v>
      </c>
      <c r="K4" s="164"/>
      <c r="L4" s="157"/>
    </row>
    <row r="5" spans="1:12" s="6" customFormat="1" ht="29.25" customHeight="1" x14ac:dyDescent="0.15">
      <c r="A5" s="160"/>
      <c r="B5" s="64" t="s">
        <v>38</v>
      </c>
      <c r="C5" s="65" t="s">
        <v>39</v>
      </c>
      <c r="D5" s="64" t="s">
        <v>38</v>
      </c>
      <c r="E5" s="65" t="s">
        <v>40</v>
      </c>
      <c r="F5" s="64" t="s">
        <v>38</v>
      </c>
      <c r="G5" s="65" t="s">
        <v>39</v>
      </c>
      <c r="H5" s="64" t="s">
        <v>38</v>
      </c>
      <c r="I5" s="65" t="s">
        <v>39</v>
      </c>
      <c r="J5" s="64" t="s">
        <v>38</v>
      </c>
      <c r="K5" s="65" t="s">
        <v>41</v>
      </c>
      <c r="L5" s="158"/>
    </row>
    <row r="6" spans="1:12" s="6" customFormat="1" ht="14.1" customHeight="1" x14ac:dyDescent="0.15">
      <c r="A6" s="66" t="s">
        <v>42</v>
      </c>
      <c r="B6" s="67" t="s">
        <v>187</v>
      </c>
      <c r="C6" s="67" t="s">
        <v>187</v>
      </c>
      <c r="D6" s="67" t="s">
        <v>187</v>
      </c>
      <c r="E6" s="67" t="s">
        <v>187</v>
      </c>
      <c r="F6" s="67" t="s">
        <v>187</v>
      </c>
      <c r="G6" s="67" t="s">
        <v>187</v>
      </c>
      <c r="H6" s="67" t="s">
        <v>187</v>
      </c>
      <c r="I6" s="67">
        <v>271863762</v>
      </c>
      <c r="J6" s="68" t="s">
        <v>187</v>
      </c>
      <c r="K6" s="69">
        <v>271863762</v>
      </c>
      <c r="L6" s="70" t="s">
        <v>43</v>
      </c>
    </row>
    <row r="7" spans="1:12" s="6" customFormat="1" ht="14.1" customHeight="1" x14ac:dyDescent="0.15">
      <c r="A7" s="66" t="s">
        <v>44</v>
      </c>
      <c r="B7" s="67" t="s">
        <v>187</v>
      </c>
      <c r="C7" s="67">
        <v>102856449</v>
      </c>
      <c r="D7" s="67" t="s">
        <v>187</v>
      </c>
      <c r="E7" s="67">
        <v>1974182</v>
      </c>
      <c r="F7" s="67" t="s">
        <v>187</v>
      </c>
      <c r="G7" s="67">
        <v>518755</v>
      </c>
      <c r="H7" s="67" t="s">
        <v>187</v>
      </c>
      <c r="I7" s="67">
        <v>21523090</v>
      </c>
      <c r="J7" s="68" t="s">
        <v>187</v>
      </c>
      <c r="K7" s="69">
        <v>126872476</v>
      </c>
      <c r="L7" s="70" t="s">
        <v>45</v>
      </c>
    </row>
    <row r="8" spans="1:12" s="6" customFormat="1" ht="14.1" customHeight="1" x14ac:dyDescent="0.15">
      <c r="A8" s="66" t="s">
        <v>46</v>
      </c>
      <c r="B8" s="67" t="s">
        <v>187</v>
      </c>
      <c r="C8" s="67" t="s">
        <v>187</v>
      </c>
      <c r="D8" s="67" t="s">
        <v>187</v>
      </c>
      <c r="E8" s="67" t="s">
        <v>187</v>
      </c>
      <c r="F8" s="67" t="s">
        <v>187</v>
      </c>
      <c r="G8" s="67">
        <v>46920025</v>
      </c>
      <c r="H8" s="67" t="s">
        <v>187</v>
      </c>
      <c r="I8" s="67" t="s">
        <v>187</v>
      </c>
      <c r="J8" s="68" t="s">
        <v>187</v>
      </c>
      <c r="K8" s="69">
        <v>46920025</v>
      </c>
      <c r="L8" s="70" t="s">
        <v>47</v>
      </c>
    </row>
    <row r="9" spans="1:12" s="6" customFormat="1" ht="14.1" customHeight="1" x14ac:dyDescent="0.15">
      <c r="A9" s="66" t="s">
        <v>48</v>
      </c>
      <c r="B9" s="67">
        <v>55359376</v>
      </c>
      <c r="C9" s="67">
        <v>19608353</v>
      </c>
      <c r="D9" s="67">
        <v>3839541</v>
      </c>
      <c r="E9" s="67">
        <v>4573871</v>
      </c>
      <c r="F9" s="67">
        <v>3731263</v>
      </c>
      <c r="G9" s="67">
        <v>5911735</v>
      </c>
      <c r="H9" s="67">
        <v>8981284</v>
      </c>
      <c r="I9" s="67">
        <v>36889453</v>
      </c>
      <c r="J9" s="69">
        <v>71911464</v>
      </c>
      <c r="K9" s="69">
        <v>66983413</v>
      </c>
      <c r="L9" s="70" t="s">
        <v>49</v>
      </c>
    </row>
    <row r="10" spans="1:12" s="6" customFormat="1" ht="14.1" customHeight="1" x14ac:dyDescent="0.15">
      <c r="A10" s="66" t="s">
        <v>50</v>
      </c>
      <c r="B10" s="67">
        <v>10454343</v>
      </c>
      <c r="C10" s="67">
        <v>4598981</v>
      </c>
      <c r="D10" s="67">
        <v>2907077</v>
      </c>
      <c r="E10" s="67">
        <v>4312321</v>
      </c>
      <c r="F10" s="67">
        <v>3731263</v>
      </c>
      <c r="G10" s="67">
        <v>4428813</v>
      </c>
      <c r="H10" s="67">
        <v>8981284</v>
      </c>
      <c r="I10" s="67">
        <v>6896002</v>
      </c>
      <c r="J10" s="69">
        <v>26073967</v>
      </c>
      <c r="K10" s="69">
        <v>20236118</v>
      </c>
      <c r="L10" s="70" t="s">
        <v>51</v>
      </c>
    </row>
    <row r="11" spans="1:12" s="6" customFormat="1" ht="14.1" customHeight="1" x14ac:dyDescent="0.15">
      <c r="A11" s="66" t="s">
        <v>52</v>
      </c>
      <c r="B11" s="67">
        <v>43954211</v>
      </c>
      <c r="C11" s="67">
        <v>12029199</v>
      </c>
      <c r="D11" s="67">
        <v>920869</v>
      </c>
      <c r="E11" s="67">
        <v>251007</v>
      </c>
      <c r="F11" s="67" t="s">
        <v>187</v>
      </c>
      <c r="G11" s="67">
        <v>1478630</v>
      </c>
      <c r="H11" s="67" t="s">
        <v>187</v>
      </c>
      <c r="I11" s="67">
        <v>19437185</v>
      </c>
      <c r="J11" s="69">
        <v>44875079</v>
      </c>
      <c r="K11" s="69">
        <v>33196021</v>
      </c>
      <c r="L11" s="70" t="s">
        <v>53</v>
      </c>
    </row>
    <row r="12" spans="1:12" s="6" customFormat="1" ht="14.1" customHeight="1" x14ac:dyDescent="0.15">
      <c r="A12" s="66" t="s">
        <v>54</v>
      </c>
      <c r="B12" s="67">
        <v>31511738</v>
      </c>
      <c r="C12" s="67">
        <v>12029199</v>
      </c>
      <c r="D12" s="67">
        <v>920869</v>
      </c>
      <c r="E12" s="67">
        <v>251007</v>
      </c>
      <c r="F12" s="67" t="s">
        <v>187</v>
      </c>
      <c r="G12" s="67">
        <v>1478630</v>
      </c>
      <c r="H12" s="67" t="s">
        <v>187</v>
      </c>
      <c r="I12" s="67">
        <v>8081889</v>
      </c>
      <c r="J12" s="69">
        <v>32432607</v>
      </c>
      <c r="K12" s="69">
        <v>21840725</v>
      </c>
      <c r="L12" s="70" t="s">
        <v>55</v>
      </c>
    </row>
    <row r="13" spans="1:12" s="6" customFormat="1" ht="14.1" customHeight="1" x14ac:dyDescent="0.15">
      <c r="A13" s="66" t="s">
        <v>56</v>
      </c>
      <c r="B13" s="67">
        <v>12442473</v>
      </c>
      <c r="C13" s="67" t="s">
        <v>187</v>
      </c>
      <c r="D13" s="67" t="s">
        <v>187</v>
      </c>
      <c r="E13" s="67" t="s">
        <v>187</v>
      </c>
      <c r="F13" s="67" t="s">
        <v>187</v>
      </c>
      <c r="G13" s="67" t="s">
        <v>187</v>
      </c>
      <c r="H13" s="67" t="s">
        <v>187</v>
      </c>
      <c r="I13" s="67">
        <v>11355296</v>
      </c>
      <c r="J13" s="69">
        <v>12442473</v>
      </c>
      <c r="K13" s="69">
        <v>11355296</v>
      </c>
      <c r="L13" s="70" t="s">
        <v>57</v>
      </c>
    </row>
    <row r="14" spans="1:12" s="6" customFormat="1" ht="14.1" customHeight="1" x14ac:dyDescent="0.15">
      <c r="A14" s="66" t="s">
        <v>58</v>
      </c>
      <c r="B14" s="67">
        <v>950823</v>
      </c>
      <c r="C14" s="67">
        <v>2593654</v>
      </c>
      <c r="D14" s="67">
        <v>11595</v>
      </c>
      <c r="E14" s="67">
        <v>10543</v>
      </c>
      <c r="F14" s="67" t="s">
        <v>187</v>
      </c>
      <c r="G14" s="67" t="s">
        <v>187</v>
      </c>
      <c r="H14" s="67" t="s">
        <v>187</v>
      </c>
      <c r="I14" s="67" t="s">
        <v>187</v>
      </c>
      <c r="J14" s="69">
        <v>962418</v>
      </c>
      <c r="K14" s="69">
        <v>2604197</v>
      </c>
      <c r="L14" s="70" t="s">
        <v>59</v>
      </c>
    </row>
    <row r="15" spans="1:12" s="6" customFormat="1" ht="14.1" customHeight="1" x14ac:dyDescent="0.15">
      <c r="A15" s="66" t="s">
        <v>60</v>
      </c>
      <c r="B15" s="67" t="s">
        <v>187</v>
      </c>
      <c r="C15" s="67">
        <v>386520</v>
      </c>
      <c r="D15" s="67" t="s">
        <v>187</v>
      </c>
      <c r="E15" s="67" t="s">
        <v>187</v>
      </c>
      <c r="F15" s="67" t="s">
        <v>187</v>
      </c>
      <c r="G15" s="67">
        <v>4292</v>
      </c>
      <c r="H15" s="67" t="s">
        <v>187</v>
      </c>
      <c r="I15" s="67">
        <v>10556266</v>
      </c>
      <c r="J15" s="68" t="s">
        <v>187</v>
      </c>
      <c r="K15" s="69">
        <v>10947078</v>
      </c>
      <c r="L15" s="70" t="s">
        <v>61</v>
      </c>
    </row>
    <row r="16" spans="1:12" s="6" customFormat="1" ht="14.1" customHeight="1" x14ac:dyDescent="0.15">
      <c r="A16" s="66" t="s">
        <v>62</v>
      </c>
      <c r="B16" s="71">
        <v>67105426</v>
      </c>
      <c r="C16" s="71">
        <v>67105426</v>
      </c>
      <c r="D16" s="71">
        <v>2708512</v>
      </c>
      <c r="E16" s="71">
        <v>2708512</v>
      </c>
      <c r="F16" s="71">
        <v>49619252</v>
      </c>
      <c r="G16" s="71">
        <v>49619252</v>
      </c>
      <c r="H16" s="71">
        <v>321295022</v>
      </c>
      <c r="I16" s="71">
        <v>321295022</v>
      </c>
      <c r="J16" s="69">
        <v>440728213</v>
      </c>
      <c r="K16" s="69">
        <v>440728213</v>
      </c>
      <c r="L16" s="70" t="s">
        <v>63</v>
      </c>
    </row>
    <row r="17" spans="1:16" s="6" customFormat="1" ht="14.1" customHeight="1" x14ac:dyDescent="0.15">
      <c r="A17" s="66" t="s">
        <v>64</v>
      </c>
      <c r="B17" s="71">
        <v>155790789</v>
      </c>
      <c r="C17" s="71">
        <v>155790789</v>
      </c>
      <c r="D17" s="71">
        <v>4317627</v>
      </c>
      <c r="E17" s="71">
        <v>4317627</v>
      </c>
      <c r="F17" s="71">
        <v>59767092</v>
      </c>
      <c r="G17" s="71">
        <v>59767092</v>
      </c>
      <c r="H17" s="71">
        <v>338351688</v>
      </c>
      <c r="I17" s="71">
        <v>338351688</v>
      </c>
      <c r="J17" s="69">
        <v>558227197</v>
      </c>
      <c r="K17" s="69">
        <v>558227197</v>
      </c>
      <c r="L17" s="70" t="s">
        <v>65</v>
      </c>
    </row>
    <row r="18" spans="1:16" s="6" customFormat="1" ht="14.1" customHeight="1" x14ac:dyDescent="0.15">
      <c r="A18" s="66" t="s">
        <v>66</v>
      </c>
      <c r="B18" s="67">
        <v>23811683</v>
      </c>
      <c r="C18" s="67" t="s">
        <v>187</v>
      </c>
      <c r="D18" s="67">
        <v>546937</v>
      </c>
      <c r="E18" s="67" t="s">
        <v>187</v>
      </c>
      <c r="F18" s="67" t="s">
        <v>187</v>
      </c>
      <c r="G18" s="67">
        <v>51031842</v>
      </c>
      <c r="H18" s="67">
        <v>29937946</v>
      </c>
      <c r="I18" s="67" t="s">
        <v>187</v>
      </c>
      <c r="J18" s="69">
        <v>54296566</v>
      </c>
      <c r="K18" s="69">
        <v>51031842</v>
      </c>
      <c r="L18" s="70" t="s">
        <v>67</v>
      </c>
    </row>
    <row r="19" spans="1:16" s="6" customFormat="1" ht="14.1" customHeight="1" x14ac:dyDescent="0.15">
      <c r="A19" s="66" t="s">
        <v>68</v>
      </c>
      <c r="B19" s="67" t="s">
        <v>187</v>
      </c>
      <c r="C19" s="67">
        <v>689779</v>
      </c>
      <c r="D19" s="67" t="s">
        <v>187</v>
      </c>
      <c r="E19" s="67">
        <v>39337</v>
      </c>
      <c r="F19" s="67" t="s">
        <v>187</v>
      </c>
      <c r="G19" s="67">
        <v>46636719</v>
      </c>
      <c r="H19" s="67">
        <v>67912921</v>
      </c>
      <c r="I19" s="67" t="s">
        <v>187</v>
      </c>
      <c r="J19" s="69">
        <v>67912921</v>
      </c>
      <c r="K19" s="69">
        <v>47365835</v>
      </c>
      <c r="L19" s="70" t="s">
        <v>69</v>
      </c>
    </row>
    <row r="20" spans="1:16" s="6" customFormat="1" ht="14.1" customHeight="1" x14ac:dyDescent="0.15">
      <c r="A20" s="66" t="s">
        <v>70</v>
      </c>
      <c r="B20" s="67" t="s">
        <v>187</v>
      </c>
      <c r="C20" s="67" t="s">
        <v>187</v>
      </c>
      <c r="D20" s="67" t="s">
        <v>187</v>
      </c>
      <c r="E20" s="67" t="s">
        <v>187</v>
      </c>
      <c r="F20" s="67" t="s">
        <v>187</v>
      </c>
      <c r="G20" s="67">
        <v>20103254</v>
      </c>
      <c r="H20" s="67">
        <v>36151821</v>
      </c>
      <c r="I20" s="67" t="s">
        <v>187</v>
      </c>
      <c r="J20" s="69">
        <v>36151821</v>
      </c>
      <c r="K20" s="69">
        <v>20103254</v>
      </c>
      <c r="L20" s="70" t="s">
        <v>98</v>
      </c>
    </row>
    <row r="21" spans="1:16" s="6" customFormat="1" ht="14.1" customHeight="1" x14ac:dyDescent="0.15">
      <c r="A21" s="66" t="s">
        <v>71</v>
      </c>
      <c r="B21" s="67" t="s">
        <v>187</v>
      </c>
      <c r="C21" s="67">
        <v>689779</v>
      </c>
      <c r="D21" s="67" t="s">
        <v>187</v>
      </c>
      <c r="E21" s="67">
        <v>39337</v>
      </c>
      <c r="F21" s="67" t="s">
        <v>187</v>
      </c>
      <c r="G21" s="67">
        <v>1515052</v>
      </c>
      <c r="H21" s="67">
        <v>3192174</v>
      </c>
      <c r="I21" s="67" t="s">
        <v>187</v>
      </c>
      <c r="J21" s="69">
        <v>3192174</v>
      </c>
      <c r="K21" s="69">
        <v>2244168</v>
      </c>
      <c r="L21" s="70" t="s">
        <v>72</v>
      </c>
    </row>
    <row r="22" spans="1:16" s="6" customFormat="1" ht="14.1" customHeight="1" x14ac:dyDescent="0.15">
      <c r="A22" s="66" t="s">
        <v>73</v>
      </c>
      <c r="B22" s="67" t="s">
        <v>187</v>
      </c>
      <c r="C22" s="67" t="s">
        <v>187</v>
      </c>
      <c r="D22" s="67" t="s">
        <v>187</v>
      </c>
      <c r="E22" s="67" t="s">
        <v>187</v>
      </c>
      <c r="F22" s="67" t="s">
        <v>187</v>
      </c>
      <c r="G22" s="67">
        <v>25018412</v>
      </c>
      <c r="H22" s="67">
        <v>28568926</v>
      </c>
      <c r="I22" s="67" t="s">
        <v>187</v>
      </c>
      <c r="J22" s="69">
        <v>28568926</v>
      </c>
      <c r="K22" s="69">
        <v>25018412</v>
      </c>
      <c r="L22" s="70" t="s">
        <v>74</v>
      </c>
    </row>
    <row r="23" spans="1:16" s="6" customFormat="1" ht="14.1" customHeight="1" x14ac:dyDescent="0.15">
      <c r="A23" s="66" t="s">
        <v>75</v>
      </c>
      <c r="B23" s="67">
        <v>689779</v>
      </c>
      <c r="C23" s="67" t="s">
        <v>187</v>
      </c>
      <c r="D23" s="67">
        <v>39337</v>
      </c>
      <c r="E23" s="67" t="s">
        <v>187</v>
      </c>
      <c r="F23" s="67">
        <v>28763370</v>
      </c>
      <c r="G23" s="67" t="s">
        <v>187</v>
      </c>
      <c r="H23" s="67" t="s">
        <v>187</v>
      </c>
      <c r="I23" s="67">
        <v>40255378</v>
      </c>
      <c r="J23" s="69">
        <v>29492486</v>
      </c>
      <c r="K23" s="69">
        <v>40255378</v>
      </c>
      <c r="L23" s="70" t="s">
        <v>76</v>
      </c>
    </row>
    <row r="24" spans="1:16" s="6" customFormat="1" ht="14.1" customHeight="1" x14ac:dyDescent="0.15">
      <c r="A24" s="66" t="s">
        <v>77</v>
      </c>
      <c r="B24" s="67" t="s">
        <v>187</v>
      </c>
      <c r="C24" s="67" t="s">
        <v>187</v>
      </c>
      <c r="D24" s="67" t="s">
        <v>187</v>
      </c>
      <c r="E24" s="67" t="s">
        <v>187</v>
      </c>
      <c r="F24" s="67">
        <v>12355203</v>
      </c>
      <c r="G24" s="67" t="s">
        <v>187</v>
      </c>
      <c r="H24" s="67" t="s">
        <v>187</v>
      </c>
      <c r="I24" s="67">
        <v>12355203</v>
      </c>
      <c r="J24" s="69">
        <v>12355203</v>
      </c>
      <c r="K24" s="69">
        <v>12355203</v>
      </c>
      <c r="L24" s="70" t="s">
        <v>78</v>
      </c>
    </row>
    <row r="25" spans="1:16" s="6" customFormat="1" ht="14.1" customHeight="1" x14ac:dyDescent="0.15">
      <c r="A25" s="66" t="s">
        <v>79</v>
      </c>
      <c r="B25" s="67">
        <v>689779</v>
      </c>
      <c r="C25" s="67" t="s">
        <v>187</v>
      </c>
      <c r="D25" s="67">
        <v>39337</v>
      </c>
      <c r="E25" s="67" t="s">
        <v>187</v>
      </c>
      <c r="F25" s="67">
        <v>6154386</v>
      </c>
      <c r="G25" s="67" t="s">
        <v>187</v>
      </c>
      <c r="H25" s="67" t="s">
        <v>187</v>
      </c>
      <c r="I25" s="67">
        <v>17102642</v>
      </c>
      <c r="J25" s="69">
        <v>6883502</v>
      </c>
      <c r="K25" s="69">
        <v>17102642</v>
      </c>
      <c r="L25" s="70" t="s">
        <v>80</v>
      </c>
    </row>
    <row r="26" spans="1:16" s="6" customFormat="1" ht="14.1" customHeight="1" x14ac:dyDescent="0.15">
      <c r="A26" s="66" t="s">
        <v>81</v>
      </c>
      <c r="B26" s="67" t="s">
        <v>187</v>
      </c>
      <c r="C26" s="67" t="s">
        <v>187</v>
      </c>
      <c r="D26" s="67" t="s">
        <v>187</v>
      </c>
      <c r="E26" s="67" t="s">
        <v>187</v>
      </c>
      <c r="F26" s="67">
        <v>10253781</v>
      </c>
      <c r="G26" s="67" t="s">
        <v>187</v>
      </c>
      <c r="H26" s="67" t="s">
        <v>187</v>
      </c>
      <c r="I26" s="67">
        <v>10797533</v>
      </c>
      <c r="J26" s="69">
        <v>10253781</v>
      </c>
      <c r="K26" s="69">
        <v>10797533</v>
      </c>
      <c r="L26" s="70" t="s">
        <v>82</v>
      </c>
      <c r="P26" s="72"/>
    </row>
    <row r="27" spans="1:16" s="6" customFormat="1" ht="14.1" customHeight="1" x14ac:dyDescent="0.15">
      <c r="A27" s="66" t="s">
        <v>83</v>
      </c>
      <c r="B27" s="67">
        <v>8940020</v>
      </c>
      <c r="C27" s="67">
        <v>13506357</v>
      </c>
      <c r="D27" s="67">
        <v>52231</v>
      </c>
      <c r="E27" s="67">
        <v>113453</v>
      </c>
      <c r="F27" s="67">
        <v>164132901</v>
      </c>
      <c r="G27" s="67">
        <v>132385482</v>
      </c>
      <c r="H27" s="67">
        <v>21913520</v>
      </c>
      <c r="I27" s="67">
        <v>39758498</v>
      </c>
      <c r="J27" s="69">
        <v>195038672</v>
      </c>
      <c r="K27" s="69">
        <v>185763790</v>
      </c>
      <c r="L27" s="70" t="s">
        <v>188</v>
      </c>
      <c r="P27" s="72"/>
    </row>
    <row r="28" spans="1:16" s="6" customFormat="1" ht="14.1" customHeight="1" x14ac:dyDescent="0.15">
      <c r="A28" s="66" t="s">
        <v>84</v>
      </c>
      <c r="B28" s="67">
        <v>1863684</v>
      </c>
      <c r="C28" s="67" t="s">
        <v>187</v>
      </c>
      <c r="D28" s="67" t="s">
        <v>187</v>
      </c>
      <c r="E28" s="67" t="s">
        <v>187</v>
      </c>
      <c r="F28" s="67">
        <v>18879</v>
      </c>
      <c r="G28" s="67" t="s">
        <v>187</v>
      </c>
      <c r="H28" s="67">
        <v>7522482</v>
      </c>
      <c r="I28" s="67" t="s">
        <v>187</v>
      </c>
      <c r="J28" s="69">
        <v>9405045</v>
      </c>
      <c r="K28" s="68" t="s">
        <v>187</v>
      </c>
      <c r="L28" s="70" t="s">
        <v>85</v>
      </c>
    </row>
    <row r="29" spans="1:16" s="6" customFormat="1" ht="14.1" customHeight="1" x14ac:dyDescent="0.15">
      <c r="A29" s="66" t="s">
        <v>86</v>
      </c>
      <c r="B29" s="67" t="s">
        <v>187</v>
      </c>
      <c r="C29" s="67">
        <v>1791680</v>
      </c>
      <c r="D29" s="67" t="s">
        <v>187</v>
      </c>
      <c r="E29" s="67" t="s">
        <v>187</v>
      </c>
      <c r="F29" s="67" t="s">
        <v>187</v>
      </c>
      <c r="G29" s="67">
        <v>23090</v>
      </c>
      <c r="H29" s="67" t="s">
        <v>187</v>
      </c>
      <c r="I29" s="67">
        <v>7716721</v>
      </c>
      <c r="J29" s="68" t="s">
        <v>187</v>
      </c>
      <c r="K29" s="69">
        <v>9531492</v>
      </c>
      <c r="L29" s="70" t="s">
        <v>87</v>
      </c>
    </row>
    <row r="30" spans="1:16" s="6" customFormat="1" ht="14.1" customHeight="1" x14ac:dyDescent="0.15">
      <c r="A30" s="66" t="s">
        <v>88</v>
      </c>
      <c r="B30" s="67">
        <v>7076336</v>
      </c>
      <c r="C30" s="67">
        <v>11714676</v>
      </c>
      <c r="D30" s="67">
        <v>52231</v>
      </c>
      <c r="E30" s="67">
        <v>113453</v>
      </c>
      <c r="F30" s="67">
        <v>164114022</v>
      </c>
      <c r="G30" s="67">
        <v>132362391</v>
      </c>
      <c r="H30" s="67">
        <v>14391039</v>
      </c>
      <c r="I30" s="67">
        <v>32041777</v>
      </c>
      <c r="J30" s="69">
        <v>185633627</v>
      </c>
      <c r="K30" s="69">
        <v>176232298</v>
      </c>
      <c r="L30" s="70" t="s">
        <v>89</v>
      </c>
    </row>
    <row r="31" spans="1:16" s="6" customFormat="1" ht="14.1" customHeight="1" x14ac:dyDescent="0.15">
      <c r="A31" s="66" t="s">
        <v>90</v>
      </c>
      <c r="B31" s="67">
        <v>47860080</v>
      </c>
      <c r="C31" s="67">
        <v>47860080</v>
      </c>
      <c r="D31" s="67">
        <v>2222797</v>
      </c>
      <c r="E31" s="67">
        <v>2222797</v>
      </c>
      <c r="F31" s="67">
        <v>86777024</v>
      </c>
      <c r="G31" s="67">
        <v>86777024</v>
      </c>
      <c r="H31" s="67">
        <v>281544511</v>
      </c>
      <c r="I31" s="67">
        <v>281544511</v>
      </c>
      <c r="J31" s="69">
        <v>418404412</v>
      </c>
      <c r="K31" s="73">
        <v>418404412</v>
      </c>
      <c r="L31" s="70" t="s">
        <v>91</v>
      </c>
    </row>
    <row r="32" spans="1:16" s="6" customFormat="1" ht="14.1" customHeight="1" x14ac:dyDescent="0.15">
      <c r="A32" s="74" t="s">
        <v>92</v>
      </c>
      <c r="B32" s="75">
        <v>136545442</v>
      </c>
      <c r="C32" s="75">
        <v>136545442</v>
      </c>
      <c r="D32" s="75">
        <v>3831912</v>
      </c>
      <c r="E32" s="75">
        <v>3831912</v>
      </c>
      <c r="F32" s="75">
        <v>96924864</v>
      </c>
      <c r="G32" s="75">
        <v>96924864</v>
      </c>
      <c r="H32" s="75">
        <v>298601177</v>
      </c>
      <c r="I32" s="75">
        <v>298601177</v>
      </c>
      <c r="J32" s="76">
        <v>535903396</v>
      </c>
      <c r="K32" s="77">
        <v>535903396</v>
      </c>
      <c r="L32" s="78" t="s">
        <v>93</v>
      </c>
    </row>
    <row r="33" spans="1:12" s="63" customFormat="1" ht="15" customHeight="1" x14ac:dyDescent="0.15">
      <c r="A33" s="153" t="s">
        <v>189</v>
      </c>
      <c r="B33" s="153"/>
      <c r="C33" s="153"/>
      <c r="D33" s="153"/>
      <c r="E33" s="153"/>
      <c r="F33" s="153"/>
      <c r="G33" s="4"/>
      <c r="H33" s="4"/>
      <c r="I33" s="4"/>
      <c r="J33" s="4"/>
      <c r="K33" s="4"/>
      <c r="L33" s="79" t="s">
        <v>190</v>
      </c>
    </row>
    <row r="34" spans="1:12" s="7" customFormat="1" ht="12.95" customHeight="1" x14ac:dyDescent="0.15">
      <c r="A34" s="154" t="s">
        <v>94</v>
      </c>
      <c r="B34" s="154"/>
      <c r="C34" s="154"/>
      <c r="D34" s="154"/>
      <c r="E34" s="154"/>
      <c r="F34" s="154"/>
      <c r="G34" s="4"/>
      <c r="H34" s="4"/>
      <c r="I34" s="4"/>
      <c r="J34" s="4"/>
      <c r="K34" s="4"/>
      <c r="L34" s="4"/>
    </row>
  </sheetData>
  <mergeCells count="12">
    <mergeCell ref="A33:F33"/>
    <mergeCell ref="A34:F34"/>
    <mergeCell ref="H1:L1"/>
    <mergeCell ref="A1:G1"/>
    <mergeCell ref="L3:L5"/>
    <mergeCell ref="A3:A5"/>
    <mergeCell ref="B3:K3"/>
    <mergeCell ref="B4:C4"/>
    <mergeCell ref="D4:E4"/>
    <mergeCell ref="F4:G4"/>
    <mergeCell ref="H4:I4"/>
    <mergeCell ref="J4:K4"/>
  </mergeCells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selection activeCell="M2" sqref="M2"/>
    </sheetView>
  </sheetViews>
  <sheetFormatPr defaultColWidth="10" defaultRowHeight="13.5" x14ac:dyDescent="0.15"/>
  <cols>
    <col min="1" max="1" width="9.875" style="36" customWidth="1"/>
    <col min="2" max="2" width="13.875" style="36" customWidth="1"/>
    <col min="3" max="3" width="12.625" style="36" customWidth="1"/>
    <col min="4" max="4" width="12.125" style="36" customWidth="1"/>
    <col min="5" max="5" width="14.25" style="36" customWidth="1"/>
    <col min="6" max="6" width="13.625" style="36" customWidth="1"/>
    <col min="7" max="7" width="16" style="36" customWidth="1"/>
    <col min="8" max="8" width="15.625" style="36" customWidth="1"/>
    <col min="9" max="9" width="13" style="36" customWidth="1"/>
    <col min="10" max="10" width="14" style="36" customWidth="1"/>
    <col min="11" max="11" width="14.75" style="36" customWidth="1"/>
    <col min="12" max="13" width="6.5" style="36" customWidth="1"/>
    <col min="14" max="14" width="13.125" style="36" customWidth="1"/>
    <col min="15" max="19" width="6.5" style="36" customWidth="1"/>
    <col min="20" max="16384" width="10" style="36"/>
  </cols>
  <sheetData>
    <row r="1" spans="1:20" s="3" customFormat="1" ht="23.25" customHeight="1" x14ac:dyDescent="0.15">
      <c r="A1" s="167" t="s">
        <v>160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42"/>
      <c r="M1" s="42"/>
      <c r="N1" s="42"/>
      <c r="O1" s="42"/>
      <c r="P1" s="42"/>
      <c r="Q1" s="42"/>
      <c r="R1" s="42"/>
      <c r="S1" s="42"/>
      <c r="T1" s="42"/>
    </row>
    <row r="2" spans="1:20" s="3" customFormat="1" ht="18.75" x14ac:dyDescent="0.15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42"/>
      <c r="M2" s="42"/>
      <c r="N2" s="42"/>
      <c r="O2" s="42"/>
      <c r="P2" s="42"/>
      <c r="Q2" s="42"/>
      <c r="R2" s="42"/>
      <c r="S2" s="42"/>
      <c r="T2" s="42"/>
    </row>
    <row r="3" spans="1:20" s="7" customFormat="1" ht="12.75" thickBot="1" x14ac:dyDescent="0.2">
      <c r="A3" s="1" t="s">
        <v>99</v>
      </c>
      <c r="B3" s="4"/>
      <c r="C3" s="4"/>
      <c r="D3" s="4"/>
      <c r="E3" s="4"/>
      <c r="F3" s="4"/>
      <c r="G3" s="4"/>
      <c r="H3" s="4"/>
      <c r="I3" s="4"/>
      <c r="J3" s="4"/>
      <c r="K3" s="5" t="s">
        <v>100</v>
      </c>
      <c r="L3" s="43"/>
      <c r="M3" s="43"/>
      <c r="N3" s="43"/>
      <c r="O3" s="43"/>
      <c r="P3" s="44"/>
      <c r="Q3" s="44"/>
      <c r="R3" s="43"/>
      <c r="S3" s="43"/>
    </row>
    <row r="4" spans="1:20" s="6" customFormat="1" ht="15.95" customHeight="1" x14ac:dyDescent="0.15">
      <c r="A4" s="169" t="s">
        <v>102</v>
      </c>
      <c r="B4" s="180" t="s">
        <v>104</v>
      </c>
      <c r="C4" s="174" t="s">
        <v>105</v>
      </c>
      <c r="D4" s="175"/>
      <c r="E4" s="168"/>
      <c r="F4" s="168"/>
      <c r="G4" s="168"/>
      <c r="H4" s="168"/>
      <c r="I4" s="168"/>
      <c r="J4" s="168"/>
      <c r="K4" s="168"/>
      <c r="L4" s="45"/>
      <c r="M4" s="45"/>
      <c r="N4" s="45"/>
      <c r="O4" s="45"/>
      <c r="P4" s="45"/>
      <c r="Q4" s="4"/>
      <c r="R4" s="4"/>
      <c r="S4" s="45"/>
    </row>
    <row r="5" spans="1:20" s="6" customFormat="1" ht="30.75" customHeight="1" x14ac:dyDescent="0.15">
      <c r="A5" s="170"/>
      <c r="B5" s="181"/>
      <c r="C5" s="176"/>
      <c r="D5" s="177"/>
      <c r="E5" s="46" t="s">
        <v>109</v>
      </c>
      <c r="F5" s="46" t="s">
        <v>108</v>
      </c>
      <c r="G5" s="46" t="s">
        <v>115</v>
      </c>
      <c r="H5" s="46" t="s">
        <v>203</v>
      </c>
      <c r="I5" s="46" t="s">
        <v>112</v>
      </c>
      <c r="J5" s="46" t="s">
        <v>114</v>
      </c>
      <c r="K5" s="47" t="s">
        <v>204</v>
      </c>
      <c r="L5" s="4"/>
      <c r="M5" s="4"/>
      <c r="N5" s="4"/>
      <c r="O5" s="4"/>
      <c r="P5" s="4"/>
      <c r="Q5" s="4"/>
      <c r="R5" s="4"/>
      <c r="S5" s="48"/>
    </row>
    <row r="6" spans="1:20" s="6" customFormat="1" ht="42.75" customHeight="1" x14ac:dyDescent="0.15">
      <c r="A6" s="171"/>
      <c r="B6" s="182"/>
      <c r="C6" s="178"/>
      <c r="D6" s="179"/>
      <c r="E6" s="49" t="s">
        <v>106</v>
      </c>
      <c r="F6" s="49" t="s">
        <v>107</v>
      </c>
      <c r="G6" s="49" t="s">
        <v>110</v>
      </c>
      <c r="H6" s="49" t="s">
        <v>192</v>
      </c>
      <c r="I6" s="49" t="s">
        <v>111</v>
      </c>
      <c r="J6" s="49" t="s">
        <v>113</v>
      </c>
      <c r="K6" s="50" t="s">
        <v>193</v>
      </c>
      <c r="L6" s="4"/>
      <c r="M6" s="4"/>
      <c r="N6" s="4"/>
      <c r="O6" s="4"/>
      <c r="P6" s="4"/>
      <c r="Q6" s="4"/>
      <c r="R6" s="4"/>
      <c r="S6" s="48"/>
    </row>
    <row r="7" spans="1:20" s="6" customFormat="1" ht="20.100000000000001" customHeight="1" x14ac:dyDescent="0.15">
      <c r="A7" s="51">
        <v>2016</v>
      </c>
      <c r="B7" s="37">
        <v>407437529</v>
      </c>
      <c r="C7" s="183">
        <v>376356773</v>
      </c>
      <c r="D7" s="183"/>
      <c r="E7" s="37">
        <v>3339399</v>
      </c>
      <c r="F7" s="37">
        <v>342642</v>
      </c>
      <c r="G7" s="37">
        <v>136022024</v>
      </c>
      <c r="H7" s="37">
        <v>4959167</v>
      </c>
      <c r="I7" s="37">
        <v>24257549</v>
      </c>
      <c r="J7" s="37">
        <v>25102723</v>
      </c>
      <c r="K7" s="37">
        <v>10897876</v>
      </c>
      <c r="L7" s="4"/>
      <c r="M7" s="4"/>
      <c r="N7" s="4"/>
      <c r="O7" s="4"/>
      <c r="P7" s="4"/>
      <c r="Q7" s="4"/>
      <c r="R7" s="4"/>
      <c r="S7" s="48"/>
    </row>
    <row r="8" spans="1:20" s="6" customFormat="1" ht="20.100000000000001" customHeight="1" x14ac:dyDescent="0.15">
      <c r="A8" s="51">
        <v>2017</v>
      </c>
      <c r="B8" s="37">
        <v>451426420</v>
      </c>
      <c r="C8" s="183">
        <v>417306127</v>
      </c>
      <c r="D8" s="183"/>
      <c r="E8" s="37">
        <v>3398309</v>
      </c>
      <c r="F8" s="37">
        <v>365757</v>
      </c>
      <c r="G8" s="37">
        <v>160200602</v>
      </c>
      <c r="H8" s="37">
        <v>4546218</v>
      </c>
      <c r="I8" s="37">
        <v>28888353</v>
      </c>
      <c r="J8" s="37">
        <v>26690097</v>
      </c>
      <c r="K8" s="37">
        <v>11069970</v>
      </c>
      <c r="L8" s="4"/>
      <c r="M8" s="4"/>
      <c r="N8" s="4"/>
      <c r="O8" s="4"/>
      <c r="P8" s="4"/>
      <c r="Q8" s="4"/>
      <c r="R8" s="4"/>
      <c r="S8" s="48"/>
    </row>
    <row r="9" spans="1:20" s="6" customFormat="1" ht="20.100000000000001" customHeight="1" x14ac:dyDescent="0.15">
      <c r="A9" s="51">
        <v>2018</v>
      </c>
      <c r="B9" s="37">
        <v>479822189</v>
      </c>
      <c r="C9" s="183">
        <v>443592430</v>
      </c>
      <c r="D9" s="183"/>
      <c r="E9" s="37">
        <v>3156720</v>
      </c>
      <c r="F9" s="37">
        <v>402071</v>
      </c>
      <c r="G9" s="37">
        <v>171307497</v>
      </c>
      <c r="H9" s="37">
        <v>3746065</v>
      </c>
      <c r="I9" s="37">
        <v>30753016</v>
      </c>
      <c r="J9" s="37">
        <v>27612031</v>
      </c>
      <c r="K9" s="37">
        <v>11185516</v>
      </c>
      <c r="L9" s="4"/>
      <c r="M9" s="4"/>
      <c r="N9" s="4"/>
      <c r="O9" s="4"/>
      <c r="P9" s="4"/>
      <c r="Q9" s="4"/>
      <c r="R9" s="4"/>
      <c r="S9" s="48"/>
    </row>
    <row r="10" spans="1:20" s="6" customFormat="1" ht="20.100000000000001" customHeight="1" x14ac:dyDescent="0.15">
      <c r="A10" s="51">
        <v>2019</v>
      </c>
      <c r="B10" s="37">
        <v>477413452</v>
      </c>
      <c r="C10" s="183">
        <v>441019482</v>
      </c>
      <c r="D10" s="183"/>
      <c r="E10" s="37">
        <v>3026150</v>
      </c>
      <c r="F10" s="37">
        <v>360446</v>
      </c>
      <c r="G10" s="37">
        <v>158284386</v>
      </c>
      <c r="H10" s="37">
        <v>3985766</v>
      </c>
      <c r="I10" s="37">
        <v>31747690</v>
      </c>
      <c r="J10" s="37">
        <v>27507513</v>
      </c>
      <c r="K10" s="37">
        <v>11538384</v>
      </c>
      <c r="L10" s="4"/>
      <c r="M10" s="4"/>
      <c r="N10" s="4"/>
      <c r="O10" s="4"/>
      <c r="P10" s="4"/>
      <c r="Q10" s="4"/>
      <c r="R10" s="4"/>
      <c r="S10" s="48"/>
    </row>
    <row r="11" spans="1:20" s="6" customFormat="1" ht="20.100000000000001" customHeight="1" x14ac:dyDescent="0.15">
      <c r="A11" s="51">
        <v>2020</v>
      </c>
      <c r="B11" s="37">
        <v>491298336</v>
      </c>
      <c r="C11" s="183">
        <v>454680360</v>
      </c>
      <c r="D11" s="183"/>
      <c r="E11" s="37">
        <v>3212833</v>
      </c>
      <c r="F11" s="37">
        <v>297080</v>
      </c>
      <c r="G11" s="37">
        <v>165115188</v>
      </c>
      <c r="H11" s="37">
        <v>5206985</v>
      </c>
      <c r="I11" s="37">
        <v>30710307</v>
      </c>
      <c r="J11" s="37">
        <v>27756816</v>
      </c>
      <c r="K11" s="37">
        <v>11059009</v>
      </c>
      <c r="L11" s="4"/>
      <c r="M11" s="4"/>
      <c r="N11" s="4"/>
      <c r="O11" s="4"/>
      <c r="P11" s="4"/>
      <c r="Q11" s="4"/>
      <c r="R11" s="4"/>
      <c r="S11" s="48"/>
    </row>
    <row r="12" spans="1:20" s="6" customFormat="1" ht="20.100000000000001" customHeight="1" x14ac:dyDescent="0.15">
      <c r="A12" s="52" t="s">
        <v>205</v>
      </c>
      <c r="B12" s="53">
        <v>527046766</v>
      </c>
      <c r="C12" s="186">
        <v>487670562</v>
      </c>
      <c r="D12" s="186"/>
      <c r="E12" s="53">
        <v>3562807</v>
      </c>
      <c r="F12" s="53">
        <v>330031</v>
      </c>
      <c r="G12" s="53">
        <v>178795527</v>
      </c>
      <c r="H12" s="53">
        <v>4191361</v>
      </c>
      <c r="I12" s="53">
        <v>31851068</v>
      </c>
      <c r="J12" s="53">
        <v>29581528</v>
      </c>
      <c r="K12" s="53">
        <v>11211985</v>
      </c>
      <c r="L12" s="48"/>
      <c r="M12" s="48"/>
      <c r="N12" s="48"/>
      <c r="O12" s="48"/>
      <c r="P12" s="48"/>
      <c r="Q12" s="48"/>
      <c r="R12" s="48"/>
      <c r="S12" s="48"/>
    </row>
    <row r="13" spans="1:20" s="34" customFormat="1" ht="15" thickBot="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20" s="6" customFormat="1" ht="15.95" customHeight="1" x14ac:dyDescent="0.15">
      <c r="A14" s="169" t="s">
        <v>103</v>
      </c>
      <c r="B14" s="172" t="s">
        <v>101</v>
      </c>
      <c r="C14" s="168"/>
      <c r="D14" s="168"/>
      <c r="E14" s="168"/>
      <c r="F14" s="168"/>
      <c r="G14" s="168"/>
      <c r="H14" s="168"/>
      <c r="I14" s="168"/>
      <c r="J14" s="173"/>
      <c r="K14" s="174" t="s">
        <v>130</v>
      </c>
      <c r="L14" s="4"/>
      <c r="M14" s="4"/>
      <c r="N14" s="54"/>
      <c r="O14" s="4"/>
      <c r="P14" s="4"/>
      <c r="Q14" s="4"/>
      <c r="R14" s="4"/>
      <c r="S14" s="54"/>
    </row>
    <row r="15" spans="1:20" s="6" customFormat="1" ht="42" customHeight="1" x14ac:dyDescent="0.15">
      <c r="A15" s="170"/>
      <c r="B15" s="46" t="s">
        <v>117</v>
      </c>
      <c r="C15" s="46" t="s">
        <v>161</v>
      </c>
      <c r="D15" s="46" t="s">
        <v>120</v>
      </c>
      <c r="E15" s="46" t="s">
        <v>162</v>
      </c>
      <c r="F15" s="46" t="s">
        <v>122</v>
      </c>
      <c r="G15" s="46" t="s">
        <v>124</v>
      </c>
      <c r="H15" s="55" t="s">
        <v>126</v>
      </c>
      <c r="I15" s="55" t="s">
        <v>128</v>
      </c>
      <c r="J15" s="46" t="s">
        <v>129</v>
      </c>
      <c r="K15" s="176"/>
      <c r="L15" s="54"/>
      <c r="M15" s="4"/>
      <c r="N15" s="54"/>
      <c r="O15" s="4"/>
      <c r="P15" s="4"/>
      <c r="Q15" s="4"/>
      <c r="R15" s="4"/>
      <c r="S15" s="54"/>
    </row>
    <row r="16" spans="1:20" s="6" customFormat="1" ht="48.75" customHeight="1" x14ac:dyDescent="0.15">
      <c r="A16" s="171"/>
      <c r="B16" s="49" t="s">
        <v>116</v>
      </c>
      <c r="C16" s="49" t="s">
        <v>118</v>
      </c>
      <c r="D16" s="49" t="s">
        <v>119</v>
      </c>
      <c r="E16" s="49" t="s">
        <v>163</v>
      </c>
      <c r="F16" s="49" t="s">
        <v>121</v>
      </c>
      <c r="G16" s="49" t="s">
        <v>123</v>
      </c>
      <c r="H16" s="56" t="s">
        <v>125</v>
      </c>
      <c r="I16" s="56" t="s">
        <v>127</v>
      </c>
      <c r="J16" s="49" t="s">
        <v>0</v>
      </c>
      <c r="K16" s="178"/>
      <c r="L16" s="54"/>
      <c r="M16" s="4"/>
      <c r="N16" s="54"/>
      <c r="O16" s="4"/>
      <c r="P16" s="4"/>
      <c r="Q16" s="4"/>
      <c r="R16" s="4"/>
      <c r="S16" s="54"/>
    </row>
    <row r="17" spans="1:19" s="6" customFormat="1" ht="20.100000000000001" customHeight="1" x14ac:dyDescent="0.15">
      <c r="A17" s="51">
        <v>2016</v>
      </c>
      <c r="B17" s="37">
        <v>8299145</v>
      </c>
      <c r="C17" s="37">
        <v>16019639</v>
      </c>
      <c r="D17" s="37">
        <v>14050322</v>
      </c>
      <c r="E17" s="37">
        <v>31506795</v>
      </c>
      <c r="F17" s="37">
        <v>41020831</v>
      </c>
      <c r="G17" s="37">
        <v>17174693</v>
      </c>
      <c r="H17" s="37">
        <v>17492103</v>
      </c>
      <c r="I17" s="37">
        <v>14114237</v>
      </c>
      <c r="J17" s="37">
        <v>11757628</v>
      </c>
      <c r="K17" s="37">
        <v>31080756</v>
      </c>
      <c r="L17" s="48"/>
      <c r="M17" s="48"/>
      <c r="N17" s="48"/>
      <c r="O17" s="48"/>
      <c r="P17" s="48"/>
      <c r="Q17" s="48"/>
      <c r="R17" s="48"/>
      <c r="S17" s="48"/>
    </row>
    <row r="18" spans="1:19" s="6" customFormat="1" ht="20.100000000000001" customHeight="1" x14ac:dyDescent="0.15">
      <c r="A18" s="51">
        <v>2017</v>
      </c>
      <c r="B18" s="37">
        <v>8676814</v>
      </c>
      <c r="C18" s="37">
        <v>16435144</v>
      </c>
      <c r="D18" s="37">
        <v>15289332</v>
      </c>
      <c r="E18" s="37">
        <v>32543377</v>
      </c>
      <c r="F18" s="37">
        <v>44425555</v>
      </c>
      <c r="G18" s="37">
        <v>18646476</v>
      </c>
      <c r="H18" s="37">
        <v>18298408</v>
      </c>
      <c r="I18" s="37">
        <v>16019706</v>
      </c>
      <c r="J18" s="37">
        <v>11812009</v>
      </c>
      <c r="K18" s="37">
        <v>34120293</v>
      </c>
      <c r="L18" s="48"/>
      <c r="M18" s="48"/>
      <c r="N18" s="48"/>
      <c r="O18" s="48"/>
      <c r="P18" s="48"/>
      <c r="Q18" s="48"/>
      <c r="R18" s="48"/>
      <c r="S18" s="48"/>
    </row>
    <row r="19" spans="1:19" s="6" customFormat="1" ht="20.100000000000001" customHeight="1" x14ac:dyDescent="0.15">
      <c r="A19" s="51">
        <v>2018</v>
      </c>
      <c r="B19" s="37">
        <v>9338691</v>
      </c>
      <c r="C19" s="37">
        <v>17186408</v>
      </c>
      <c r="D19" s="37">
        <v>16434862</v>
      </c>
      <c r="E19" s="37">
        <v>34097763</v>
      </c>
      <c r="F19" s="37">
        <v>48895656</v>
      </c>
      <c r="G19" s="37">
        <v>20233212</v>
      </c>
      <c r="H19" s="37">
        <v>19087323</v>
      </c>
      <c r="I19" s="37">
        <v>17447080</v>
      </c>
      <c r="J19" s="37">
        <v>12708519</v>
      </c>
      <c r="K19" s="37">
        <v>36229759</v>
      </c>
      <c r="L19" s="48"/>
      <c r="M19" s="48"/>
      <c r="N19" s="48"/>
      <c r="O19" s="48"/>
      <c r="P19" s="48"/>
      <c r="Q19" s="48"/>
      <c r="R19" s="48"/>
      <c r="S19" s="48"/>
    </row>
    <row r="20" spans="1:19" s="6" customFormat="1" ht="20.100000000000001" customHeight="1" x14ac:dyDescent="0.15">
      <c r="A20" s="51">
        <v>2019</v>
      </c>
      <c r="B20" s="37">
        <v>9962692</v>
      </c>
      <c r="C20" s="37">
        <v>17825050</v>
      </c>
      <c r="D20" s="37">
        <v>16003685</v>
      </c>
      <c r="E20" s="37">
        <v>35347281</v>
      </c>
      <c r="F20" s="37">
        <v>51179284</v>
      </c>
      <c r="G20" s="37">
        <v>21295419</v>
      </c>
      <c r="H20" s="37">
        <v>20016081</v>
      </c>
      <c r="I20" s="37">
        <v>19543340</v>
      </c>
      <c r="J20" s="37">
        <v>13396315</v>
      </c>
      <c r="K20" s="37">
        <v>36393970</v>
      </c>
      <c r="L20" s="48"/>
      <c r="M20" s="48"/>
      <c r="N20" s="48"/>
      <c r="O20" s="48"/>
      <c r="P20" s="48"/>
      <c r="Q20" s="48"/>
      <c r="R20" s="48"/>
      <c r="S20" s="48"/>
    </row>
    <row r="21" spans="1:19" s="6" customFormat="1" ht="20.100000000000001" customHeight="1" x14ac:dyDescent="0.15">
      <c r="A21" s="51">
        <v>2020</v>
      </c>
      <c r="B21" s="37">
        <v>8677142</v>
      </c>
      <c r="C21" s="37">
        <v>19709048</v>
      </c>
      <c r="D21" s="37">
        <v>16636748</v>
      </c>
      <c r="E21" s="37">
        <v>37786852</v>
      </c>
      <c r="F21" s="37">
        <v>52911991</v>
      </c>
      <c r="G21" s="37">
        <v>22789505</v>
      </c>
      <c r="H21" s="37">
        <v>20083614</v>
      </c>
      <c r="I21" s="37">
        <v>20184580</v>
      </c>
      <c r="J21" s="37">
        <v>12548662</v>
      </c>
      <c r="K21" s="37">
        <v>36611976</v>
      </c>
      <c r="L21" s="48"/>
      <c r="M21" s="48"/>
      <c r="N21" s="48"/>
      <c r="O21" s="48"/>
      <c r="P21" s="48"/>
      <c r="Q21" s="48"/>
      <c r="R21" s="48"/>
      <c r="S21" s="48"/>
    </row>
    <row r="22" spans="1:19" s="6" customFormat="1" ht="20.100000000000001" customHeight="1" x14ac:dyDescent="0.15">
      <c r="A22" s="52" t="s">
        <v>205</v>
      </c>
      <c r="B22" s="53">
        <v>8800306</v>
      </c>
      <c r="C22" s="53">
        <v>23631402</v>
      </c>
      <c r="D22" s="53">
        <v>18492072</v>
      </c>
      <c r="E22" s="53">
        <v>39425906</v>
      </c>
      <c r="F22" s="53">
        <v>57313407</v>
      </c>
      <c r="G22" s="53">
        <v>24230741</v>
      </c>
      <c r="H22" s="53">
        <v>21166806</v>
      </c>
      <c r="I22" s="53">
        <v>21820243</v>
      </c>
      <c r="J22" s="53">
        <v>13265372</v>
      </c>
      <c r="K22" s="53">
        <v>39376204</v>
      </c>
      <c r="L22" s="48"/>
      <c r="M22" s="48"/>
      <c r="N22" s="48"/>
      <c r="O22" s="48"/>
      <c r="P22" s="48"/>
      <c r="Q22" s="48"/>
      <c r="R22" s="48"/>
      <c r="S22" s="48"/>
    </row>
    <row r="23" spans="1:19" s="7" customFormat="1" ht="15" customHeight="1" x14ac:dyDescent="0.15">
      <c r="A23" s="184" t="s">
        <v>196</v>
      </c>
      <c r="B23" s="184"/>
      <c r="C23" s="184"/>
      <c r="D23" s="184"/>
      <c r="E23" s="184"/>
      <c r="F23" s="184"/>
      <c r="G23" s="185" t="s">
        <v>195</v>
      </c>
      <c r="H23" s="185"/>
      <c r="I23" s="185"/>
      <c r="J23" s="185"/>
      <c r="K23" s="185"/>
      <c r="L23" s="43"/>
      <c r="M23" s="43"/>
      <c r="N23" s="43"/>
      <c r="O23" s="43"/>
      <c r="P23" s="43"/>
      <c r="Q23" s="43"/>
      <c r="R23" s="43"/>
      <c r="S23" s="43"/>
    </row>
    <row r="24" spans="1:19" s="7" customFormat="1" ht="14.25" customHeight="1" x14ac:dyDescent="0.15">
      <c r="A24" s="43" t="s">
        <v>194</v>
      </c>
      <c r="B24" s="44"/>
      <c r="C24" s="44"/>
      <c r="D24" s="44"/>
      <c r="E24" s="44"/>
      <c r="F24" s="44"/>
      <c r="G24" s="59"/>
      <c r="H24" s="59"/>
      <c r="I24" s="59"/>
      <c r="J24" s="59"/>
      <c r="K24" s="59"/>
      <c r="L24" s="43"/>
      <c r="M24" s="43"/>
      <c r="N24" s="43"/>
      <c r="O24" s="43"/>
      <c r="P24" s="43"/>
      <c r="Q24" s="43"/>
      <c r="R24" s="43"/>
      <c r="S24" s="43"/>
    </row>
    <row r="25" spans="1:19" s="7" customFormat="1" ht="12" x14ac:dyDescent="0.15">
      <c r="A25" s="7" t="s">
        <v>197</v>
      </c>
    </row>
    <row r="26" spans="1:19" x14ac:dyDescent="0.1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</sheetData>
  <mergeCells count="16">
    <mergeCell ref="A23:F23"/>
    <mergeCell ref="G23:K23"/>
    <mergeCell ref="K14:K16"/>
    <mergeCell ref="A14:A16"/>
    <mergeCell ref="C7:D7"/>
    <mergeCell ref="C8:D8"/>
    <mergeCell ref="C12:D12"/>
    <mergeCell ref="A1:K1"/>
    <mergeCell ref="E4:K4"/>
    <mergeCell ref="A4:A6"/>
    <mergeCell ref="B14:J14"/>
    <mergeCell ref="C4:D6"/>
    <mergeCell ref="B4:B6"/>
    <mergeCell ref="C9:D9"/>
    <mergeCell ref="C10:D10"/>
    <mergeCell ref="C11:D11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>
      <selection activeCell="O5" sqref="O5"/>
    </sheetView>
  </sheetViews>
  <sheetFormatPr defaultColWidth="10" defaultRowHeight="13.5" x14ac:dyDescent="0.15"/>
  <cols>
    <col min="1" max="1" width="9.875" style="36" customWidth="1"/>
    <col min="2" max="2" width="13.875" style="36" customWidth="1"/>
    <col min="3" max="3" width="12.625" style="36" customWidth="1"/>
    <col min="4" max="4" width="12.125" style="36" customWidth="1"/>
    <col min="5" max="5" width="14.25" style="36" customWidth="1"/>
    <col min="6" max="6" width="13.625" style="36" customWidth="1"/>
    <col min="7" max="7" width="16" style="36" customWidth="1"/>
    <col min="8" max="8" width="14.5" style="36" customWidth="1"/>
    <col min="9" max="9" width="13" style="36" customWidth="1"/>
    <col min="10" max="10" width="14" style="36" customWidth="1"/>
    <col min="11" max="11" width="14.75" style="36" customWidth="1"/>
    <col min="12" max="13" width="6.5" style="36" customWidth="1"/>
    <col min="14" max="14" width="13.125" style="36" customWidth="1"/>
    <col min="15" max="19" width="6.5" style="36" customWidth="1"/>
    <col min="20" max="16384" width="10" style="36"/>
  </cols>
  <sheetData>
    <row r="1" spans="1:20" s="3" customFormat="1" ht="22.5" customHeight="1" x14ac:dyDescent="0.15">
      <c r="A1" s="125" t="s">
        <v>166</v>
      </c>
      <c r="B1" s="125"/>
      <c r="C1" s="125"/>
      <c r="D1" s="125"/>
      <c r="E1" s="125"/>
      <c r="F1" s="125"/>
      <c r="G1" s="197" t="s">
        <v>164</v>
      </c>
      <c r="H1" s="197"/>
      <c r="I1" s="197"/>
      <c r="J1" s="197"/>
      <c r="K1" s="197"/>
      <c r="L1" s="42"/>
      <c r="M1" s="42"/>
      <c r="N1" s="42"/>
      <c r="O1" s="42"/>
      <c r="P1" s="42"/>
      <c r="Q1" s="42"/>
      <c r="R1" s="42"/>
      <c r="S1" s="42"/>
      <c r="T1" s="42"/>
    </row>
    <row r="2" spans="1:20" s="3" customFormat="1" ht="23.25" customHeight="1" x14ac:dyDescent="0.15">
      <c r="A2" s="41"/>
      <c r="B2" s="41"/>
      <c r="C2" s="41"/>
      <c r="D2" s="41"/>
      <c r="E2" s="41"/>
      <c r="F2" s="41"/>
      <c r="G2" s="41" t="s">
        <v>165</v>
      </c>
      <c r="H2" s="41"/>
      <c r="I2" s="41"/>
      <c r="J2" s="41"/>
      <c r="K2" s="41"/>
      <c r="L2" s="42"/>
      <c r="M2" s="42"/>
      <c r="N2" s="42"/>
      <c r="O2" s="42"/>
      <c r="P2" s="42"/>
      <c r="Q2" s="42"/>
      <c r="R2" s="42"/>
      <c r="S2" s="42"/>
      <c r="T2" s="42"/>
    </row>
    <row r="3" spans="1:20" s="7" customFormat="1" ht="12.75" thickBot="1" x14ac:dyDescent="0.2">
      <c r="A3" s="1" t="s">
        <v>99</v>
      </c>
      <c r="B3" s="4"/>
      <c r="C3" s="4"/>
      <c r="D3" s="4"/>
      <c r="E3" s="4"/>
      <c r="F3" s="4"/>
      <c r="G3" s="4"/>
      <c r="H3" s="4"/>
      <c r="I3" s="4"/>
      <c r="J3" s="4"/>
      <c r="K3" s="5" t="s">
        <v>100</v>
      </c>
      <c r="L3" s="43"/>
      <c r="M3" s="43"/>
      <c r="N3" s="43"/>
      <c r="O3" s="43"/>
      <c r="P3" s="44"/>
      <c r="Q3" s="44"/>
      <c r="R3" s="43"/>
      <c r="S3" s="43"/>
    </row>
    <row r="4" spans="1:20" s="6" customFormat="1" ht="15.95" customHeight="1" x14ac:dyDescent="0.15">
      <c r="A4" s="169" t="s">
        <v>102</v>
      </c>
      <c r="B4" s="180" t="s">
        <v>104</v>
      </c>
      <c r="C4" s="174" t="s">
        <v>105</v>
      </c>
      <c r="D4" s="175"/>
      <c r="E4" s="168"/>
      <c r="F4" s="168"/>
      <c r="G4" s="168"/>
      <c r="H4" s="168"/>
      <c r="I4" s="168"/>
      <c r="J4" s="168"/>
      <c r="K4" s="168"/>
      <c r="L4" s="45"/>
      <c r="M4" s="45"/>
      <c r="N4" s="45"/>
      <c r="O4" s="45"/>
      <c r="P4" s="45"/>
      <c r="Q4" s="4"/>
      <c r="R4" s="4"/>
      <c r="S4" s="45"/>
    </row>
    <row r="5" spans="1:20" s="6" customFormat="1" ht="30.75" customHeight="1" x14ac:dyDescent="0.15">
      <c r="A5" s="170"/>
      <c r="B5" s="181"/>
      <c r="C5" s="176"/>
      <c r="D5" s="177"/>
      <c r="E5" s="46" t="s">
        <v>109</v>
      </c>
      <c r="F5" s="46" t="s">
        <v>108</v>
      </c>
      <c r="G5" s="46" t="s">
        <v>115</v>
      </c>
      <c r="H5" s="46" t="s">
        <v>203</v>
      </c>
      <c r="I5" s="46" t="s">
        <v>112</v>
      </c>
      <c r="J5" s="46" t="s">
        <v>114</v>
      </c>
      <c r="K5" s="47" t="s">
        <v>204</v>
      </c>
      <c r="L5" s="4"/>
      <c r="M5" s="4"/>
      <c r="N5" s="4"/>
      <c r="O5" s="4"/>
      <c r="P5" s="4"/>
      <c r="Q5" s="4"/>
      <c r="R5" s="4"/>
      <c r="S5" s="48"/>
    </row>
    <row r="6" spans="1:20" s="6" customFormat="1" ht="42.75" customHeight="1" x14ac:dyDescent="0.15">
      <c r="A6" s="171"/>
      <c r="B6" s="182"/>
      <c r="C6" s="178"/>
      <c r="D6" s="179"/>
      <c r="E6" s="49" t="s">
        <v>106</v>
      </c>
      <c r="F6" s="49" t="s">
        <v>107</v>
      </c>
      <c r="G6" s="49" t="s">
        <v>110</v>
      </c>
      <c r="H6" s="49" t="s">
        <v>192</v>
      </c>
      <c r="I6" s="49" t="s">
        <v>111</v>
      </c>
      <c r="J6" s="49" t="s">
        <v>113</v>
      </c>
      <c r="K6" s="50" t="s">
        <v>193</v>
      </c>
      <c r="L6" s="4"/>
      <c r="M6" s="4"/>
      <c r="N6" s="4"/>
      <c r="O6" s="4"/>
      <c r="P6" s="4"/>
      <c r="Q6" s="4"/>
      <c r="R6" s="4"/>
      <c r="S6" s="48"/>
    </row>
    <row r="7" spans="1:20" s="6" customFormat="1" ht="20.100000000000001" customHeight="1" x14ac:dyDescent="0.15">
      <c r="A7" s="51">
        <v>2016</v>
      </c>
      <c r="B7" s="37">
        <v>399827962</v>
      </c>
      <c r="C7" s="183">
        <v>369689126</v>
      </c>
      <c r="D7" s="183"/>
      <c r="E7" s="37">
        <v>3197657</v>
      </c>
      <c r="F7" s="37">
        <v>331231</v>
      </c>
      <c r="G7" s="37">
        <v>134492313</v>
      </c>
      <c r="H7" s="37">
        <v>4747196</v>
      </c>
      <c r="I7" s="37">
        <v>23664175</v>
      </c>
      <c r="J7" s="37">
        <v>24643295</v>
      </c>
      <c r="K7" s="37">
        <v>10604602</v>
      </c>
      <c r="L7" s="4"/>
      <c r="M7" s="4"/>
      <c r="N7" s="4"/>
      <c r="O7" s="4"/>
      <c r="P7" s="4"/>
      <c r="Q7" s="4"/>
      <c r="R7" s="4"/>
      <c r="S7" s="48"/>
    </row>
    <row r="8" spans="1:20" s="6" customFormat="1" ht="20.100000000000001" customHeight="1" x14ac:dyDescent="0.15">
      <c r="A8" s="51">
        <v>2017</v>
      </c>
      <c r="B8" s="37">
        <v>426172886</v>
      </c>
      <c r="C8" s="183">
        <v>394112851</v>
      </c>
      <c r="D8" s="183"/>
      <c r="E8" s="37">
        <v>3140614</v>
      </c>
      <c r="F8" s="37">
        <v>337375</v>
      </c>
      <c r="G8" s="37">
        <v>148256806</v>
      </c>
      <c r="H8" s="37">
        <v>5381383</v>
      </c>
      <c r="I8" s="37">
        <v>27105751</v>
      </c>
      <c r="J8" s="37">
        <v>25816027</v>
      </c>
      <c r="K8" s="37">
        <v>10979414</v>
      </c>
      <c r="L8" s="4"/>
      <c r="M8" s="4"/>
      <c r="N8" s="4"/>
      <c r="O8" s="4"/>
      <c r="P8" s="4"/>
      <c r="Q8" s="4"/>
      <c r="R8" s="4"/>
      <c r="S8" s="48"/>
    </row>
    <row r="9" spans="1:20" s="6" customFormat="1" ht="20.100000000000001" customHeight="1" x14ac:dyDescent="0.15">
      <c r="A9" s="51">
        <v>2018</v>
      </c>
      <c r="B9" s="37">
        <v>451914662</v>
      </c>
      <c r="C9" s="183">
        <v>418521514</v>
      </c>
      <c r="D9" s="183"/>
      <c r="E9" s="37">
        <v>3198202</v>
      </c>
      <c r="F9" s="37">
        <v>380050</v>
      </c>
      <c r="G9" s="37">
        <v>161040454</v>
      </c>
      <c r="H9" s="37">
        <v>5531923</v>
      </c>
      <c r="I9" s="37">
        <v>27485211</v>
      </c>
      <c r="J9" s="37">
        <v>26784236</v>
      </c>
      <c r="K9" s="37">
        <v>11468419</v>
      </c>
      <c r="L9" s="4"/>
      <c r="M9" s="4"/>
      <c r="N9" s="4"/>
      <c r="O9" s="4"/>
      <c r="P9" s="4"/>
      <c r="Q9" s="4"/>
      <c r="R9" s="4"/>
      <c r="S9" s="48"/>
    </row>
    <row r="10" spans="1:20" s="6" customFormat="1" ht="20.100000000000001" customHeight="1" x14ac:dyDescent="0.15">
      <c r="A10" s="51">
        <v>2019</v>
      </c>
      <c r="B10" s="37">
        <v>462288338</v>
      </c>
      <c r="C10" s="183">
        <v>428540950</v>
      </c>
      <c r="D10" s="183"/>
      <c r="E10" s="37">
        <v>3318432</v>
      </c>
      <c r="F10" s="37">
        <v>341055</v>
      </c>
      <c r="G10" s="37">
        <v>164243433</v>
      </c>
      <c r="H10" s="37">
        <v>6070008</v>
      </c>
      <c r="I10" s="37">
        <v>27016066</v>
      </c>
      <c r="J10" s="37">
        <v>27305452</v>
      </c>
      <c r="K10" s="37">
        <v>11445464</v>
      </c>
      <c r="L10" s="4"/>
      <c r="M10" s="4"/>
      <c r="N10" s="4"/>
      <c r="O10" s="4"/>
      <c r="P10" s="4"/>
      <c r="Q10" s="4"/>
      <c r="R10" s="4"/>
      <c r="S10" s="48"/>
    </row>
    <row r="11" spans="1:20" s="6" customFormat="1" ht="20.100000000000001" customHeight="1" x14ac:dyDescent="0.15">
      <c r="A11" s="51">
        <v>2020</v>
      </c>
      <c r="B11" s="37">
        <v>470022670</v>
      </c>
      <c r="C11" s="183">
        <v>436951743</v>
      </c>
      <c r="D11" s="183"/>
      <c r="E11" s="37">
        <v>3100006</v>
      </c>
      <c r="F11" s="37">
        <v>296562</v>
      </c>
      <c r="G11" s="37">
        <v>171457096</v>
      </c>
      <c r="H11" s="37">
        <v>6994242</v>
      </c>
      <c r="I11" s="37">
        <v>25566136</v>
      </c>
      <c r="J11" s="37">
        <v>28137037</v>
      </c>
      <c r="K11" s="37">
        <v>10314079</v>
      </c>
      <c r="L11" s="4"/>
      <c r="M11" s="4"/>
      <c r="N11" s="4"/>
      <c r="O11" s="4"/>
      <c r="P11" s="4"/>
      <c r="Q11" s="4"/>
      <c r="R11" s="4"/>
      <c r="S11" s="48"/>
    </row>
    <row r="12" spans="1:20" s="6" customFormat="1" ht="20.100000000000001" customHeight="1" x14ac:dyDescent="0.15">
      <c r="A12" s="52" t="s">
        <v>205</v>
      </c>
      <c r="B12" s="53">
        <v>496672331</v>
      </c>
      <c r="C12" s="186">
        <v>462701927</v>
      </c>
      <c r="D12" s="186"/>
      <c r="E12" s="53">
        <v>3120613</v>
      </c>
      <c r="F12" s="53">
        <v>330462</v>
      </c>
      <c r="G12" s="53">
        <v>186069819</v>
      </c>
      <c r="H12" s="53">
        <v>7574105</v>
      </c>
      <c r="I12" s="53">
        <v>25556918</v>
      </c>
      <c r="J12" s="53">
        <v>29479943</v>
      </c>
      <c r="K12" s="53">
        <v>10704029</v>
      </c>
      <c r="L12" s="48"/>
      <c r="M12" s="48"/>
      <c r="N12" s="48"/>
      <c r="O12" s="48"/>
      <c r="P12" s="48"/>
      <c r="Q12" s="48"/>
      <c r="R12" s="48"/>
      <c r="S12" s="48"/>
    </row>
    <row r="13" spans="1:20" s="34" customFormat="1" ht="15" thickBot="1" x14ac:dyDescent="0.2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20" s="6" customFormat="1" ht="15.95" customHeight="1" x14ac:dyDescent="0.15">
      <c r="A14" s="169" t="s">
        <v>103</v>
      </c>
      <c r="B14" s="172" t="s">
        <v>131</v>
      </c>
      <c r="C14" s="168"/>
      <c r="D14" s="168"/>
      <c r="E14" s="168"/>
      <c r="F14" s="168"/>
      <c r="G14" s="168"/>
      <c r="H14" s="168"/>
      <c r="I14" s="168"/>
      <c r="J14" s="173"/>
      <c r="K14" s="174" t="s">
        <v>130</v>
      </c>
      <c r="L14" s="4"/>
      <c r="M14" s="4"/>
      <c r="N14" s="54"/>
      <c r="O14" s="4"/>
      <c r="P14" s="4"/>
      <c r="Q14" s="4"/>
      <c r="R14" s="4"/>
      <c r="S14" s="54"/>
    </row>
    <row r="15" spans="1:20" s="6" customFormat="1" ht="42" customHeight="1" x14ac:dyDescent="0.15">
      <c r="A15" s="170"/>
      <c r="B15" s="46" t="s">
        <v>117</v>
      </c>
      <c r="C15" s="46" t="s">
        <v>161</v>
      </c>
      <c r="D15" s="46" t="s">
        <v>120</v>
      </c>
      <c r="E15" s="46" t="s">
        <v>162</v>
      </c>
      <c r="F15" s="46" t="s">
        <v>122</v>
      </c>
      <c r="G15" s="46" t="s">
        <v>124</v>
      </c>
      <c r="H15" s="55" t="s">
        <v>126</v>
      </c>
      <c r="I15" s="55" t="s">
        <v>128</v>
      </c>
      <c r="J15" s="46" t="s">
        <v>129</v>
      </c>
      <c r="K15" s="176"/>
      <c r="L15" s="54"/>
      <c r="M15" s="4"/>
      <c r="N15" s="54"/>
      <c r="O15" s="4"/>
      <c r="P15" s="4"/>
      <c r="Q15" s="4"/>
      <c r="R15" s="4"/>
      <c r="S15" s="54"/>
    </row>
    <row r="16" spans="1:20" s="6" customFormat="1" ht="48.75" customHeight="1" x14ac:dyDescent="0.15">
      <c r="A16" s="171"/>
      <c r="B16" s="49" t="s">
        <v>116</v>
      </c>
      <c r="C16" s="49" t="s">
        <v>118</v>
      </c>
      <c r="D16" s="49" t="s">
        <v>119</v>
      </c>
      <c r="E16" s="49" t="s">
        <v>163</v>
      </c>
      <c r="F16" s="49" t="s">
        <v>121</v>
      </c>
      <c r="G16" s="49" t="s">
        <v>123</v>
      </c>
      <c r="H16" s="56" t="s">
        <v>125</v>
      </c>
      <c r="I16" s="56" t="s">
        <v>127</v>
      </c>
      <c r="J16" s="49" t="s">
        <v>0</v>
      </c>
      <c r="K16" s="178"/>
      <c r="L16" s="54"/>
      <c r="M16" s="4"/>
      <c r="N16" s="54"/>
      <c r="O16" s="4"/>
      <c r="P16" s="4"/>
      <c r="Q16" s="4"/>
      <c r="R16" s="4"/>
      <c r="S16" s="54"/>
    </row>
    <row r="17" spans="1:19" s="6" customFormat="1" ht="20.100000000000001" customHeight="1" x14ac:dyDescent="0.15">
      <c r="A17" s="51">
        <v>2016</v>
      </c>
      <c r="B17" s="37">
        <v>7897290</v>
      </c>
      <c r="C17" s="37">
        <v>15756911</v>
      </c>
      <c r="D17" s="37">
        <v>14143771</v>
      </c>
      <c r="E17" s="37">
        <v>30968440</v>
      </c>
      <c r="F17" s="37">
        <v>40210839</v>
      </c>
      <c r="G17" s="37">
        <v>16611073</v>
      </c>
      <c r="H17" s="37">
        <v>17226277</v>
      </c>
      <c r="I17" s="37">
        <v>13896547</v>
      </c>
      <c r="J17" s="37">
        <v>11297509</v>
      </c>
      <c r="K17" s="37">
        <v>30138836</v>
      </c>
      <c r="L17" s="48"/>
      <c r="M17" s="48"/>
      <c r="N17" s="48"/>
      <c r="O17" s="48"/>
      <c r="P17" s="48"/>
      <c r="Q17" s="48"/>
      <c r="R17" s="48"/>
      <c r="S17" s="48"/>
    </row>
    <row r="18" spans="1:19" s="6" customFormat="1" ht="20.100000000000001" customHeight="1" x14ac:dyDescent="0.15">
      <c r="A18" s="51">
        <v>2017</v>
      </c>
      <c r="B18" s="37">
        <v>7999415</v>
      </c>
      <c r="C18" s="37">
        <v>16036307</v>
      </c>
      <c r="D18" s="37">
        <v>14824593</v>
      </c>
      <c r="E18" s="37">
        <v>31570069</v>
      </c>
      <c r="F18" s="37">
        <v>41304078</v>
      </c>
      <c r="G18" s="37">
        <v>17370609</v>
      </c>
      <c r="H18" s="37">
        <v>17677014</v>
      </c>
      <c r="I18" s="37">
        <v>15372537</v>
      </c>
      <c r="J18" s="37">
        <v>10998757</v>
      </c>
      <c r="K18" s="37">
        <v>32060863</v>
      </c>
      <c r="L18" s="48"/>
      <c r="M18" s="48"/>
      <c r="N18" s="48"/>
      <c r="O18" s="48"/>
      <c r="P18" s="48"/>
      <c r="Q18" s="48"/>
      <c r="R18" s="48"/>
      <c r="S18" s="48"/>
    </row>
    <row r="19" spans="1:19" s="6" customFormat="1" ht="20.100000000000001" customHeight="1" x14ac:dyDescent="0.15">
      <c r="A19" s="51">
        <v>2018</v>
      </c>
      <c r="B19" s="37">
        <v>8450195</v>
      </c>
      <c r="C19" s="37">
        <v>16767769</v>
      </c>
      <c r="D19" s="37">
        <v>15666695</v>
      </c>
      <c r="E19" s="37">
        <v>32885232</v>
      </c>
      <c r="F19" s="37">
        <v>44411474</v>
      </c>
      <c r="G19" s="37">
        <v>18196111</v>
      </c>
      <c r="H19" s="37">
        <v>18160226</v>
      </c>
      <c r="I19" s="37">
        <v>16677497</v>
      </c>
      <c r="J19" s="37">
        <v>11321029</v>
      </c>
      <c r="K19" s="37">
        <v>33397081</v>
      </c>
      <c r="L19" s="48"/>
      <c r="M19" s="48"/>
      <c r="N19" s="48"/>
      <c r="O19" s="48"/>
      <c r="P19" s="48"/>
      <c r="Q19" s="48"/>
      <c r="R19" s="48"/>
      <c r="S19" s="48"/>
    </row>
    <row r="20" spans="1:19" s="6" customFormat="1" ht="20.100000000000001" customHeight="1" x14ac:dyDescent="0.15">
      <c r="A20" s="51">
        <v>2019</v>
      </c>
      <c r="B20" s="37">
        <v>8734605</v>
      </c>
      <c r="C20" s="37">
        <v>17511717</v>
      </c>
      <c r="D20" s="37">
        <v>15843002</v>
      </c>
      <c r="E20" s="37">
        <v>33796894</v>
      </c>
      <c r="F20" s="37">
        <v>45505003</v>
      </c>
      <c r="G20" s="37">
        <v>18802927</v>
      </c>
      <c r="H20" s="37">
        <v>18556361</v>
      </c>
      <c r="I20" s="37">
        <v>18577532</v>
      </c>
      <c r="J20" s="37">
        <v>11580099</v>
      </c>
      <c r="K20" s="37">
        <v>33760880</v>
      </c>
      <c r="L20" s="48"/>
      <c r="M20" s="48"/>
      <c r="N20" s="48"/>
      <c r="O20" s="48"/>
      <c r="P20" s="48"/>
      <c r="Q20" s="48"/>
      <c r="R20" s="48"/>
      <c r="S20" s="48"/>
    </row>
    <row r="21" spans="1:19" s="6" customFormat="1" ht="20.100000000000001" customHeight="1" x14ac:dyDescent="0.15">
      <c r="A21" s="51">
        <v>2020</v>
      </c>
      <c r="B21" s="37">
        <v>7625458</v>
      </c>
      <c r="C21" s="37">
        <v>18865134</v>
      </c>
      <c r="D21" s="37">
        <v>17043494</v>
      </c>
      <c r="E21" s="37">
        <v>35788052</v>
      </c>
      <c r="F21" s="37">
        <v>45684295</v>
      </c>
      <c r="G21" s="37">
        <v>19621151</v>
      </c>
      <c r="H21" s="37">
        <v>18452119</v>
      </c>
      <c r="I21" s="37">
        <v>18811273</v>
      </c>
      <c r="J21" s="37">
        <v>10439321</v>
      </c>
      <c r="K21" s="37">
        <v>33140912</v>
      </c>
      <c r="L21" s="48"/>
      <c r="M21" s="48"/>
      <c r="N21" s="48"/>
      <c r="O21" s="48"/>
      <c r="P21" s="48"/>
      <c r="Q21" s="48"/>
      <c r="R21" s="48"/>
      <c r="S21" s="48"/>
    </row>
    <row r="22" spans="1:19" s="6" customFormat="1" ht="20.100000000000001" customHeight="1" x14ac:dyDescent="0.15">
      <c r="A22" s="52" t="s">
        <v>205</v>
      </c>
      <c r="B22" s="53">
        <v>7685696</v>
      </c>
      <c r="C22" s="53">
        <v>20723012</v>
      </c>
      <c r="D22" s="53">
        <v>18135365</v>
      </c>
      <c r="E22" s="53">
        <v>36837505</v>
      </c>
      <c r="F22" s="53">
        <v>47566090</v>
      </c>
      <c r="G22" s="53">
        <v>20689296</v>
      </c>
      <c r="H22" s="53">
        <v>19301878</v>
      </c>
      <c r="I22" s="53">
        <v>20176230</v>
      </c>
      <c r="J22" s="53">
        <v>10864620</v>
      </c>
      <c r="K22" s="53">
        <v>34101007</v>
      </c>
      <c r="L22" s="48"/>
      <c r="M22" s="48"/>
      <c r="N22" s="48"/>
      <c r="O22" s="48"/>
      <c r="P22" s="48"/>
      <c r="Q22" s="48"/>
      <c r="R22" s="48"/>
      <c r="S22" s="48"/>
    </row>
    <row r="23" spans="1:19" s="7" customFormat="1" ht="15" customHeight="1" x14ac:dyDescent="0.15">
      <c r="A23" s="184" t="s">
        <v>196</v>
      </c>
      <c r="B23" s="184"/>
      <c r="C23" s="184"/>
      <c r="D23" s="184"/>
      <c r="E23" s="184"/>
      <c r="F23" s="184"/>
      <c r="G23" s="185" t="s">
        <v>195</v>
      </c>
      <c r="H23" s="185"/>
      <c r="I23" s="185"/>
      <c r="J23" s="185"/>
      <c r="K23" s="185"/>
      <c r="L23" s="43"/>
      <c r="M23" s="43"/>
      <c r="N23" s="43"/>
      <c r="O23" s="43"/>
      <c r="P23" s="43"/>
      <c r="Q23" s="43"/>
      <c r="R23" s="43"/>
      <c r="S23" s="43"/>
    </row>
    <row r="24" spans="1:19" s="7" customFormat="1" ht="15" customHeight="1" x14ac:dyDescent="0.15">
      <c r="A24" s="57" t="s">
        <v>198</v>
      </c>
    </row>
    <row r="25" spans="1:19" s="7" customFormat="1" ht="15" customHeight="1" x14ac:dyDescent="0.15">
      <c r="A25" s="7" t="s">
        <v>197</v>
      </c>
    </row>
  </sheetData>
  <mergeCells count="17">
    <mergeCell ref="A1:F1"/>
    <mergeCell ref="G1:K1"/>
    <mergeCell ref="A23:F23"/>
    <mergeCell ref="G23:K23"/>
    <mergeCell ref="C7:D7"/>
    <mergeCell ref="C8:D8"/>
    <mergeCell ref="C12:D12"/>
    <mergeCell ref="A14:A16"/>
    <mergeCell ref="B14:J14"/>
    <mergeCell ref="K14:K16"/>
    <mergeCell ref="C9:D9"/>
    <mergeCell ref="C11:D11"/>
    <mergeCell ref="A4:A6"/>
    <mergeCell ref="B4:B6"/>
    <mergeCell ref="C4:D6"/>
    <mergeCell ref="E4:K4"/>
    <mergeCell ref="C10:D10"/>
  </mergeCells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workbookViewId="0">
      <selection activeCell="L5" sqref="L5"/>
    </sheetView>
  </sheetViews>
  <sheetFormatPr defaultColWidth="10" defaultRowHeight="13.5" x14ac:dyDescent="0.15"/>
  <cols>
    <col min="1" max="1" width="6.5" style="36" customWidth="1"/>
    <col min="2" max="2" width="8.75" style="36" customWidth="1"/>
    <col min="3" max="3" width="28.5" style="36" customWidth="1"/>
    <col min="4" max="9" width="11.375" style="36" customWidth="1"/>
    <col min="10" max="10" width="39" style="36" customWidth="1"/>
    <col min="11" max="11" width="11" style="36" customWidth="1"/>
    <col min="12" max="16384" width="10" style="36"/>
  </cols>
  <sheetData>
    <row r="1" spans="1:13" s="3" customFormat="1" ht="21.75" customHeight="1" x14ac:dyDescent="0.15">
      <c r="A1" s="155" t="s">
        <v>159</v>
      </c>
      <c r="B1" s="155"/>
      <c r="C1" s="155"/>
      <c r="D1" s="155"/>
      <c r="E1" s="155"/>
      <c r="F1" s="155"/>
      <c r="G1" s="155"/>
      <c r="H1" s="155"/>
      <c r="I1" s="155"/>
      <c r="J1" s="155"/>
      <c r="K1" s="2"/>
      <c r="L1" s="2"/>
      <c r="M1" s="2"/>
    </row>
    <row r="2" spans="1:13" s="7" customFormat="1" ht="20.100000000000001" customHeight="1" thickBot="1" x14ac:dyDescent="0.2">
      <c r="A2" s="150" t="s">
        <v>99</v>
      </c>
      <c r="B2" s="150"/>
      <c r="C2" s="150"/>
      <c r="E2" s="4"/>
      <c r="F2" s="4"/>
      <c r="G2" s="4"/>
      <c r="H2" s="4"/>
      <c r="I2" s="4"/>
      <c r="J2" s="5" t="s">
        <v>100</v>
      </c>
      <c r="K2" s="4"/>
      <c r="L2" s="4"/>
      <c r="M2" s="4"/>
    </row>
    <row r="3" spans="1:13" s="6" customFormat="1" ht="30" customHeight="1" x14ac:dyDescent="0.15">
      <c r="A3" s="189" t="s">
        <v>158</v>
      </c>
      <c r="B3" s="189"/>
      <c r="C3" s="161"/>
      <c r="D3" s="8">
        <v>2016</v>
      </c>
      <c r="E3" s="8">
        <v>2017</v>
      </c>
      <c r="F3" s="8">
        <v>2018</v>
      </c>
      <c r="G3" s="10">
        <v>2019</v>
      </c>
      <c r="H3" s="10">
        <v>2020</v>
      </c>
      <c r="I3" s="9" t="s">
        <v>202</v>
      </c>
      <c r="J3" s="10" t="s">
        <v>1</v>
      </c>
    </row>
    <row r="4" spans="1:13" s="6" customFormat="1" ht="30" customHeight="1" x14ac:dyDescent="0.15">
      <c r="A4" s="190" t="s">
        <v>132</v>
      </c>
      <c r="B4" s="190"/>
      <c r="C4" s="191"/>
      <c r="D4" s="37">
        <v>254791856</v>
      </c>
      <c r="E4" s="37">
        <v>268789447</v>
      </c>
      <c r="F4" s="37">
        <v>284186613</v>
      </c>
      <c r="G4" s="37">
        <v>295434235</v>
      </c>
      <c r="H4" s="37">
        <v>293314667</v>
      </c>
      <c r="I4" s="38">
        <v>315141347</v>
      </c>
      <c r="J4" s="13" t="s">
        <v>133</v>
      </c>
    </row>
    <row r="5" spans="1:13" s="6" customFormat="1" ht="30" customHeight="1" x14ac:dyDescent="0.15">
      <c r="A5" s="4"/>
      <c r="B5" s="14" t="s">
        <v>134</v>
      </c>
      <c r="C5" s="15"/>
      <c r="D5" s="37">
        <v>204043438</v>
      </c>
      <c r="E5" s="37">
        <v>214506999</v>
      </c>
      <c r="F5" s="37">
        <v>225116509</v>
      </c>
      <c r="G5" s="37">
        <v>231562238</v>
      </c>
      <c r="H5" s="37">
        <v>224938908</v>
      </c>
      <c r="I5" s="38">
        <v>241509608</v>
      </c>
      <c r="J5" s="13" t="s">
        <v>10</v>
      </c>
    </row>
    <row r="6" spans="1:13" s="6" customFormat="1" ht="30" customHeight="1" x14ac:dyDescent="0.15">
      <c r="A6" s="4"/>
      <c r="B6" s="16"/>
      <c r="C6" s="17" t="s">
        <v>135</v>
      </c>
      <c r="D6" s="37">
        <v>198020344</v>
      </c>
      <c r="E6" s="37">
        <v>208272690</v>
      </c>
      <c r="F6" s="37">
        <v>218457844</v>
      </c>
      <c r="G6" s="37">
        <v>224572875</v>
      </c>
      <c r="H6" s="37">
        <v>218373681</v>
      </c>
      <c r="I6" s="38">
        <v>234629726</v>
      </c>
      <c r="J6" s="13" t="s">
        <v>136</v>
      </c>
    </row>
    <row r="7" spans="1:13" s="6" customFormat="1" ht="30" customHeight="1" x14ac:dyDescent="0.15">
      <c r="A7" s="4"/>
      <c r="B7" s="18"/>
      <c r="C7" s="19" t="s">
        <v>157</v>
      </c>
      <c r="D7" s="37">
        <v>6023094</v>
      </c>
      <c r="E7" s="37">
        <v>6234309</v>
      </c>
      <c r="F7" s="37">
        <v>6658665</v>
      </c>
      <c r="G7" s="37">
        <v>6989363</v>
      </c>
      <c r="H7" s="37">
        <v>6565227</v>
      </c>
      <c r="I7" s="38">
        <v>6879882</v>
      </c>
      <c r="J7" s="13" t="s">
        <v>137</v>
      </c>
    </row>
    <row r="8" spans="1:13" s="6" customFormat="1" ht="30" customHeight="1" x14ac:dyDescent="0.15">
      <c r="A8" s="4"/>
      <c r="B8" s="192" t="s">
        <v>138</v>
      </c>
      <c r="C8" s="193"/>
      <c r="D8" s="37">
        <v>50748418</v>
      </c>
      <c r="E8" s="37">
        <v>54282448</v>
      </c>
      <c r="F8" s="37">
        <v>59147070</v>
      </c>
      <c r="G8" s="37">
        <v>63871997</v>
      </c>
      <c r="H8" s="37">
        <v>68375759</v>
      </c>
      <c r="I8" s="38">
        <v>73631739</v>
      </c>
      <c r="J8" s="13" t="s">
        <v>139</v>
      </c>
    </row>
    <row r="9" spans="1:13" s="6" customFormat="1" ht="30" customHeight="1" x14ac:dyDescent="0.15">
      <c r="A9" s="20" t="s">
        <v>140</v>
      </c>
      <c r="B9" s="21"/>
      <c r="C9" s="22"/>
      <c r="D9" s="37">
        <v>133946564</v>
      </c>
      <c r="E9" s="37">
        <v>161863353</v>
      </c>
      <c r="F9" s="37">
        <v>168298877</v>
      </c>
      <c r="G9" s="37">
        <v>168775821</v>
      </c>
      <c r="H9" s="37">
        <v>175874458</v>
      </c>
      <c r="I9" s="38">
        <v>193231553</v>
      </c>
      <c r="J9" s="13" t="s">
        <v>141</v>
      </c>
    </row>
    <row r="10" spans="1:13" s="6" customFormat="1" ht="30" customHeight="1" x14ac:dyDescent="0.15">
      <c r="A10" s="23"/>
      <c r="B10" s="194" t="s">
        <v>142</v>
      </c>
      <c r="C10" s="188"/>
      <c r="D10" s="37">
        <v>132108554</v>
      </c>
      <c r="E10" s="37">
        <v>158415204</v>
      </c>
      <c r="F10" s="37">
        <v>163398376</v>
      </c>
      <c r="G10" s="37">
        <v>162317350</v>
      </c>
      <c r="H10" s="37">
        <v>169269763</v>
      </c>
      <c r="I10" s="38">
        <v>189811157</v>
      </c>
      <c r="J10" s="13" t="s">
        <v>143</v>
      </c>
    </row>
    <row r="11" spans="1:13" s="6" customFormat="1" ht="30" customHeight="1" x14ac:dyDescent="0.15">
      <c r="A11" s="4"/>
      <c r="B11" s="24"/>
      <c r="C11" s="17" t="s">
        <v>144</v>
      </c>
      <c r="D11" s="37">
        <v>71968016</v>
      </c>
      <c r="E11" s="37">
        <v>85644871</v>
      </c>
      <c r="F11" s="37">
        <v>88332086</v>
      </c>
      <c r="G11" s="37">
        <v>90835071</v>
      </c>
      <c r="H11" s="37">
        <v>88820233</v>
      </c>
      <c r="I11" s="38">
        <v>97772682</v>
      </c>
      <c r="J11" s="13" t="s">
        <v>16</v>
      </c>
    </row>
    <row r="12" spans="1:13" s="6" customFormat="1" ht="30" customHeight="1" x14ac:dyDescent="0.15">
      <c r="A12" s="4"/>
      <c r="B12" s="16"/>
      <c r="C12" s="25" t="s">
        <v>145</v>
      </c>
      <c r="D12" s="37">
        <v>36766041</v>
      </c>
      <c r="E12" s="37">
        <v>45903632</v>
      </c>
      <c r="F12" s="37">
        <v>45739175</v>
      </c>
      <c r="G12" s="37">
        <v>41133080</v>
      </c>
      <c r="H12" s="37">
        <v>47866007</v>
      </c>
      <c r="I12" s="38">
        <v>57162003</v>
      </c>
      <c r="J12" s="13" t="s">
        <v>17</v>
      </c>
    </row>
    <row r="13" spans="1:13" s="6" customFormat="1" ht="30" customHeight="1" x14ac:dyDescent="0.15">
      <c r="A13" s="4"/>
      <c r="B13" s="26"/>
      <c r="C13" s="25" t="s">
        <v>15</v>
      </c>
      <c r="D13" s="37">
        <v>23374497</v>
      </c>
      <c r="E13" s="37">
        <v>26866701</v>
      </c>
      <c r="F13" s="37">
        <v>29327115</v>
      </c>
      <c r="G13" s="37">
        <v>30349199</v>
      </c>
      <c r="H13" s="37">
        <v>32583523</v>
      </c>
      <c r="I13" s="38">
        <v>34876472</v>
      </c>
      <c r="J13" s="13" t="s">
        <v>146</v>
      </c>
    </row>
    <row r="14" spans="1:13" s="6" customFormat="1" ht="30" customHeight="1" x14ac:dyDescent="0.15">
      <c r="A14" s="4"/>
      <c r="B14" s="194" t="s">
        <v>147</v>
      </c>
      <c r="C14" s="191"/>
      <c r="D14" s="37">
        <v>1838010</v>
      </c>
      <c r="E14" s="37">
        <v>3448149</v>
      </c>
      <c r="F14" s="37">
        <v>4900501</v>
      </c>
      <c r="G14" s="37">
        <v>6458471</v>
      </c>
      <c r="H14" s="37">
        <v>6604695</v>
      </c>
      <c r="I14" s="38">
        <v>3420396</v>
      </c>
      <c r="J14" s="27" t="s">
        <v>148</v>
      </c>
    </row>
    <row r="15" spans="1:13" s="6" customFormat="1" ht="30" customHeight="1" x14ac:dyDescent="0.15">
      <c r="A15" s="188" t="s">
        <v>149</v>
      </c>
      <c r="B15" s="195"/>
      <c r="C15" s="195"/>
      <c r="D15" s="37">
        <v>16864023</v>
      </c>
      <c r="E15" s="37">
        <v>20986554</v>
      </c>
      <c r="F15" s="37">
        <v>28031366</v>
      </c>
      <c r="G15" s="37">
        <v>12847402</v>
      </c>
      <c r="H15" s="37">
        <v>20387033</v>
      </c>
      <c r="I15" s="38">
        <v>18240505</v>
      </c>
      <c r="J15" s="13" t="s">
        <v>150</v>
      </c>
    </row>
    <row r="16" spans="1:13" s="6" customFormat="1" ht="30" customHeight="1" x14ac:dyDescent="0.15">
      <c r="A16" s="188" t="s">
        <v>151</v>
      </c>
      <c r="B16" s="195"/>
      <c r="C16" s="195"/>
      <c r="D16" s="37">
        <v>1835086</v>
      </c>
      <c r="E16" s="37">
        <v>-212934</v>
      </c>
      <c r="F16" s="37">
        <v>-694667</v>
      </c>
      <c r="G16" s="37">
        <v>355994</v>
      </c>
      <c r="H16" s="37">
        <v>1722178</v>
      </c>
      <c r="I16" s="38">
        <v>433361</v>
      </c>
      <c r="J16" s="13" t="s">
        <v>152</v>
      </c>
    </row>
    <row r="17" spans="1:10" s="6" customFormat="1" ht="30" customHeight="1" x14ac:dyDescent="0.15">
      <c r="A17" s="187" t="s">
        <v>153</v>
      </c>
      <c r="B17" s="187"/>
      <c r="C17" s="188"/>
      <c r="D17" s="37">
        <v>407437529</v>
      </c>
      <c r="E17" s="37">
        <v>451426420</v>
      </c>
      <c r="F17" s="37">
        <v>479822189</v>
      </c>
      <c r="G17" s="37">
        <v>477413452</v>
      </c>
      <c r="H17" s="37">
        <v>491298336</v>
      </c>
      <c r="I17" s="38">
        <v>527046766</v>
      </c>
      <c r="J17" s="13" t="s">
        <v>154</v>
      </c>
    </row>
    <row r="18" spans="1:10" s="6" customFormat="1" ht="30" customHeight="1" x14ac:dyDescent="0.15">
      <c r="A18" s="28" t="s">
        <v>155</v>
      </c>
      <c r="B18" s="28"/>
      <c r="C18" s="29"/>
      <c r="D18" s="37">
        <v>16194</v>
      </c>
      <c r="E18" s="37">
        <v>16777</v>
      </c>
      <c r="F18" s="37">
        <v>17275</v>
      </c>
      <c r="G18" s="37">
        <v>17493</v>
      </c>
      <c r="H18" s="37">
        <v>16721</v>
      </c>
      <c r="I18" s="38">
        <v>17743</v>
      </c>
      <c r="J18" s="30" t="s">
        <v>156</v>
      </c>
    </row>
    <row r="19" spans="1:10" s="7" customFormat="1" ht="17.25" customHeight="1" x14ac:dyDescent="0.15">
      <c r="A19" s="184" t="s">
        <v>199</v>
      </c>
      <c r="B19" s="184"/>
      <c r="C19" s="184"/>
      <c r="D19" s="39"/>
      <c r="E19" s="39"/>
      <c r="F19" s="39"/>
      <c r="G19" s="39"/>
      <c r="H19" s="39"/>
      <c r="I19" s="39"/>
      <c r="J19" s="40" t="s">
        <v>190</v>
      </c>
    </row>
    <row r="20" spans="1:10" s="34" customFormat="1" ht="14.25" x14ac:dyDescent="0.15"/>
    <row r="21" spans="1:10" s="34" customFormat="1" ht="14.25" x14ac:dyDescent="0.15"/>
    <row r="22" spans="1:10" s="34" customFormat="1" ht="14.25" x14ac:dyDescent="0.15"/>
    <row r="23" spans="1:10" s="34" customFormat="1" ht="14.25" x14ac:dyDescent="0.15"/>
    <row r="24" spans="1:10" s="34" customFormat="1" ht="14.25" x14ac:dyDescent="0.15"/>
    <row r="25" spans="1:10" s="34" customFormat="1" ht="14.25" x14ac:dyDescent="0.15"/>
    <row r="26" spans="1:10" s="34" customFormat="1" ht="14.25" x14ac:dyDescent="0.15"/>
    <row r="27" spans="1:10" s="34" customFormat="1" ht="14.25" x14ac:dyDescent="0.15"/>
    <row r="28" spans="1:10" s="34" customFormat="1" ht="14.25" x14ac:dyDescent="0.15"/>
  </sheetData>
  <mergeCells count="11">
    <mergeCell ref="A1:J1"/>
    <mergeCell ref="B10:C10"/>
    <mergeCell ref="B14:C14"/>
    <mergeCell ref="A15:C15"/>
    <mergeCell ref="A16:C16"/>
    <mergeCell ref="A17:C17"/>
    <mergeCell ref="A19:C19"/>
    <mergeCell ref="A2:C2"/>
    <mergeCell ref="A3:C3"/>
    <mergeCell ref="A4:C4"/>
    <mergeCell ref="B8:C8"/>
  </mergeCells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="115" zoomScaleNormal="115" workbookViewId="0">
      <selection sqref="A1:J1"/>
    </sheetView>
  </sheetViews>
  <sheetFormatPr defaultColWidth="10" defaultRowHeight="13.5" x14ac:dyDescent="0.15"/>
  <cols>
    <col min="1" max="1" width="6.5" style="36" customWidth="1"/>
    <col min="2" max="2" width="8.75" style="36" customWidth="1"/>
    <col min="3" max="3" width="28.5" style="36" customWidth="1"/>
    <col min="4" max="9" width="14.25" style="36" customWidth="1"/>
    <col min="10" max="10" width="39" style="36" customWidth="1"/>
    <col min="11" max="11" width="11" style="36" customWidth="1"/>
    <col min="12" max="16384" width="10" style="36"/>
  </cols>
  <sheetData>
    <row r="1" spans="1:13" s="3" customFormat="1" ht="21.75" customHeight="1" x14ac:dyDescent="0.15">
      <c r="A1" s="125" t="s">
        <v>200</v>
      </c>
      <c r="B1" s="125"/>
      <c r="C1" s="125"/>
      <c r="D1" s="125"/>
      <c r="E1" s="125"/>
      <c r="F1" s="125"/>
      <c r="G1" s="125"/>
      <c r="H1" s="125"/>
      <c r="I1" s="125"/>
      <c r="J1" s="125"/>
      <c r="K1" s="2"/>
      <c r="L1" s="2"/>
      <c r="M1" s="2"/>
    </row>
    <row r="2" spans="1:13" s="7" customFormat="1" ht="20.100000000000001" customHeight="1" thickBot="1" x14ac:dyDescent="0.2">
      <c r="A2" s="150" t="s">
        <v>167</v>
      </c>
      <c r="B2" s="150"/>
      <c r="C2" s="150"/>
      <c r="D2" s="4"/>
      <c r="E2" s="4"/>
      <c r="F2" s="4"/>
      <c r="G2" s="4"/>
      <c r="H2" s="4"/>
      <c r="I2" s="4"/>
      <c r="J2" s="5" t="s">
        <v>191</v>
      </c>
      <c r="K2" s="6"/>
      <c r="L2" s="6"/>
      <c r="M2" s="6"/>
    </row>
    <row r="3" spans="1:13" s="6" customFormat="1" ht="30" customHeight="1" x14ac:dyDescent="0.15">
      <c r="A3" s="189" t="s">
        <v>158</v>
      </c>
      <c r="B3" s="189"/>
      <c r="C3" s="161"/>
      <c r="D3" s="8">
        <v>2016</v>
      </c>
      <c r="E3" s="8">
        <v>2017</v>
      </c>
      <c r="F3" s="8">
        <v>2018</v>
      </c>
      <c r="G3" s="8">
        <v>2019</v>
      </c>
      <c r="H3" s="8">
        <v>2020</v>
      </c>
      <c r="I3" s="9" t="s">
        <v>202</v>
      </c>
      <c r="J3" s="10" t="s">
        <v>24</v>
      </c>
    </row>
    <row r="4" spans="1:13" s="6" customFormat="1" ht="30" customHeight="1" x14ac:dyDescent="0.15">
      <c r="A4" s="190" t="s">
        <v>132</v>
      </c>
      <c r="B4" s="190"/>
      <c r="C4" s="191"/>
      <c r="D4" s="11">
        <v>251659101</v>
      </c>
      <c r="E4" s="11">
        <v>260414400</v>
      </c>
      <c r="F4" s="11">
        <v>271879832</v>
      </c>
      <c r="G4" s="11">
        <v>281092390</v>
      </c>
      <c r="H4" s="11">
        <v>275576191</v>
      </c>
      <c r="I4" s="12">
        <v>288829028</v>
      </c>
      <c r="J4" s="13" t="s">
        <v>133</v>
      </c>
    </row>
    <row r="5" spans="1:13" s="6" customFormat="1" ht="30" customHeight="1" x14ac:dyDescent="0.15">
      <c r="A5" s="4"/>
      <c r="B5" s="14" t="s">
        <v>134</v>
      </c>
      <c r="C5" s="15"/>
      <c r="D5" s="11">
        <v>201835720</v>
      </c>
      <c r="E5" s="11">
        <v>208358284</v>
      </c>
      <c r="F5" s="11">
        <v>216424417</v>
      </c>
      <c r="G5" s="11">
        <v>221863488</v>
      </c>
      <c r="H5" s="11">
        <v>212852585</v>
      </c>
      <c r="I5" s="12">
        <v>222393432</v>
      </c>
      <c r="J5" s="13" t="s">
        <v>10</v>
      </c>
    </row>
    <row r="6" spans="1:13" s="6" customFormat="1" ht="30" customHeight="1" x14ac:dyDescent="0.15">
      <c r="A6" s="4"/>
      <c r="B6" s="16"/>
      <c r="C6" s="17" t="s">
        <v>135</v>
      </c>
      <c r="D6" s="11">
        <v>195889300</v>
      </c>
      <c r="E6" s="11">
        <v>202297989</v>
      </c>
      <c r="F6" s="11">
        <v>209996441</v>
      </c>
      <c r="G6" s="11">
        <v>215150019</v>
      </c>
      <c r="H6" s="11">
        <v>206620265</v>
      </c>
      <c r="I6" s="12">
        <v>215976433</v>
      </c>
      <c r="J6" s="13" t="s">
        <v>136</v>
      </c>
    </row>
    <row r="7" spans="1:13" s="6" customFormat="1" ht="30" customHeight="1" x14ac:dyDescent="0.15">
      <c r="A7" s="4"/>
      <c r="B7" s="18"/>
      <c r="C7" s="19" t="s">
        <v>157</v>
      </c>
      <c r="D7" s="11">
        <v>5946420</v>
      </c>
      <c r="E7" s="11">
        <v>6060451</v>
      </c>
      <c r="F7" s="11">
        <v>6428248</v>
      </c>
      <c r="G7" s="11">
        <v>6714279</v>
      </c>
      <c r="H7" s="11">
        <v>6232531</v>
      </c>
      <c r="I7" s="12">
        <v>6416904</v>
      </c>
      <c r="J7" s="13" t="s">
        <v>137</v>
      </c>
    </row>
    <row r="8" spans="1:13" s="6" customFormat="1" ht="30" customHeight="1" x14ac:dyDescent="0.15">
      <c r="A8" s="4"/>
      <c r="B8" s="192" t="s">
        <v>138</v>
      </c>
      <c r="C8" s="193"/>
      <c r="D8" s="11">
        <v>49823381</v>
      </c>
      <c r="E8" s="11">
        <v>52052377</v>
      </c>
      <c r="F8" s="11">
        <v>55437353</v>
      </c>
      <c r="G8" s="11">
        <v>59165129</v>
      </c>
      <c r="H8" s="11">
        <v>62506477</v>
      </c>
      <c r="I8" s="12">
        <v>66184425</v>
      </c>
      <c r="J8" s="13" t="s">
        <v>139</v>
      </c>
    </row>
    <row r="9" spans="1:13" s="6" customFormat="1" ht="30" customHeight="1" x14ac:dyDescent="0.15">
      <c r="A9" s="20" t="s">
        <v>140</v>
      </c>
      <c r="B9" s="21"/>
      <c r="C9" s="22"/>
      <c r="D9" s="11">
        <v>132817966</v>
      </c>
      <c r="E9" s="11">
        <v>157202219</v>
      </c>
      <c r="F9" s="11">
        <v>160225585</v>
      </c>
      <c r="G9" s="11">
        <v>157036430</v>
      </c>
      <c r="H9" s="11">
        <v>162543772</v>
      </c>
      <c r="I9" s="12">
        <v>170799078</v>
      </c>
      <c r="J9" s="13" t="s">
        <v>141</v>
      </c>
    </row>
    <row r="10" spans="1:13" s="6" customFormat="1" ht="30" customHeight="1" x14ac:dyDescent="0.15">
      <c r="A10" s="23"/>
      <c r="B10" s="194" t="s">
        <v>142</v>
      </c>
      <c r="C10" s="188"/>
      <c r="D10" s="11">
        <v>130996718</v>
      </c>
      <c r="E10" s="11">
        <v>153920286</v>
      </c>
      <c r="F10" s="11">
        <v>155564378</v>
      </c>
      <c r="G10" s="11">
        <v>151133532</v>
      </c>
      <c r="H10" s="11">
        <v>155943839</v>
      </c>
      <c r="I10" s="12">
        <v>167158150</v>
      </c>
      <c r="J10" s="13" t="s">
        <v>143</v>
      </c>
    </row>
    <row r="11" spans="1:13" s="6" customFormat="1" ht="30" customHeight="1" x14ac:dyDescent="0.15">
      <c r="A11" s="4"/>
      <c r="B11" s="24"/>
      <c r="C11" s="17" t="s">
        <v>144</v>
      </c>
      <c r="D11" s="11">
        <v>71743174</v>
      </c>
      <c r="E11" s="11">
        <v>82660420</v>
      </c>
      <c r="F11" s="11">
        <v>82307440</v>
      </c>
      <c r="G11" s="11">
        <v>82700125</v>
      </c>
      <c r="H11" s="11">
        <v>80101404</v>
      </c>
      <c r="I11" s="12">
        <v>81258358</v>
      </c>
      <c r="J11" s="13" t="s">
        <v>16</v>
      </c>
    </row>
    <row r="12" spans="1:13" s="6" customFormat="1" ht="30" customHeight="1" x14ac:dyDescent="0.15">
      <c r="A12" s="4"/>
      <c r="B12" s="16"/>
      <c r="C12" s="25" t="s">
        <v>145</v>
      </c>
      <c r="D12" s="11">
        <v>36124431</v>
      </c>
      <c r="E12" s="11">
        <v>45461951</v>
      </c>
      <c r="F12" s="11">
        <v>45588972</v>
      </c>
      <c r="G12" s="11">
        <v>39966015</v>
      </c>
      <c r="H12" s="11">
        <v>46188655</v>
      </c>
      <c r="I12" s="12">
        <v>55592947</v>
      </c>
      <c r="J12" s="13" t="s">
        <v>17</v>
      </c>
    </row>
    <row r="13" spans="1:13" s="6" customFormat="1" ht="30" customHeight="1" x14ac:dyDescent="0.15">
      <c r="A13" s="4"/>
      <c r="B13" s="26"/>
      <c r="C13" s="25" t="s">
        <v>15</v>
      </c>
      <c r="D13" s="11">
        <v>23129113</v>
      </c>
      <c r="E13" s="11">
        <v>25764461</v>
      </c>
      <c r="F13" s="11">
        <v>27614871</v>
      </c>
      <c r="G13" s="11">
        <v>28147899</v>
      </c>
      <c r="H13" s="11">
        <v>29646933</v>
      </c>
      <c r="I13" s="12">
        <v>30687753</v>
      </c>
      <c r="J13" s="13" t="s">
        <v>146</v>
      </c>
    </row>
    <row r="14" spans="1:13" s="6" customFormat="1" ht="30" customHeight="1" x14ac:dyDescent="0.15">
      <c r="A14" s="4"/>
      <c r="B14" s="194" t="s">
        <v>147</v>
      </c>
      <c r="C14" s="191"/>
      <c r="D14" s="11">
        <v>1821248</v>
      </c>
      <c r="E14" s="11">
        <v>3356756</v>
      </c>
      <c r="F14" s="11">
        <v>4799711</v>
      </c>
      <c r="G14" s="11">
        <v>6090041</v>
      </c>
      <c r="H14" s="11">
        <v>6801389</v>
      </c>
      <c r="I14" s="12">
        <v>3492689</v>
      </c>
      <c r="J14" s="27" t="s">
        <v>148</v>
      </c>
    </row>
    <row r="15" spans="1:13" s="6" customFormat="1" ht="30" customHeight="1" x14ac:dyDescent="0.15">
      <c r="A15" s="188" t="s">
        <v>149</v>
      </c>
      <c r="B15" s="195"/>
      <c r="C15" s="195"/>
      <c r="D15" s="11">
        <v>15334597</v>
      </c>
      <c r="E15" s="11">
        <v>8128629</v>
      </c>
      <c r="F15" s="11">
        <v>21333779</v>
      </c>
      <c r="G15" s="11">
        <v>27192280</v>
      </c>
      <c r="H15" s="11">
        <v>36589494</v>
      </c>
      <c r="I15" s="12">
        <v>43226145</v>
      </c>
      <c r="J15" s="13" t="s">
        <v>150</v>
      </c>
    </row>
    <row r="16" spans="1:13" s="6" customFormat="1" ht="30" customHeight="1" x14ac:dyDescent="0.15">
      <c r="A16" s="188" t="s">
        <v>151</v>
      </c>
      <c r="B16" s="195"/>
      <c r="C16" s="195"/>
      <c r="D16" s="11">
        <v>16298</v>
      </c>
      <c r="E16" s="11">
        <v>163652</v>
      </c>
      <c r="F16" s="11">
        <v>-1352447</v>
      </c>
      <c r="G16" s="11">
        <v>-2232087</v>
      </c>
      <c r="H16" s="11">
        <v>-3438467</v>
      </c>
      <c r="I16" s="12">
        <v>-4123640</v>
      </c>
      <c r="J16" s="13" t="s">
        <v>152</v>
      </c>
    </row>
    <row r="17" spans="1:13" s="6" customFormat="1" ht="30" customHeight="1" x14ac:dyDescent="0.15">
      <c r="A17" s="187" t="s">
        <v>153</v>
      </c>
      <c r="B17" s="187"/>
      <c r="C17" s="188"/>
      <c r="D17" s="11">
        <v>399827962</v>
      </c>
      <c r="E17" s="11">
        <v>426172886</v>
      </c>
      <c r="F17" s="11">
        <v>451914662</v>
      </c>
      <c r="G17" s="11">
        <v>462288338</v>
      </c>
      <c r="H17" s="11">
        <v>470022670</v>
      </c>
      <c r="I17" s="12">
        <v>496672331</v>
      </c>
      <c r="J17" s="13" t="s">
        <v>154</v>
      </c>
    </row>
    <row r="18" spans="1:13" s="6" customFormat="1" ht="30" customHeight="1" x14ac:dyDescent="0.15">
      <c r="A18" s="28" t="s">
        <v>155</v>
      </c>
      <c r="B18" s="28"/>
      <c r="C18" s="29"/>
      <c r="D18" s="11">
        <v>16018.310021346295</v>
      </c>
      <c r="E18" s="11">
        <v>16296.082134932607</v>
      </c>
      <c r="F18" s="11">
        <v>16614.112449344768</v>
      </c>
      <c r="G18" s="11">
        <v>16755.475331526406</v>
      </c>
      <c r="H18" s="11">
        <v>15822.621755398397</v>
      </c>
      <c r="I18" s="12">
        <v>16338.488827346737</v>
      </c>
      <c r="J18" s="30" t="s">
        <v>156</v>
      </c>
    </row>
    <row r="19" spans="1:13" s="7" customFormat="1" ht="15.75" customHeight="1" x14ac:dyDescent="0.15">
      <c r="A19" s="153" t="s">
        <v>199</v>
      </c>
      <c r="B19" s="153"/>
      <c r="C19" s="153"/>
      <c r="D19" s="31"/>
      <c r="E19" s="31"/>
      <c r="F19" s="31"/>
      <c r="G19" s="31"/>
      <c r="H19" s="31"/>
      <c r="I19" s="31"/>
      <c r="J19" s="32" t="s">
        <v>201</v>
      </c>
      <c r="K19" s="6"/>
      <c r="L19" s="6"/>
      <c r="M19" s="6"/>
    </row>
    <row r="20" spans="1:13" s="34" customFormat="1" ht="14.25" x14ac:dyDescent="0.15">
      <c r="A20" s="33"/>
      <c r="B20" s="33"/>
      <c r="C20" s="33"/>
    </row>
    <row r="21" spans="1:13" s="34" customFormat="1" ht="14.25" x14ac:dyDescent="0.15">
      <c r="D21" s="35"/>
      <c r="E21" s="35"/>
      <c r="F21" s="35"/>
      <c r="G21" s="35"/>
      <c r="H21" s="35"/>
    </row>
    <row r="22" spans="1:13" s="34" customFormat="1" ht="14.25" x14ac:dyDescent="0.15"/>
    <row r="23" spans="1:13" s="34" customFormat="1" ht="14.25" x14ac:dyDescent="0.15"/>
    <row r="24" spans="1:13" s="34" customFormat="1" ht="14.25" x14ac:dyDescent="0.15"/>
    <row r="25" spans="1:13" s="34" customFormat="1" ht="14.25" x14ac:dyDescent="0.15"/>
    <row r="26" spans="1:13" s="34" customFormat="1" ht="14.25" x14ac:dyDescent="0.15"/>
    <row r="27" spans="1:13" s="34" customFormat="1" ht="14.25" x14ac:dyDescent="0.15"/>
    <row r="28" spans="1:13" s="34" customFormat="1" ht="14.25" x14ac:dyDescent="0.15"/>
  </sheetData>
  <mergeCells count="11">
    <mergeCell ref="A1:J1"/>
    <mergeCell ref="A19:C19"/>
    <mergeCell ref="B8:C8"/>
    <mergeCell ref="B10:C10"/>
    <mergeCell ref="B14:C14"/>
    <mergeCell ref="A15:C15"/>
    <mergeCell ref="A16:C16"/>
    <mergeCell ref="A17:C17"/>
    <mergeCell ref="A2:C2"/>
    <mergeCell ref="A3:C3"/>
    <mergeCell ref="A4:C4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1.지역소득</vt:lpstr>
      <vt:lpstr>2.제도부문별 지역소득</vt:lpstr>
      <vt:lpstr>3.경제활동별 도내총생산(당해년가격)</vt:lpstr>
      <vt:lpstr>4.경제활동별 도내총생산(기준년가격)</vt:lpstr>
      <vt:lpstr>5.도내총생산에대한지출(당해년가격)</vt:lpstr>
      <vt:lpstr>6.도내총생산에대한지출(기준년가격)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2017-12-22T08:32:03Z</cp:lastPrinted>
  <dcterms:created xsi:type="dcterms:W3CDTF">1998-11-09T13:10:48Z</dcterms:created>
  <dcterms:modified xsi:type="dcterms:W3CDTF">2023-11-29T06:06:34Z</dcterms:modified>
</cp:coreProperties>
</file>