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1 기본통계연보 (2020.12.31.)\기본통계연보 보고서 제작\최종본\기본통계연보_2021\"/>
    </mc:Choice>
  </mc:AlternateContent>
  <bookViews>
    <workbookView xWindow="0" yWindow="0" windowWidth="6165" windowHeight="8715" tabRatio="791"/>
  </bookViews>
  <sheets>
    <sheet name="1.학교총개황" sheetId="1" r:id="rId1"/>
    <sheet name="2.유치원" sheetId="2" r:id="rId2"/>
    <sheet name="3.초등학교" sheetId="3" r:id="rId3"/>
    <sheet name="4.중학교(국·공립)" sheetId="4" r:id="rId4"/>
    <sheet name="5.중학교(사립)" sheetId="33" r:id="rId5"/>
    <sheet name="6.일반계고등학교(국·공립)" sheetId="8" r:id="rId6"/>
    <sheet name="7.일반계고등학교(사립)" sheetId="35" r:id="rId7"/>
    <sheet name="8.특성화고등학교(사립)" sheetId="39" r:id="rId8"/>
    <sheet name="9.특수목적고등학교(국·공립)" sheetId="36" r:id="rId9"/>
    <sheet name="10.대학교" sheetId="32" r:id="rId10"/>
    <sheet name="11.대학원" sheetId="41" r:id="rId11"/>
    <sheet name="12.적령아동취학" sheetId="14" r:id="rId12"/>
    <sheet name="13.사설학원" sheetId="42" r:id="rId13"/>
    <sheet name="14.공공도서관" sheetId="44" r:id="rId14"/>
    <sheet name="15.박물관" sheetId="31" r:id="rId15"/>
    <sheet name="16.문화재" sheetId="18" r:id="rId16"/>
    <sheet name="17.예술단" sheetId="37" r:id="rId17"/>
    <sheet name="18.문화공간" sheetId="21" r:id="rId18"/>
    <sheet name="19.체육시설" sheetId="43" r:id="rId19"/>
    <sheet name="20.청소년수련시설" sheetId="23" r:id="rId20"/>
    <sheet name="21.언론매체" sheetId="45" r:id="rId21"/>
  </sheets>
  <definedNames>
    <definedName name="_xlnm.Print_Area" localSheetId="0">'1.학교총개황'!$A$1:$P$23</definedName>
    <definedName name="_xlnm.Print_Area" localSheetId="9">'10.대학교'!$A$1:$U$17</definedName>
    <definedName name="_xlnm.Print_Area" localSheetId="10">'11.대학원'!$A$1:$Y$19</definedName>
    <definedName name="_xlnm.Print_Area" localSheetId="12">'13.사설학원'!$A$1:$V$22</definedName>
    <definedName name="_xlnm.Print_Area" localSheetId="13">'14.공공도서관'!$A$1:$O$19</definedName>
    <definedName name="_xlnm.Print_Area" localSheetId="14">'15.박물관'!$A$1:$Q$16</definedName>
    <definedName name="_xlnm.Print_Area" localSheetId="17">'18.문화공간'!$A$1:$N$16</definedName>
    <definedName name="_xlnm.Print_Area" localSheetId="18">'19.체육시설'!$A$1:$AT$16</definedName>
    <definedName name="_xlnm.Print_Area" localSheetId="1">'2.유치원'!$A$1:$V$15</definedName>
    <definedName name="_xlnm.Print_Area" localSheetId="19">'20.청소년수련시설'!$A$1:$P$16</definedName>
    <definedName name="_xlnm.Print_Area" localSheetId="2">'3.초등학교'!$A$1:$R$19</definedName>
    <definedName name="_xlnm.Print_Area" localSheetId="3">'4.중학교(국·공립)'!$A$1:$S$19</definedName>
    <definedName name="_xlnm.Print_Area" localSheetId="4">'5.중학교(사립)'!$A$1:$S$19</definedName>
    <definedName name="_xlnm.Print_Area" localSheetId="5">'6.일반계고등학교(국·공립)'!$A$1:$S$20</definedName>
    <definedName name="_xlnm.Print_Area" localSheetId="6">'7.일반계고등학교(사립)'!$A$1:$S$20</definedName>
    <definedName name="_xlnm.Print_Area" localSheetId="7">'8.특성화고등학교(사립)'!$A$1:$S$20</definedName>
    <definedName name="_xlnm.Print_Area" localSheetId="8">'9.특수목적고등학교(국·공립)'!$A$1:$S$20</definedName>
  </definedNames>
  <calcPr calcId="162913"/>
</workbook>
</file>

<file path=xl/calcChain.xml><?xml version="1.0" encoding="utf-8"?>
<calcChain xmlns="http://schemas.openxmlformats.org/spreadsheetml/2006/main">
  <c r="O19" i="1" l="1"/>
  <c r="M19" i="1"/>
  <c r="J19" i="1"/>
  <c r="H19" i="1"/>
  <c r="F19" i="1"/>
  <c r="O18" i="1"/>
  <c r="M18" i="1"/>
  <c r="J18" i="1"/>
  <c r="H18" i="1"/>
  <c r="F18" i="1"/>
  <c r="O17" i="1"/>
  <c r="M17" i="1"/>
  <c r="J17" i="1"/>
  <c r="H17" i="1"/>
  <c r="F17" i="1"/>
  <c r="O16" i="1"/>
  <c r="M16" i="1"/>
  <c r="J16" i="1"/>
  <c r="H16" i="1"/>
  <c r="F16" i="1"/>
  <c r="O15" i="1"/>
  <c r="M15" i="1"/>
  <c r="J15" i="1"/>
  <c r="H15" i="1"/>
  <c r="F15" i="1"/>
  <c r="N14" i="1"/>
  <c r="L14" i="1"/>
  <c r="K14" i="1"/>
  <c r="I14" i="1"/>
  <c r="G14" i="1"/>
  <c r="E14" i="1"/>
  <c r="O14" i="1" s="1"/>
  <c r="D14" i="1"/>
  <c r="C14" i="1"/>
  <c r="B14" i="1"/>
  <c r="H14" i="1" l="1"/>
  <c r="J14" i="1"/>
  <c r="M14" i="1"/>
  <c r="F14" i="1"/>
  <c r="Q9" i="41"/>
  <c r="Q10" i="41"/>
  <c r="Q11" i="41"/>
  <c r="Q12" i="41"/>
  <c r="Q13" i="41"/>
  <c r="Q15" i="41"/>
  <c r="N9" i="41"/>
  <c r="N10" i="41"/>
  <c r="N11" i="41"/>
  <c r="N12" i="41"/>
  <c r="N13" i="41"/>
  <c r="N15" i="41"/>
  <c r="K9" i="41"/>
  <c r="K10" i="41"/>
  <c r="K11" i="41"/>
  <c r="K12" i="41"/>
  <c r="K13" i="41"/>
  <c r="H9" i="41"/>
  <c r="H10" i="41"/>
  <c r="H11" i="41"/>
  <c r="H12" i="41"/>
  <c r="H13" i="41"/>
  <c r="K15" i="41" l="1"/>
  <c r="H15" i="41"/>
  <c r="X15" i="41"/>
  <c r="D15" i="41"/>
  <c r="E15" i="41"/>
  <c r="F15" i="41"/>
  <c r="G15" i="41"/>
  <c r="I15" i="41"/>
  <c r="J15" i="41"/>
  <c r="L15" i="41"/>
  <c r="M15" i="41"/>
  <c r="O15" i="41"/>
  <c r="P15" i="41"/>
  <c r="R15" i="41"/>
  <c r="S15" i="41"/>
  <c r="T15" i="41"/>
  <c r="U15" i="41"/>
  <c r="V15" i="41"/>
  <c r="W15" i="41"/>
  <c r="C15" i="41"/>
  <c r="B15" i="41"/>
  <c r="C13" i="32"/>
  <c r="D13" i="32"/>
  <c r="E13" i="32"/>
  <c r="F13" i="32"/>
  <c r="G13" i="32"/>
  <c r="H13" i="32"/>
  <c r="I13" i="32"/>
  <c r="J13" i="32"/>
  <c r="K13" i="32"/>
  <c r="L13" i="32"/>
  <c r="M13" i="32"/>
  <c r="N13" i="32"/>
  <c r="O13" i="32"/>
  <c r="P13" i="32"/>
  <c r="Q13" i="32"/>
  <c r="R13" i="32"/>
  <c r="S13" i="32"/>
  <c r="T13" i="32"/>
  <c r="B13" i="32"/>
  <c r="C12" i="31" l="1"/>
  <c r="D12" i="31"/>
  <c r="E12" i="31"/>
  <c r="F12" i="31"/>
  <c r="G12" i="31"/>
  <c r="H12" i="31"/>
  <c r="I12" i="31"/>
  <c r="J12" i="31"/>
  <c r="K12" i="31"/>
  <c r="L12" i="31"/>
  <c r="M12" i="31"/>
  <c r="N12" i="31"/>
  <c r="O12" i="31"/>
  <c r="P12" i="31"/>
  <c r="B12" i="31"/>
  <c r="C14" i="44"/>
  <c r="D14" i="44"/>
  <c r="E14" i="44"/>
  <c r="F14" i="44"/>
  <c r="G14" i="44"/>
  <c r="H14" i="44"/>
  <c r="I14" i="44"/>
  <c r="J14" i="44"/>
  <c r="K14" i="44"/>
  <c r="L14" i="44"/>
  <c r="M14" i="44"/>
  <c r="N14" i="44"/>
  <c r="B14" i="44"/>
  <c r="AA10" i="43" l="1"/>
  <c r="B10" i="43"/>
  <c r="G9" i="33" l="1"/>
  <c r="D9" i="33"/>
  <c r="G9" i="4"/>
  <c r="D9" i="4"/>
  <c r="G9" i="3"/>
  <c r="D9" i="3"/>
  <c r="AC7" i="14" l="1"/>
</calcChain>
</file>

<file path=xl/sharedStrings.xml><?xml version="1.0" encoding="utf-8"?>
<sst xmlns="http://schemas.openxmlformats.org/spreadsheetml/2006/main" count="1224" uniqueCount="620">
  <si>
    <t>공 연 시 설  Performing Facilities</t>
    <phoneticPr fontId="3" type="noConversion"/>
  </si>
  <si>
    <t>단위 : 개소, ㎡</t>
    <phoneticPr fontId="27" type="noConversion"/>
  </si>
  <si>
    <t>Unit : number, ㎡</t>
    <phoneticPr fontId="27" type="noConversion"/>
  </si>
  <si>
    <t>공      공      체      육      시      설</t>
    <phoneticPr fontId="1" type="noConversion"/>
  </si>
  <si>
    <t>연    별</t>
    <phoneticPr fontId="4" type="noConversion"/>
  </si>
  <si>
    <t>축구장
Football field</t>
    <phoneticPr fontId="1" type="noConversion"/>
  </si>
  <si>
    <t xml:space="preserve">양궁장  Western-style archery field </t>
    <phoneticPr fontId="1" type="noConversion"/>
  </si>
  <si>
    <t>승마장 
Equestrian field</t>
    <phoneticPr fontId="1" type="noConversion"/>
  </si>
  <si>
    <t>당구장 
Billiard room</t>
    <phoneticPr fontId="1" type="noConversion"/>
  </si>
  <si>
    <t>무도장 
Ball room</t>
    <phoneticPr fontId="1" type="noConversion"/>
  </si>
  <si>
    <t>특화시설</t>
    <phoneticPr fontId="3" type="noConversion"/>
  </si>
  <si>
    <t>Specialized  facilities</t>
    <phoneticPr fontId="3" type="noConversion"/>
  </si>
  <si>
    <t>교실수</t>
  </si>
  <si>
    <t>Students</t>
  </si>
  <si>
    <t>계</t>
  </si>
  <si>
    <t>남</t>
  </si>
  <si>
    <t>여</t>
  </si>
  <si>
    <t>Total</t>
  </si>
  <si>
    <t>Male</t>
  </si>
  <si>
    <t>Female</t>
  </si>
  <si>
    <t>학급수</t>
  </si>
  <si>
    <t>사무직원수</t>
  </si>
  <si>
    <t>Teachers</t>
  </si>
  <si>
    <t>Clerical staffs</t>
  </si>
  <si>
    <t>졸업자수</t>
  </si>
  <si>
    <t>진학자수</t>
  </si>
  <si>
    <t>Graduates</t>
  </si>
  <si>
    <t>졸업자</t>
  </si>
  <si>
    <t>Entrants</t>
  </si>
  <si>
    <t>입학자</t>
  </si>
  <si>
    <t>-</t>
  </si>
  <si>
    <t>Unit : Person, %</t>
  </si>
  <si>
    <t>enrollment</t>
  </si>
  <si>
    <t>Seats</t>
  </si>
  <si>
    <t>Budget</t>
  </si>
  <si>
    <t>Unit : Each</t>
  </si>
  <si>
    <t>천연기념물</t>
  </si>
  <si>
    <t>중요민속자료</t>
  </si>
  <si>
    <t>중요무형문화재</t>
  </si>
  <si>
    <t>유형문화재</t>
  </si>
  <si>
    <t>Folklore</t>
  </si>
  <si>
    <t>청소년회관</t>
  </si>
  <si>
    <t>전수회관</t>
  </si>
  <si>
    <t>유스호스텔</t>
  </si>
  <si>
    <t>Area</t>
  </si>
  <si>
    <t>Daily</t>
  </si>
  <si>
    <t>Weekly</t>
  </si>
  <si>
    <t>일  간</t>
  </si>
  <si>
    <t>주  간</t>
  </si>
  <si>
    <t>합      계</t>
  </si>
  <si>
    <t>수    련    관</t>
  </si>
  <si>
    <t>야   영   장</t>
  </si>
  <si>
    <t>화      랑</t>
  </si>
  <si>
    <t>문 화 원</t>
  </si>
  <si>
    <t>국 악 원</t>
  </si>
  <si>
    <t>국  보</t>
  </si>
  <si>
    <t>보  물</t>
  </si>
  <si>
    <t>사적 및 명승</t>
  </si>
  <si>
    <t xml:space="preserve">  무형문화재</t>
  </si>
  <si>
    <t>단위 : 명,  %</t>
  </si>
  <si>
    <t>취  학  률</t>
  </si>
  <si>
    <t xml:space="preserve">학  생  수 </t>
  </si>
  <si>
    <t>교  원  수</t>
  </si>
  <si>
    <t>학 교 수</t>
  </si>
  <si>
    <t>학  생  수</t>
  </si>
  <si>
    <t>단위 : 개, 명</t>
  </si>
  <si>
    <t>연별</t>
    <phoneticPr fontId="3" type="noConversion"/>
  </si>
  <si>
    <t>Year</t>
    <phoneticPr fontId="3" type="noConversion"/>
  </si>
  <si>
    <t>연 별</t>
    <phoneticPr fontId="3" type="noConversion"/>
  </si>
  <si>
    <t>문화의 집</t>
    <phoneticPr fontId="3" type="noConversion"/>
  </si>
  <si>
    <t>수 련 원</t>
    <phoneticPr fontId="3" type="noConversion"/>
  </si>
  <si>
    <t>museum</t>
    <phoneticPr fontId="3" type="noConversion"/>
  </si>
  <si>
    <t>Gallery</t>
    <phoneticPr fontId="3" type="noConversion"/>
  </si>
  <si>
    <t>Youth center</t>
    <phoneticPr fontId="3" type="noConversion"/>
  </si>
  <si>
    <t>arts center</t>
    <phoneticPr fontId="3" type="noConversion"/>
  </si>
  <si>
    <t>center</t>
    <phoneticPr fontId="3" type="noConversion"/>
  </si>
  <si>
    <t>자료 : 경기교육통계연보</t>
    <phoneticPr fontId="3" type="noConversion"/>
  </si>
  <si>
    <t>Training institution</t>
    <phoneticPr fontId="3" type="noConversion"/>
  </si>
  <si>
    <t>Cultural house</t>
    <phoneticPr fontId="3" type="noConversion"/>
  </si>
  <si>
    <t>Training center</t>
    <phoneticPr fontId="3" type="noConversion"/>
  </si>
  <si>
    <t>Youth hostel</t>
    <phoneticPr fontId="3" type="noConversion"/>
  </si>
  <si>
    <t>개 소</t>
    <phoneticPr fontId="3" type="noConversion"/>
  </si>
  <si>
    <t>면 적</t>
    <phoneticPr fontId="3" type="noConversion"/>
  </si>
  <si>
    <t>기타시설        Others</t>
    <phoneticPr fontId="3" type="noConversion"/>
  </si>
  <si>
    <t xml:space="preserve">시민회관 </t>
    <phoneticPr fontId="3" type="noConversion"/>
  </si>
  <si>
    <t>Art</t>
    <phoneticPr fontId="3" type="noConversion"/>
  </si>
  <si>
    <t>Cultural</t>
    <phoneticPr fontId="3" type="noConversion"/>
  </si>
  <si>
    <t>Traditional performing</t>
    <phoneticPr fontId="3" type="noConversion"/>
  </si>
  <si>
    <t>Initiation</t>
    <phoneticPr fontId="3" type="noConversion"/>
  </si>
  <si>
    <t>National</t>
    <phoneticPr fontId="3" type="noConversion"/>
  </si>
  <si>
    <t>Natural</t>
    <phoneticPr fontId="3" type="noConversion"/>
  </si>
  <si>
    <t>Treasures</t>
    <phoneticPr fontId="3" type="noConversion"/>
  </si>
  <si>
    <t>materials</t>
    <phoneticPr fontId="3" type="noConversion"/>
  </si>
  <si>
    <t>남</t>
    <phoneticPr fontId="3" type="noConversion"/>
  </si>
  <si>
    <t xml:space="preserve">    학 생 수     </t>
    <phoneticPr fontId="3" type="noConversion"/>
  </si>
  <si>
    <t>Students</t>
    <phoneticPr fontId="3" type="noConversion"/>
  </si>
  <si>
    <t>Teachers</t>
    <phoneticPr fontId="3" type="noConversion"/>
  </si>
  <si>
    <t xml:space="preserve">   Clerical staffs</t>
    <phoneticPr fontId="3" type="noConversion"/>
  </si>
  <si>
    <t>입학정원</t>
    <phoneticPr fontId="3" type="noConversion"/>
  </si>
  <si>
    <t>계</t>
    <phoneticPr fontId="2" type="noConversion"/>
  </si>
  <si>
    <t>금속</t>
    <phoneticPr fontId="2" type="noConversion"/>
  </si>
  <si>
    <t>기타</t>
    <phoneticPr fontId="2" type="noConversion"/>
  </si>
  <si>
    <t>Total</t>
    <phoneticPr fontId="2" type="noConversion"/>
  </si>
  <si>
    <t>Metal</t>
    <phoneticPr fontId="2" type="noConversion"/>
  </si>
  <si>
    <t>Entrants</t>
    <phoneticPr fontId="2" type="noConversion"/>
  </si>
  <si>
    <t>Others</t>
    <phoneticPr fontId="2" type="noConversion"/>
  </si>
  <si>
    <t>…</t>
  </si>
  <si>
    <t>연별
및
학교별</t>
    <phoneticPr fontId="3" type="noConversion"/>
  </si>
  <si>
    <t>Year
 &amp;
School</t>
    <phoneticPr fontId="3" type="noConversion"/>
  </si>
  <si>
    <t>입장자
(명)</t>
    <phoneticPr fontId="2" type="noConversion"/>
  </si>
  <si>
    <t>소     장     품  (점)</t>
    <phoneticPr fontId="2" type="noConversion"/>
  </si>
  <si>
    <t>연별
및
박물관별</t>
    <phoneticPr fontId="2" type="noConversion"/>
  </si>
  <si>
    <t>Year
&amp;
Museum</t>
    <phoneticPr fontId="2" type="noConversion"/>
  </si>
  <si>
    <t>지  정  문  화  재</t>
    <phoneticPr fontId="3" type="noConversion"/>
  </si>
  <si>
    <t>총  계
Total</t>
    <phoneticPr fontId="3" type="noConversion"/>
  </si>
  <si>
    <t>문화재</t>
    <phoneticPr fontId="3" type="noConversion"/>
  </si>
  <si>
    <t>자료</t>
    <phoneticPr fontId="3" type="noConversion"/>
  </si>
  <si>
    <t>Intangible</t>
    <phoneticPr fontId="3" type="noConversion"/>
  </si>
  <si>
    <t>cultural 
Properties</t>
    <phoneticPr fontId="3" type="noConversion"/>
  </si>
  <si>
    <t>Public</t>
    <phoneticPr fontId="3" type="noConversion"/>
  </si>
  <si>
    <t>Year</t>
    <phoneticPr fontId="5" type="noConversion"/>
  </si>
  <si>
    <t>연별</t>
    <phoneticPr fontId="5" type="noConversion"/>
  </si>
  <si>
    <t>교향악단
Municipal symphony
orchestra</t>
    <phoneticPr fontId="5" type="noConversion"/>
  </si>
  <si>
    <t>국 악 단
Korean classical
orchestra</t>
    <phoneticPr fontId="5" type="noConversion"/>
  </si>
  <si>
    <t>무 용 단
Ballet troupes</t>
    <phoneticPr fontId="5" type="noConversion"/>
  </si>
  <si>
    <t>소년·소녀합창단
Boy and girl choral groups</t>
    <phoneticPr fontId="5" type="noConversion"/>
  </si>
  <si>
    <t>연 극 단
Drama groups</t>
    <phoneticPr fontId="5" type="noConversion"/>
  </si>
  <si>
    <t>가 무 단
Singing and dancing groups</t>
    <phoneticPr fontId="5" type="noConversion"/>
  </si>
  <si>
    <t>Youth Facilities</t>
    <phoneticPr fontId="3" type="noConversion"/>
  </si>
  <si>
    <t>담당 기관 : 동두천양주 교육청</t>
  </si>
  <si>
    <t>담당 기관 : 동두천양주 교육청</t>
    <phoneticPr fontId="3" type="noConversion"/>
  </si>
  <si>
    <t>Unit : number, person</t>
  </si>
  <si>
    <t>석사</t>
  </si>
  <si>
    <t>박사</t>
  </si>
  <si>
    <t>석사과정</t>
  </si>
  <si>
    <t>박사과정</t>
  </si>
  <si>
    <t>지원자</t>
  </si>
  <si>
    <t>course</t>
  </si>
  <si>
    <t>Applicants</t>
  </si>
  <si>
    <t>Arts</t>
  </si>
  <si>
    <t>Others</t>
  </si>
  <si>
    <t>스크린수</t>
    <phoneticPr fontId="3" type="noConversion"/>
  </si>
  <si>
    <t>No. of screens</t>
    <phoneticPr fontId="3" type="noConversion"/>
  </si>
  <si>
    <t>Private</t>
    <phoneticPr fontId="3" type="noConversion"/>
  </si>
  <si>
    <t>20. 청소년 수련시설</t>
    <phoneticPr fontId="3" type="noConversion"/>
  </si>
  <si>
    <t>단위 : 개, 명</t>
    <phoneticPr fontId="3" type="noConversion"/>
  </si>
  <si>
    <t>Unit :  Number,person</t>
    <phoneticPr fontId="3" type="noConversion"/>
  </si>
  <si>
    <t>Unit : Number, Person</t>
    <phoneticPr fontId="3" type="noConversion"/>
  </si>
  <si>
    <t>단위 : 개,명,천㎡</t>
    <phoneticPr fontId="3" type="noConversion"/>
  </si>
  <si>
    <t>Unit : Number,Person,1000㎡</t>
    <phoneticPr fontId="3" type="noConversion"/>
  </si>
  <si>
    <t>4. 중  학  교 (국·공립)</t>
    <phoneticPr fontId="3" type="noConversion"/>
  </si>
  <si>
    <t>5. 중  학  교 (사립)</t>
    <phoneticPr fontId="3" type="noConversion"/>
  </si>
  <si>
    <t>7. 일반계고등학교 (사립)</t>
    <phoneticPr fontId="3" type="noConversion"/>
  </si>
  <si>
    <t>11. 대    학    원</t>
    <phoneticPr fontId="2" type="noConversion"/>
  </si>
  <si>
    <t>단위  :  개, 명</t>
    <phoneticPr fontId="38" type="noConversion"/>
  </si>
  <si>
    <t>Unit : number, person</t>
    <phoneticPr fontId="2" type="noConversion"/>
  </si>
  <si>
    <t>단위 : 개, 명</t>
    <phoneticPr fontId="38" type="noConversion"/>
  </si>
  <si>
    <t>15. 박   물   관</t>
    <phoneticPr fontId="2" type="noConversion"/>
  </si>
  <si>
    <t>Museums</t>
    <phoneticPr fontId="2" type="noConversion"/>
  </si>
  <si>
    <t>단위 : 명, 점</t>
    <phoneticPr fontId="2" type="noConversion"/>
  </si>
  <si>
    <t>Unit : Person, piece</t>
    <phoneticPr fontId="2" type="noConversion"/>
  </si>
  <si>
    <t>16. 문   화   재</t>
    <phoneticPr fontId="3" type="noConversion"/>
  </si>
  <si>
    <t>단위 : 개</t>
    <phoneticPr fontId="3" type="noConversion"/>
  </si>
  <si>
    <t>17. 예 술 단</t>
    <phoneticPr fontId="5" type="noConversion"/>
  </si>
  <si>
    <t>Art Performing Organizations</t>
    <phoneticPr fontId="5" type="noConversion"/>
  </si>
  <si>
    <t>단위 : 명</t>
    <phoneticPr fontId="5" type="noConversion"/>
  </si>
  <si>
    <t>Unit:person</t>
    <phoneticPr fontId="5" type="noConversion"/>
  </si>
  <si>
    <t>18. 문  화  공  간</t>
    <phoneticPr fontId="3" type="noConversion"/>
  </si>
  <si>
    <t>Cultural Facilities</t>
    <phoneticPr fontId="3" type="noConversion"/>
  </si>
  <si>
    <t>단위 : 개소, 천㎡</t>
    <phoneticPr fontId="3" type="noConversion"/>
  </si>
  <si>
    <t>원수</t>
    <phoneticPr fontId="3" type="noConversion"/>
  </si>
  <si>
    <t>교 원 수</t>
  </si>
  <si>
    <t xml:space="preserve"> 박사과정</t>
  </si>
  <si>
    <t>석 사 과 정</t>
  </si>
  <si>
    <t xml:space="preserve">박 사 과 정 </t>
  </si>
  <si>
    <t>연     별</t>
    <phoneticPr fontId="39" type="noConversion"/>
  </si>
  <si>
    <t>사     설     학     원</t>
    <phoneticPr fontId="5" type="noConversion"/>
  </si>
  <si>
    <t>Private Institute</t>
    <phoneticPr fontId="5" type="noConversion"/>
  </si>
  <si>
    <t xml:space="preserve">독서실 </t>
    <phoneticPr fontId="2" type="noConversion"/>
  </si>
  <si>
    <t>학    원    수             Number of institutions</t>
    <phoneticPr fontId="1" type="noConversion"/>
  </si>
  <si>
    <t>Reading Room</t>
    <phoneticPr fontId="2" type="noConversion"/>
  </si>
  <si>
    <t>Rooms</t>
    <phoneticPr fontId="2" type="noConversion"/>
  </si>
  <si>
    <t>Seats</t>
    <phoneticPr fontId="2" type="noConversion"/>
  </si>
  <si>
    <t>자료 : 경기도교육청 [경기교육통계연보]</t>
    <phoneticPr fontId="3" type="noConversion"/>
  </si>
  <si>
    <t>국제화</t>
    <phoneticPr fontId="2" type="noConversion"/>
  </si>
  <si>
    <t>예능</t>
    <phoneticPr fontId="2" type="noConversion"/>
  </si>
  <si>
    <t>특수</t>
    <phoneticPr fontId="2" type="noConversion"/>
  </si>
  <si>
    <t>직업기술</t>
    <phoneticPr fontId="2" type="noConversion"/>
  </si>
  <si>
    <t>인문사회</t>
    <phoneticPr fontId="2" type="noConversion"/>
  </si>
  <si>
    <t>기예</t>
    <phoneticPr fontId="2" type="noConversion"/>
  </si>
  <si>
    <t>독서실수</t>
    <phoneticPr fontId="2" type="noConversion"/>
  </si>
  <si>
    <t>열람실수</t>
    <phoneticPr fontId="2" type="noConversion"/>
  </si>
  <si>
    <t>교육</t>
    <phoneticPr fontId="2" type="noConversion"/>
  </si>
  <si>
    <t xml:space="preserve">Year </t>
    <phoneticPr fontId="3" type="noConversion"/>
  </si>
  <si>
    <t xml:space="preserve">Intangible </t>
    <phoneticPr fontId="3" type="noConversion"/>
  </si>
  <si>
    <t xml:space="preserve">Tangible </t>
    <phoneticPr fontId="3" type="noConversion"/>
  </si>
  <si>
    <t xml:space="preserve">Cultural </t>
    <phoneticPr fontId="3" type="noConversion"/>
  </si>
  <si>
    <t>창단일
Date
of
organ-
ization</t>
    <phoneticPr fontId="5" type="noConversion"/>
  </si>
  <si>
    <t>단원   groups</t>
    <phoneticPr fontId="5" type="noConversion"/>
  </si>
  <si>
    <t>단원</t>
    <phoneticPr fontId="5" type="noConversion"/>
  </si>
  <si>
    <t>groups</t>
    <phoneticPr fontId="5" type="noConversion"/>
  </si>
  <si>
    <t>계
Total</t>
    <phoneticPr fontId="5" type="noConversion"/>
  </si>
  <si>
    <t>상임
Perma
nent</t>
    <phoneticPr fontId="5" type="noConversion"/>
  </si>
  <si>
    <t>비상임
Temp
orary</t>
    <phoneticPr fontId="5" type="noConversion"/>
  </si>
  <si>
    <t>theater</t>
    <phoneticPr fontId="3" type="noConversion"/>
  </si>
  <si>
    <t>Movie</t>
  </si>
  <si>
    <t>Public Sports Facilities</t>
  </si>
  <si>
    <t>Reported sports facilities</t>
    <phoneticPr fontId="5" type="noConversion"/>
  </si>
  <si>
    <t>스키장
 Ski ground</t>
    <phoneticPr fontId="1" type="noConversion"/>
  </si>
  <si>
    <t>골프장
Golf course</t>
    <phoneticPr fontId="1" type="noConversion"/>
  </si>
  <si>
    <t>자료 : 평생교육원</t>
    <phoneticPr fontId="3" type="noConversion"/>
  </si>
  <si>
    <t>미  술  관</t>
    <phoneticPr fontId="3" type="noConversion"/>
  </si>
  <si>
    <t>영  화  관</t>
    <phoneticPr fontId="3" type="noConversion"/>
  </si>
  <si>
    <t>합계
Total</t>
    <phoneticPr fontId="5" type="noConversion"/>
  </si>
  <si>
    <t>소계</t>
    <phoneticPr fontId="5" type="noConversion"/>
  </si>
  <si>
    <t>체육관  Gym</t>
    <phoneticPr fontId="1" type="noConversion"/>
  </si>
  <si>
    <t>구기
체육관          
 Ball game</t>
    <phoneticPr fontId="1" type="noConversion"/>
  </si>
  <si>
    <t>빙상장
 Ice rink</t>
    <phoneticPr fontId="1" type="noConversion"/>
  </si>
  <si>
    <t>신      고      체      육      시      설</t>
    <phoneticPr fontId="5" type="noConversion"/>
  </si>
  <si>
    <t>Public sports facilities</t>
    <phoneticPr fontId="5" type="noConversion"/>
  </si>
  <si>
    <t>19. 체 육 시 설(2-1)</t>
    <phoneticPr fontId="1" type="noConversion"/>
  </si>
  <si>
    <t>19. 체 육 시 설(2-2)</t>
    <phoneticPr fontId="1" type="noConversion"/>
  </si>
  <si>
    <t>자료 : 문화체육과</t>
    <phoneticPr fontId="3" type="noConversion"/>
  </si>
  <si>
    <t>자료:문화체육과</t>
    <phoneticPr fontId="5" type="noConversion"/>
  </si>
  <si>
    <t>자유수호평화박물관</t>
    <phoneticPr fontId="2" type="noConversion"/>
  </si>
  <si>
    <t>Freedom Protection
 Museum</t>
    <phoneticPr fontId="2" type="noConversion"/>
  </si>
  <si>
    <t>계</t>
    <phoneticPr fontId="3" type="noConversion"/>
  </si>
  <si>
    <t>여</t>
    <phoneticPr fontId="3" type="noConversion"/>
  </si>
  <si>
    <t>Sub-total</t>
    <phoneticPr fontId="3" type="noConversion"/>
  </si>
  <si>
    <t>자료 : 경기교육통계연보</t>
    <phoneticPr fontId="3" type="noConversion"/>
  </si>
  <si>
    <t>원아수
 Children</t>
    <phoneticPr fontId="3" type="noConversion"/>
  </si>
  <si>
    <t>Year</t>
    <phoneticPr fontId="3" type="noConversion"/>
  </si>
  <si>
    <t>Number</t>
    <phoneticPr fontId="3" type="noConversion"/>
  </si>
  <si>
    <t>Classes</t>
    <phoneticPr fontId="3" type="noConversion"/>
  </si>
  <si>
    <t>Total</t>
    <phoneticPr fontId="3" type="noConversion"/>
  </si>
  <si>
    <t>남</t>
    <phoneticPr fontId="3" type="noConversion"/>
  </si>
  <si>
    <t>자료 : 경기교육통계연보</t>
    <phoneticPr fontId="3" type="noConversion"/>
  </si>
  <si>
    <t>입학자</t>
    <phoneticPr fontId="3" type="noConversion"/>
  </si>
  <si>
    <t>남</t>
    <phoneticPr fontId="3" type="noConversion"/>
  </si>
  <si>
    <t>졸업자수</t>
    <phoneticPr fontId="3" type="noConversion"/>
  </si>
  <si>
    <t>진학자수</t>
    <phoneticPr fontId="3" type="noConversion"/>
  </si>
  <si>
    <t>진학자</t>
    <phoneticPr fontId="5" type="noConversion"/>
  </si>
  <si>
    <t>Employed</t>
    <phoneticPr fontId="5" type="noConversion"/>
  </si>
  <si>
    <t>Applicants</t>
    <phoneticPr fontId="3" type="noConversion"/>
  </si>
  <si>
    <t>Year</t>
    <phoneticPr fontId="2" type="noConversion"/>
  </si>
  <si>
    <t>Clerical staffs</t>
    <phoneticPr fontId="2" type="noConversion"/>
  </si>
  <si>
    <t>Master's</t>
    <phoneticPr fontId="2" type="noConversion"/>
  </si>
  <si>
    <t>Doctor's</t>
    <phoneticPr fontId="2" type="noConversion"/>
  </si>
  <si>
    <t>MD course</t>
    <phoneticPr fontId="2" type="noConversion"/>
  </si>
  <si>
    <t>DD course</t>
    <phoneticPr fontId="2" type="noConversion"/>
  </si>
  <si>
    <t>Degree</t>
    <phoneticPr fontId="2" type="noConversion"/>
  </si>
  <si>
    <t>MD</t>
    <phoneticPr fontId="2" type="noConversion"/>
  </si>
  <si>
    <t>DD</t>
    <phoneticPr fontId="2" type="noConversion"/>
  </si>
  <si>
    <t>course</t>
    <phoneticPr fontId="2" type="noConversion"/>
  </si>
  <si>
    <t>학 생 수   Students</t>
    <phoneticPr fontId="3" type="noConversion"/>
  </si>
  <si>
    <t>연  별</t>
    <phoneticPr fontId="40" type="noConversion"/>
  </si>
  <si>
    <t>전시실 Exhibition facilities</t>
    <phoneticPr fontId="3" type="noConversion"/>
  </si>
  <si>
    <t xml:space="preserve"> center</t>
    <phoneticPr fontId="3" type="noConversion"/>
  </si>
  <si>
    <t>Si public</t>
    <phoneticPr fontId="3" type="noConversion"/>
  </si>
  <si>
    <t>빙상장 
 Ice rink</t>
    <phoneticPr fontId="1" type="noConversion"/>
  </si>
  <si>
    <t>자동차
경주장 
Car racing track</t>
    <phoneticPr fontId="1" type="noConversion"/>
  </si>
  <si>
    <t>1. 학교 총 개황</t>
    <phoneticPr fontId="3" type="noConversion"/>
  </si>
  <si>
    <t>3. 초    등    학    교</t>
    <phoneticPr fontId="3" type="noConversion"/>
  </si>
  <si>
    <t>2. 유    치    원</t>
    <phoneticPr fontId="3" type="noConversion"/>
  </si>
  <si>
    <t>종합복지회관</t>
    <phoneticPr fontId="3" type="noConversion"/>
  </si>
  <si>
    <t>General</t>
    <phoneticPr fontId="3" type="noConversion"/>
  </si>
  <si>
    <t>welfare center</t>
    <phoneticPr fontId="3" type="noConversion"/>
  </si>
  <si>
    <t>8. 특성화고등학교 (사립)</t>
    <phoneticPr fontId="3" type="noConversion"/>
  </si>
  <si>
    <t>9. 특수목적고등학교 (국·공립)</t>
    <phoneticPr fontId="3" type="noConversion"/>
  </si>
  <si>
    <t>10. 대 학 교</t>
    <phoneticPr fontId="3" type="noConversion"/>
  </si>
  <si>
    <t>University</t>
    <phoneticPr fontId="3" type="noConversion"/>
  </si>
  <si>
    <t>남      Male</t>
    <phoneticPr fontId="3" type="noConversion"/>
  </si>
  <si>
    <t>여       Female</t>
    <phoneticPr fontId="3" type="noConversion"/>
  </si>
  <si>
    <t>수강자수                                                 Attendants</t>
    <phoneticPr fontId="2" type="noConversion"/>
  </si>
  <si>
    <t>민속문화재</t>
    <phoneticPr fontId="3" type="noConversion"/>
  </si>
  <si>
    <t>합창단                       Choral groups</t>
    <phoneticPr fontId="5" type="noConversion"/>
  </si>
  <si>
    <t>교원1인당
학생수
No. of
students
per teacher</t>
    <phoneticPr fontId="3" type="noConversion"/>
  </si>
  <si>
    <t>담당 기관 : 동두천양주 교육청</t>
    <phoneticPr fontId="3" type="noConversion"/>
  </si>
  <si>
    <t>담당 기관 : 동두천양주 교육청</t>
    <phoneticPr fontId="3" type="noConversion"/>
  </si>
  <si>
    <t>연별</t>
    <phoneticPr fontId="3" type="noConversion"/>
  </si>
  <si>
    <t xml:space="preserve">Year </t>
    <phoneticPr fontId="3" type="noConversion"/>
  </si>
  <si>
    <t>Graduates</t>
    <phoneticPr fontId="3" type="noConversion"/>
  </si>
  <si>
    <t>학교수</t>
    <phoneticPr fontId="3" type="noConversion"/>
  </si>
  <si>
    <t>Year</t>
    <phoneticPr fontId="3" type="noConversion"/>
  </si>
  <si>
    <t>학급수</t>
    <phoneticPr fontId="3" type="noConversion"/>
  </si>
  <si>
    <t>Class rooms</t>
    <phoneticPr fontId="5" type="noConversion"/>
  </si>
  <si>
    <t>교지면적</t>
    <phoneticPr fontId="3" type="noConversion"/>
  </si>
  <si>
    <t>건물면적</t>
    <phoneticPr fontId="3" type="noConversion"/>
  </si>
  <si>
    <t>Year</t>
    <phoneticPr fontId="3" type="noConversion"/>
  </si>
  <si>
    <t>신한대학교 제2캠퍼스</t>
    <phoneticPr fontId="5" type="noConversion"/>
  </si>
  <si>
    <t>…</t>
    <phoneticPr fontId="5" type="noConversion"/>
  </si>
  <si>
    <t>열람</t>
    <phoneticPr fontId="2" type="noConversion"/>
  </si>
  <si>
    <t>좌석수</t>
  </si>
  <si>
    <t>도서관</t>
  </si>
  <si>
    <t>방문자수</t>
  </si>
  <si>
    <t xml:space="preserve">Library </t>
  </si>
  <si>
    <t>visitors</t>
  </si>
  <si>
    <t>이용자수</t>
  </si>
  <si>
    <t>단위 : 명, 개, 권, 천원</t>
  </si>
  <si>
    <t xml:space="preserve">Unit : person, number, volume, 1,000 won </t>
  </si>
  <si>
    <t>도서관수</t>
  </si>
  <si>
    <t>자료실</t>
  </si>
  <si>
    <t>연        별</t>
  </si>
  <si>
    <t>Year &amp;</t>
  </si>
  <si>
    <t>도서관별</t>
  </si>
  <si>
    <t>Number of</t>
  </si>
  <si>
    <t xml:space="preserve"> </t>
  </si>
  <si>
    <t>도서</t>
  </si>
  <si>
    <t>비도서</t>
  </si>
  <si>
    <t>Libraries</t>
  </si>
  <si>
    <t>libraries</t>
  </si>
  <si>
    <t>시립도서관</t>
  </si>
  <si>
    <t>Dongducheon City Library</t>
  </si>
  <si>
    <t>Dongducheon Kumnamu Digital Library</t>
  </si>
  <si>
    <t>꿈나무정보                           도서관</t>
    <phoneticPr fontId="5" type="noConversion"/>
  </si>
  <si>
    <t>14. 공 공 도 서 관</t>
    <phoneticPr fontId="5" type="noConversion"/>
  </si>
  <si>
    <t>2007.10.15</t>
  </si>
  <si>
    <t>2004.09.16</t>
  </si>
  <si>
    <t>자료 : 문화관광부『전국공공ㆍ등록ㆍ신고체육시설현황』</t>
    <phoneticPr fontId="3" type="noConversion"/>
  </si>
  <si>
    <t>자료 : 여성청소년과</t>
    <phoneticPr fontId="3" type="noConversion"/>
  </si>
  <si>
    <t>Unit : number</t>
  </si>
  <si>
    <t>연    별</t>
  </si>
  <si>
    <t>인터넷신문</t>
  </si>
  <si>
    <t>Internet</t>
  </si>
  <si>
    <t>부서 : 문화체육과</t>
    <phoneticPr fontId="2" type="noConversion"/>
  </si>
  <si>
    <t>Source : Ministry of Education, Science and Technology</t>
    <phoneticPr fontId="5" type="noConversion"/>
  </si>
  <si>
    <t>source : Culture &amp; Sports Dept.</t>
    <phoneticPr fontId="2" type="noConversion"/>
  </si>
  <si>
    <t>Source : Ministry of Culture &amp; Tourism</t>
    <phoneticPr fontId="5" type="noConversion"/>
  </si>
  <si>
    <t>source : Woman &amp; Youth Dept.</t>
    <phoneticPr fontId="3" type="noConversion"/>
  </si>
  <si>
    <t>Source :  The Korean Broadcasting Commission</t>
    <phoneticPr fontId="5" type="noConversion"/>
  </si>
  <si>
    <t>Public Libraries</t>
    <phoneticPr fontId="5" type="noConversion"/>
  </si>
  <si>
    <t>단위 : 개소</t>
    <phoneticPr fontId="3" type="noConversion"/>
  </si>
  <si>
    <t>Unit : Place</t>
    <phoneticPr fontId="3" type="noConversion"/>
  </si>
  <si>
    <t>Unit : Number, 1000㎡</t>
    <phoneticPr fontId="3" type="noConversion"/>
  </si>
  <si>
    <t>2015</t>
    <phoneticPr fontId="5" type="noConversion"/>
  </si>
  <si>
    <t>2015</t>
    <phoneticPr fontId="3" type="noConversion"/>
  </si>
  <si>
    <t>공공 공연장</t>
    <phoneticPr fontId="3" type="noConversion"/>
  </si>
  <si>
    <t>민간 공연장</t>
    <phoneticPr fontId="3" type="noConversion"/>
  </si>
  <si>
    <t>Source : Statistical Yearbook Of Gyeonggi Education</t>
    <phoneticPr fontId="3" type="noConversion"/>
  </si>
  <si>
    <t>Source : Statistical Yearbook Of Gyeonggi Education</t>
    <phoneticPr fontId="5" type="noConversion"/>
  </si>
  <si>
    <t>Source : Statistical Yearbook Of Gyeonggi Education</t>
    <phoneticPr fontId="3" type="noConversion"/>
  </si>
  <si>
    <t>Source : Statistical Yearbook Of Gyeonggi Education</t>
    <phoneticPr fontId="5" type="noConversion"/>
  </si>
  <si>
    <t>Source : Lifelong Education Center</t>
    <phoneticPr fontId="5" type="noConversion"/>
  </si>
  <si>
    <t>...</t>
    <phoneticPr fontId="5" type="noConversion"/>
  </si>
  <si>
    <t>2016</t>
    <phoneticPr fontId="5" type="noConversion"/>
  </si>
  <si>
    <t>2015</t>
    <phoneticPr fontId="3" type="noConversion"/>
  </si>
  <si>
    <t>2015</t>
    <phoneticPr fontId="3" type="noConversion"/>
  </si>
  <si>
    <t>…</t>
    <phoneticPr fontId="5" type="noConversion"/>
  </si>
  <si>
    <t>…</t>
    <phoneticPr fontId="5" type="noConversion"/>
  </si>
  <si>
    <t>2017</t>
    <phoneticPr fontId="5" type="noConversion"/>
  </si>
  <si>
    <t>…</t>
    <phoneticPr fontId="5" type="noConversion"/>
  </si>
  <si>
    <t>…</t>
    <phoneticPr fontId="5" type="noConversion"/>
  </si>
  <si>
    <t>담당 기관 : 동두천양주교육청</t>
    <phoneticPr fontId="5" type="noConversion"/>
  </si>
  <si>
    <t>토제</t>
    <phoneticPr fontId="2" type="noConversion"/>
  </si>
  <si>
    <t>도자기</t>
    <phoneticPr fontId="2" type="noConversion"/>
  </si>
  <si>
    <t>석</t>
    <phoneticPr fontId="2" type="noConversion"/>
  </si>
  <si>
    <t>유리보석</t>
    <phoneticPr fontId="2" type="noConversion"/>
  </si>
  <si>
    <t>초제</t>
    <phoneticPr fontId="2" type="noConversion"/>
  </si>
  <si>
    <t>나무</t>
    <phoneticPr fontId="2" type="noConversion"/>
  </si>
  <si>
    <t>골각패갑</t>
    <phoneticPr fontId="2" type="noConversion"/>
  </si>
  <si>
    <t>지</t>
    <phoneticPr fontId="2" type="noConversion"/>
  </si>
  <si>
    <t>피모</t>
    <phoneticPr fontId="2" type="noConversion"/>
  </si>
  <si>
    <t>사직</t>
    <phoneticPr fontId="2" type="noConversion"/>
  </si>
  <si>
    <t>종자</t>
    <phoneticPr fontId="2" type="noConversion"/>
  </si>
  <si>
    <t>Earthen ware</t>
    <phoneticPr fontId="2" type="noConversion"/>
  </si>
  <si>
    <t>Ceramics</t>
    <phoneticPr fontId="2" type="noConversion"/>
  </si>
  <si>
    <t>Stone</t>
    <phoneticPr fontId="2" type="noConversion"/>
  </si>
  <si>
    <t>Glass
and Gem</t>
    <phoneticPr fontId="2" type="noConversion"/>
  </si>
  <si>
    <t>Plant
materials</t>
    <phoneticPr fontId="2" type="noConversion"/>
  </si>
  <si>
    <t>Wood</t>
    <phoneticPr fontId="2" type="noConversion"/>
  </si>
  <si>
    <t>Bone
and shell</t>
    <phoneticPr fontId="2" type="noConversion"/>
  </si>
  <si>
    <t>Paper</t>
    <phoneticPr fontId="2" type="noConversion"/>
  </si>
  <si>
    <t>Leather
&amp; Feather</t>
    <phoneticPr fontId="2" type="noConversion"/>
  </si>
  <si>
    <t>Costume
and textiles</t>
    <phoneticPr fontId="2" type="noConversion"/>
  </si>
  <si>
    <t>Seed</t>
    <phoneticPr fontId="2" type="noConversion"/>
  </si>
  <si>
    <t>2016</t>
    <phoneticPr fontId="3" type="noConversion"/>
  </si>
  <si>
    <t>2007.10.15</t>
    <phoneticPr fontId="5" type="noConversion"/>
  </si>
  <si>
    <t>2004.09.16</t>
    <phoneticPr fontId="5" type="noConversion"/>
  </si>
  <si>
    <t>2016</t>
    <phoneticPr fontId="3" type="noConversion"/>
  </si>
  <si>
    <t>2016</t>
    <phoneticPr fontId="3" type="noConversion"/>
  </si>
  <si>
    <t>2018</t>
    <phoneticPr fontId="5" type="noConversion"/>
  </si>
  <si>
    <t>2017</t>
    <phoneticPr fontId="3" type="noConversion"/>
  </si>
  <si>
    <t>정규</t>
    <phoneticPr fontId="3" type="noConversion"/>
  </si>
  <si>
    <t>가대용</t>
    <phoneticPr fontId="3" type="noConversion"/>
  </si>
  <si>
    <t xml:space="preserve">Regular </t>
    <phoneticPr fontId="3" type="noConversion"/>
  </si>
  <si>
    <t>Temporary</t>
    <phoneticPr fontId="3" type="noConversion"/>
  </si>
  <si>
    <t>…</t>
    <phoneticPr fontId="5" type="noConversion"/>
  </si>
  <si>
    <t>Year</t>
    <phoneticPr fontId="5" type="noConversion"/>
  </si>
  <si>
    <t>계</t>
    <phoneticPr fontId="5" type="noConversion"/>
  </si>
  <si>
    <t>Total</t>
    <phoneticPr fontId="5" type="noConversion"/>
  </si>
  <si>
    <t>방송사  Broadcasting</t>
    <phoneticPr fontId="5" type="noConversion"/>
  </si>
  <si>
    <t>지상파방송</t>
    <phoneticPr fontId="5" type="noConversion"/>
  </si>
  <si>
    <t>Cable TV</t>
    <phoneticPr fontId="1" type="noConversion"/>
  </si>
  <si>
    <t>Radio</t>
    <phoneticPr fontId="38" type="noConversion"/>
  </si>
  <si>
    <t>Others</t>
    <phoneticPr fontId="38" type="noConversion"/>
  </si>
  <si>
    <t>케이블TV</t>
    <phoneticPr fontId="5" type="noConversion"/>
  </si>
  <si>
    <t>라디오</t>
    <phoneticPr fontId="5" type="noConversion"/>
  </si>
  <si>
    <t>기타</t>
    <phoneticPr fontId="5" type="noConversion"/>
  </si>
  <si>
    <t>동양대학교 
동두천캠퍼스</t>
  </si>
  <si>
    <t>동양대학교
동두천캠퍼스</t>
  </si>
  <si>
    <t>유 치 원</t>
  </si>
  <si>
    <t>Kindergartens</t>
  </si>
  <si>
    <t>초등학교</t>
  </si>
  <si>
    <t>Elementary School</t>
  </si>
  <si>
    <t>중 학 교
(국공립,사립)</t>
  </si>
  <si>
    <t>Middle School
(National,Public,
Private)</t>
  </si>
  <si>
    <t>일 반 계
고등학교
(국공립,사립)</t>
  </si>
  <si>
    <t>General
High School
(National,Public,
Private)</t>
  </si>
  <si>
    <t>특 성 화
특 목 고
(국공립,사립)</t>
  </si>
  <si>
    <t>Vocation
High School
(National,Public,
Private)</t>
  </si>
  <si>
    <t>2007.10.15.</t>
  </si>
  <si>
    <t>계      
Total</t>
    <phoneticPr fontId="3" type="noConversion"/>
  </si>
  <si>
    <t>계      
Total</t>
    <phoneticPr fontId="3" type="noConversion"/>
  </si>
  <si>
    <t>체력
단련장 
physical training center</t>
    <phoneticPr fontId="1" type="noConversion"/>
  </si>
  <si>
    <t>21. 언 론 매 체</t>
    <phoneticPr fontId="5" type="noConversion"/>
  </si>
  <si>
    <t>13. 사설학원</t>
    <phoneticPr fontId="2" type="noConversion"/>
  </si>
  <si>
    <t>General Status of Schools</t>
    <phoneticPr fontId="3" type="noConversion"/>
  </si>
  <si>
    <t>학교수
Schools</t>
    <phoneticPr fontId="3" type="noConversion"/>
  </si>
  <si>
    <t>학급(과)수
Classes /
Departments</t>
    <phoneticPr fontId="3" type="noConversion"/>
  </si>
  <si>
    <t>Classrooms</t>
    <phoneticPr fontId="3" type="noConversion"/>
  </si>
  <si>
    <t>교  직  원  수          School staffs</t>
    <phoneticPr fontId="3" type="noConversion"/>
  </si>
  <si>
    <t>교 원      Teachers</t>
    <phoneticPr fontId="3" type="noConversion"/>
  </si>
  <si>
    <t>직원   Clerical staffs</t>
    <phoneticPr fontId="3" type="noConversion"/>
  </si>
  <si>
    <t>Kidergarten</t>
    <phoneticPr fontId="3" type="noConversion"/>
  </si>
  <si>
    <t>신입원아 수
New Entrants</t>
    <phoneticPr fontId="3" type="noConversion"/>
  </si>
  <si>
    <t>졸업원아 수
Children Graduated</t>
    <phoneticPr fontId="3" type="noConversion"/>
  </si>
  <si>
    <t>Elementary School</t>
    <phoneticPr fontId="3" type="noConversion"/>
  </si>
  <si>
    <t>Schools</t>
    <phoneticPr fontId="3" type="noConversion"/>
  </si>
  <si>
    <t>직  원  수</t>
    <phoneticPr fontId="3" type="noConversion"/>
  </si>
  <si>
    <t>졸업 후 상황
The situation after graduating</t>
    <phoneticPr fontId="3" type="noConversion"/>
  </si>
  <si>
    <t>higher schooling</t>
    <phoneticPr fontId="3" type="noConversion"/>
  </si>
  <si>
    <t>Advancement into</t>
    <phoneticPr fontId="3" type="noConversion"/>
  </si>
  <si>
    <t>Area of</t>
    <phoneticPr fontId="5" type="noConversion"/>
  </si>
  <si>
    <t>school sites</t>
    <phoneticPr fontId="3" type="noConversion"/>
  </si>
  <si>
    <t>Area of</t>
    <phoneticPr fontId="3" type="noConversion"/>
  </si>
  <si>
    <t>school 
buildings</t>
    <phoneticPr fontId="3" type="noConversion"/>
  </si>
  <si>
    <t>Clerical Staffs</t>
    <phoneticPr fontId="3" type="noConversion"/>
  </si>
  <si>
    <t>졸업 후 상황</t>
    <phoneticPr fontId="3" type="noConversion"/>
  </si>
  <si>
    <t>Advancement into higher schooling</t>
    <phoneticPr fontId="3" type="noConversion"/>
  </si>
  <si>
    <t>Advancement 
into higher 
schooling</t>
    <phoneticPr fontId="3" type="noConversion"/>
  </si>
  <si>
    <t>입학자 수</t>
    <phoneticPr fontId="3" type="noConversion"/>
  </si>
  <si>
    <t>School sites</t>
    <phoneticPr fontId="3" type="noConversion"/>
  </si>
  <si>
    <t>School
buildings</t>
    <phoneticPr fontId="3" type="noConversion"/>
  </si>
  <si>
    <t>Classrooms</t>
    <phoneticPr fontId="5" type="noConversion"/>
  </si>
  <si>
    <t>Schools</t>
    <phoneticPr fontId="5" type="noConversion"/>
  </si>
  <si>
    <t>직  원  수</t>
    <phoneticPr fontId="5" type="noConversion"/>
  </si>
  <si>
    <t>The situation after graduating</t>
    <phoneticPr fontId="5" type="noConversion"/>
  </si>
  <si>
    <t>school sites</t>
    <phoneticPr fontId="5" type="noConversion"/>
  </si>
  <si>
    <t>Area of</t>
    <phoneticPr fontId="5" type="noConversion"/>
  </si>
  <si>
    <t>school
buildings</t>
    <phoneticPr fontId="5" type="noConversion"/>
  </si>
  <si>
    <t>6. 일반고등학교 (국·공립)</t>
    <phoneticPr fontId="3" type="noConversion"/>
  </si>
  <si>
    <t>General High School (National and Public)</t>
    <phoneticPr fontId="3" type="noConversion"/>
  </si>
  <si>
    <t>Middle School (Private)</t>
    <phoneticPr fontId="3" type="noConversion"/>
  </si>
  <si>
    <t>Middle School (National and Public)</t>
    <phoneticPr fontId="3" type="noConversion"/>
  </si>
  <si>
    <t>교  원  수</t>
    <phoneticPr fontId="3" type="noConversion"/>
  </si>
  <si>
    <t>직  원  수</t>
    <phoneticPr fontId="3" type="noConversion"/>
  </si>
  <si>
    <t>입학 상황</t>
    <phoneticPr fontId="3" type="noConversion"/>
  </si>
  <si>
    <t>졸업자 수</t>
    <phoneticPr fontId="3" type="noConversion"/>
  </si>
  <si>
    <t>Admission of Freshmen</t>
    <phoneticPr fontId="3" type="noConversion"/>
  </si>
  <si>
    <t>Freshmen quota</t>
    <phoneticPr fontId="3" type="noConversion"/>
  </si>
  <si>
    <t>Area of
school sites</t>
    <phoneticPr fontId="3" type="noConversion"/>
  </si>
  <si>
    <t>Area of
school
buildings</t>
    <phoneticPr fontId="3" type="noConversion"/>
  </si>
  <si>
    <t>Classes</t>
    <phoneticPr fontId="5" type="noConversion"/>
  </si>
  <si>
    <t>General High School (Private)</t>
    <phoneticPr fontId="5" type="noConversion"/>
  </si>
  <si>
    <t>Special Purpose High School (National and Public)</t>
    <phoneticPr fontId="5" type="noConversion"/>
  </si>
  <si>
    <t>Specialized High School (Private)</t>
    <phoneticPr fontId="3" type="noConversion"/>
  </si>
  <si>
    <t>학교 수</t>
    <phoneticPr fontId="5" type="noConversion"/>
  </si>
  <si>
    <t>Schools</t>
    <phoneticPr fontId="5" type="noConversion"/>
  </si>
  <si>
    <t>학과 수</t>
    <phoneticPr fontId="5" type="noConversion"/>
  </si>
  <si>
    <t>(학부 수)</t>
    <phoneticPr fontId="5" type="noConversion"/>
  </si>
  <si>
    <t>Depart
ments</t>
    <phoneticPr fontId="5" type="noConversion"/>
  </si>
  <si>
    <t>Faculty members</t>
    <phoneticPr fontId="3" type="noConversion"/>
  </si>
  <si>
    <t>Graduates</t>
    <phoneticPr fontId="5" type="noConversion"/>
  </si>
  <si>
    <t>Advancement
into Higher
Schooling</t>
    <phoneticPr fontId="5" type="noConversion"/>
  </si>
  <si>
    <t>취업자</t>
    <phoneticPr fontId="5" type="noConversion"/>
  </si>
  <si>
    <t>입대자</t>
    <phoneticPr fontId="5" type="noConversion"/>
  </si>
  <si>
    <t>Enlisted</t>
    <phoneticPr fontId="5" type="noConversion"/>
  </si>
  <si>
    <t>Admission of treshmen</t>
    <phoneticPr fontId="3" type="noConversion"/>
  </si>
  <si>
    <t>지원자 수</t>
    <phoneticPr fontId="3" type="noConversion"/>
  </si>
  <si>
    <t>입학자 수</t>
    <phoneticPr fontId="5" type="noConversion"/>
  </si>
  <si>
    <t>자료 : 「교육기본통계」 한국교육개발원, 신한대학교 제2캠퍼스, 동양대학교 동두천캠퍼스</t>
    <phoneticPr fontId="3" type="noConversion"/>
  </si>
  <si>
    <t>Graduate School</t>
    <phoneticPr fontId="5" type="noConversion"/>
  </si>
  <si>
    <t>학교 수</t>
    <phoneticPr fontId="5" type="noConversion"/>
  </si>
  <si>
    <t>학과 수  Departments</t>
    <phoneticPr fontId="5" type="noConversion"/>
  </si>
  <si>
    <t>입학정원 수
Entrance quota</t>
    <phoneticPr fontId="2" type="noConversion"/>
  </si>
  <si>
    <t>학생 수 Students</t>
    <phoneticPr fontId="38" type="noConversion"/>
  </si>
  <si>
    <t>남</t>
    <phoneticPr fontId="5" type="noConversion"/>
  </si>
  <si>
    <t>Male</t>
    <phoneticPr fontId="5" type="noConversion"/>
  </si>
  <si>
    <t>Faculty members</t>
    <phoneticPr fontId="5" type="noConversion"/>
  </si>
  <si>
    <t>졸업 후 상황</t>
    <phoneticPr fontId="2" type="noConversion"/>
  </si>
  <si>
    <t>The situation
after graduating</t>
    <phoneticPr fontId="5" type="noConversion"/>
  </si>
  <si>
    <t>12. 적령아동 취학 (입학상황)</t>
    <phoneticPr fontId="3" type="noConversion"/>
  </si>
  <si>
    <t>취  학  대  상  자     Children</t>
    <phoneticPr fontId="3" type="noConversion"/>
  </si>
  <si>
    <t>취    학    자    Enrollments</t>
    <phoneticPr fontId="3" type="noConversion"/>
  </si>
  <si>
    <t>유예 및 과령아                                 Childern over 
schooling age</t>
    <phoneticPr fontId="3" type="noConversion"/>
  </si>
  <si>
    <t>조기입학신청자
Applicant 
for earlier entrants</t>
    <phoneticPr fontId="3" type="noConversion"/>
  </si>
  <si>
    <t>계
Total</t>
    <phoneticPr fontId="3" type="noConversion"/>
  </si>
  <si>
    <t>유예 및 과령아              
Childern over 
schooling age</t>
    <phoneticPr fontId="3" type="noConversion"/>
  </si>
  <si>
    <t>조기입학신청자      
Applicant 
for earlier entrants</t>
    <phoneticPr fontId="3" type="noConversion"/>
  </si>
  <si>
    <t>기  타
Others</t>
    <phoneticPr fontId="3" type="noConversion"/>
  </si>
  <si>
    <t>Private Institutes</t>
    <phoneticPr fontId="5" type="noConversion"/>
  </si>
  <si>
    <t>학교교과 교습학원
School curriculum education and training institute</t>
    <phoneticPr fontId="5" type="noConversion"/>
  </si>
  <si>
    <t>평생직업 교육학원
 Lifelong vocational education and training institutes</t>
    <phoneticPr fontId="5" type="noConversion"/>
  </si>
  <si>
    <t>Entrance Exam
Certification &amp;
Supplementary
Courses</t>
    <phoneticPr fontId="5" type="noConversion"/>
  </si>
  <si>
    <t>Sub-
total</t>
    <phoneticPr fontId="5" type="noConversion"/>
  </si>
  <si>
    <t>International
practical
affairs</t>
    <phoneticPr fontId="2" type="noConversion"/>
  </si>
  <si>
    <t>Special
education</t>
    <phoneticPr fontId="2" type="noConversion"/>
  </si>
  <si>
    <t>Compre
-hensive</t>
    <phoneticPr fontId="5" type="noConversion"/>
  </si>
  <si>
    <t>Occupational
skills</t>
    <phoneticPr fontId="5" type="noConversion"/>
  </si>
  <si>
    <t>Liberal
arts &amp; 
social
sciences</t>
    <phoneticPr fontId="5" type="noConversion"/>
  </si>
  <si>
    <t>Reading
Rooms</t>
    <phoneticPr fontId="2" type="noConversion"/>
  </si>
  <si>
    <t>자료 수  Library collections</t>
    <phoneticPr fontId="5" type="noConversion"/>
  </si>
  <si>
    <t>Books</t>
    <phoneticPr fontId="5" type="noConversion"/>
  </si>
  <si>
    <t>Non-books</t>
    <phoneticPr fontId="5" type="noConversion"/>
  </si>
  <si>
    <t>연속간행물(종)</t>
    <phoneticPr fontId="5" type="noConversion"/>
  </si>
  <si>
    <t>Periodicals</t>
    <phoneticPr fontId="5" type="noConversion"/>
  </si>
  <si>
    <t>Users of</t>
    <phoneticPr fontId="5" type="noConversion"/>
  </si>
  <si>
    <t xml:space="preserve"> library
collections</t>
    <phoneticPr fontId="5" type="noConversion"/>
  </si>
  <si>
    <t>직원 수</t>
    <phoneticPr fontId="5" type="noConversion"/>
  </si>
  <si>
    <t>Staffs</t>
    <phoneticPr fontId="5" type="noConversion"/>
  </si>
  <si>
    <t>경기북부어린이박물관</t>
    <phoneticPr fontId="2" type="noConversion"/>
  </si>
  <si>
    <t>Cultural Heritage</t>
    <phoneticPr fontId="3" type="noConversion"/>
  </si>
  <si>
    <t>국 가 지 정 문 화 제           State-designated heritage</t>
    <phoneticPr fontId="3" type="noConversion"/>
  </si>
  <si>
    <t>시 지정문화재    City-designated heritage</t>
    <phoneticPr fontId="3" type="noConversion"/>
  </si>
  <si>
    <t>Scenic site</t>
    <phoneticPr fontId="3" type="noConversion"/>
  </si>
  <si>
    <t>Historic &amp;</t>
    <phoneticPr fontId="3" type="noConversion"/>
  </si>
  <si>
    <t>monument</t>
    <phoneticPr fontId="3" type="noConversion"/>
  </si>
  <si>
    <t>cultural
heritage</t>
    <phoneticPr fontId="3" type="noConversion"/>
  </si>
  <si>
    <t>기 념 물</t>
    <phoneticPr fontId="3" type="noConversion"/>
  </si>
  <si>
    <t>Monument</t>
    <phoneticPr fontId="3" type="noConversion"/>
  </si>
  <si>
    <t>Folklore cultural heritage</t>
    <phoneticPr fontId="3" type="noConversion"/>
  </si>
  <si>
    <t>heritage
material</t>
    <phoneticPr fontId="3" type="noConversion"/>
  </si>
  <si>
    <t>등록
문화재
Registered
Cultural
heritage</t>
    <phoneticPr fontId="3" type="noConversion"/>
  </si>
  <si>
    <t>Sports Facilities</t>
    <phoneticPr fontId="1" type="noConversion"/>
  </si>
  <si>
    <t>Sports facilities(Cont'd)</t>
    <phoneticPr fontId="1" type="noConversion"/>
  </si>
  <si>
    <t>가. 공공체육시설</t>
    <phoneticPr fontId="5" type="noConversion"/>
  </si>
  <si>
    <t>육상
경기장  
Track and field
Stadium</t>
    <phoneticPr fontId="3" type="noConversion"/>
  </si>
  <si>
    <t>하키장   
Hockey pitch</t>
    <phoneticPr fontId="1" type="noConversion"/>
  </si>
  <si>
    <t>야구장
 Baseball field</t>
    <phoneticPr fontId="1" type="noConversion"/>
  </si>
  <si>
    <t>싸이클
경기장        Velod-rome</t>
    <phoneticPr fontId="3" type="noConversion"/>
  </si>
  <si>
    <t xml:space="preserve"> 테니스장
 Tennis court</t>
    <phoneticPr fontId="3" type="noConversion"/>
  </si>
  <si>
    <t>씨름장 
Ssireum ring</t>
    <phoneticPr fontId="3" type="noConversion"/>
  </si>
  <si>
    <t>투기
체육관        
Physical
match</t>
    <phoneticPr fontId="1" type="noConversion"/>
  </si>
  <si>
    <t>생활
체육관   
Daily sport</t>
    <phoneticPr fontId="1" type="noConversion"/>
  </si>
  <si>
    <t>수영장  
Swim-ming pools</t>
    <phoneticPr fontId="1" type="noConversion"/>
  </si>
  <si>
    <t>국궁장   
Tradi-tional
archery field</t>
    <phoneticPr fontId="1" type="noConversion"/>
  </si>
  <si>
    <t>승마장 
Equest-rian field</t>
    <phoneticPr fontId="1" type="noConversion"/>
  </si>
  <si>
    <t>골프
연습장 
Golf practice fange</t>
    <phoneticPr fontId="1" type="noConversion"/>
  </si>
  <si>
    <t>조정
카누장
Rowing and canoeing facility</t>
    <phoneticPr fontId="1" type="noConversion"/>
  </si>
  <si>
    <t>요트장 
Yachting facility</t>
    <phoneticPr fontId="1" type="noConversion"/>
  </si>
  <si>
    <t>게이트
볼장
Gateball court</t>
    <phoneticPr fontId="5" type="noConversion"/>
  </si>
  <si>
    <t>롤러
스케이트장
Roller-skating rink</t>
    <phoneticPr fontId="5" type="noConversion"/>
  </si>
  <si>
    <t>기타
체육시설
Etc sports facility</t>
    <phoneticPr fontId="5" type="noConversion"/>
  </si>
  <si>
    <t>나. 신고·등록 체육시설업</t>
    <phoneticPr fontId="5" type="noConversion"/>
  </si>
  <si>
    <t>Reported·Registered Sports Facilities</t>
    <phoneticPr fontId="5" type="noConversion"/>
  </si>
  <si>
    <t>Unit : number, ㎡</t>
    <phoneticPr fontId="5" type="noConversion"/>
  </si>
  <si>
    <t>요트장
Yachting facility</t>
    <phoneticPr fontId="1" type="noConversion"/>
  </si>
  <si>
    <t>조정장        Rowing facility</t>
    <phoneticPr fontId="3" type="noConversion"/>
  </si>
  <si>
    <t>카누장
Canoeing facility</t>
    <phoneticPr fontId="3" type="noConversion"/>
  </si>
  <si>
    <t>종합
체육시설 
Sports complex</t>
    <phoneticPr fontId="1" type="noConversion"/>
  </si>
  <si>
    <t xml:space="preserve"> 수영장  
Swimming Pool</t>
    <phoneticPr fontId="5" type="noConversion"/>
  </si>
  <si>
    <t>체육도장 
Exercise
facility</t>
    <phoneticPr fontId="5" type="noConversion"/>
  </si>
  <si>
    <t>골프
연습장 
Golf practice range</t>
    <phoneticPr fontId="5" type="noConversion"/>
  </si>
  <si>
    <t>썰매장 
Sledding facility</t>
    <phoneticPr fontId="1" type="noConversion"/>
  </si>
  <si>
    <t>무도학원
Ballroom institutes</t>
    <phoneticPr fontId="1" type="noConversion"/>
  </si>
  <si>
    <t>자료 : 문화체육과, 문화관광부 『전국공공ㆍ등록ㆍ신고체육시설현황』</t>
    <phoneticPr fontId="3" type="noConversion"/>
  </si>
  <si>
    <t>Places</t>
    <phoneticPr fontId="3" type="noConversion"/>
  </si>
  <si>
    <t>The Press and Media</t>
    <phoneticPr fontId="5" type="noConversion"/>
  </si>
  <si>
    <t>단위 : 개</t>
    <phoneticPr fontId="5" type="noConversion"/>
  </si>
  <si>
    <t>신  문  사      Newspapers</t>
    <phoneticPr fontId="5" type="noConversion"/>
  </si>
  <si>
    <t>자료 : 공보전산과, 방송통신위원회 「방송산업실태조사보고서」</t>
    <phoneticPr fontId="5" type="noConversion"/>
  </si>
  <si>
    <t>Terresrial TV</t>
    <phoneticPr fontId="38" type="noConversion"/>
  </si>
  <si>
    <t>Museum Piece</t>
    <phoneticPr fontId="2" type="noConversion"/>
  </si>
  <si>
    <r>
      <t>교원 수</t>
    </r>
    <r>
      <rPr>
        <vertAlign val="superscript"/>
        <sz val="10"/>
        <rFont val="굴림"/>
        <family val="3"/>
        <charset val="129"/>
      </rPr>
      <t>1)</t>
    </r>
    <r>
      <rPr>
        <sz val="10"/>
        <rFont val="굴림"/>
        <family val="3"/>
        <charset val="129"/>
      </rPr>
      <t xml:space="preserve">
Teachers</t>
    </r>
    <phoneticPr fontId="3" type="noConversion"/>
  </si>
  <si>
    <r>
      <t>직원 수</t>
    </r>
    <r>
      <rPr>
        <vertAlign val="superscript"/>
        <sz val="10"/>
        <rFont val="굴림"/>
        <family val="3"/>
        <charset val="129"/>
      </rPr>
      <t>2)</t>
    </r>
    <r>
      <rPr>
        <sz val="10"/>
        <rFont val="굴림"/>
        <family val="3"/>
        <charset val="129"/>
      </rPr>
      <t xml:space="preserve"> 
Clerical staffs</t>
    </r>
    <phoneticPr fontId="3" type="noConversion"/>
  </si>
  <si>
    <r>
      <t>교실수</t>
    </r>
    <r>
      <rPr>
        <vertAlign val="superscript"/>
        <sz val="10"/>
        <rFont val="굴림"/>
        <family val="3"/>
        <charset val="129"/>
      </rPr>
      <t>3)</t>
    </r>
    <r>
      <rPr>
        <sz val="10"/>
        <rFont val="굴림"/>
        <family val="3"/>
        <charset val="129"/>
      </rPr>
      <t xml:space="preserve">
Classrooms</t>
    </r>
    <phoneticPr fontId="3" type="noConversion"/>
  </si>
  <si>
    <r>
      <t>교실 수</t>
    </r>
    <r>
      <rPr>
        <vertAlign val="superscript"/>
        <sz val="10"/>
        <rFont val="굴림"/>
        <family val="3"/>
        <charset val="129"/>
      </rPr>
      <t>2)</t>
    </r>
    <phoneticPr fontId="3" type="noConversion"/>
  </si>
  <si>
    <t>동양대학교
동두천캠퍼스</t>
    <phoneticPr fontId="2" type="noConversion"/>
  </si>
  <si>
    <r>
      <t>열    람           좌 석 수</t>
    </r>
    <r>
      <rPr>
        <vertAlign val="superscript"/>
        <sz val="10"/>
        <rFont val="굴림"/>
        <family val="3"/>
        <charset val="129"/>
      </rPr>
      <t xml:space="preserve"> 2)</t>
    </r>
    <r>
      <rPr>
        <sz val="10"/>
        <rFont val="굴림"/>
        <family val="3"/>
        <charset val="129"/>
      </rPr>
      <t xml:space="preserve">              Seats                                         </t>
    </r>
    <phoneticPr fontId="2" type="noConversion"/>
  </si>
  <si>
    <r>
      <t>종합</t>
    </r>
    <r>
      <rPr>
        <vertAlign val="superscript"/>
        <sz val="10"/>
        <rFont val="굴림"/>
        <family val="3"/>
        <charset val="129"/>
      </rPr>
      <t>1)</t>
    </r>
    <phoneticPr fontId="5" type="noConversion"/>
  </si>
  <si>
    <r>
      <t>좌석수</t>
    </r>
    <r>
      <rPr>
        <vertAlign val="superscript"/>
        <sz val="10"/>
        <rFont val="굴림"/>
        <family val="3"/>
        <charset val="129"/>
      </rPr>
      <t>2)</t>
    </r>
    <phoneticPr fontId="5" type="noConversion"/>
  </si>
  <si>
    <r>
      <t xml:space="preserve">예     산 </t>
    </r>
    <r>
      <rPr>
        <vertAlign val="superscript"/>
        <sz val="10"/>
        <rFont val="굴림"/>
        <family val="3"/>
        <charset val="129"/>
      </rPr>
      <t>1)</t>
    </r>
    <phoneticPr fontId="5" type="noConversion"/>
  </si>
  <si>
    <r>
      <t>지역문화복지시설</t>
    </r>
    <r>
      <rPr>
        <vertAlign val="superscript"/>
        <sz val="10"/>
        <rFont val="굴림"/>
        <family val="3"/>
        <charset val="129"/>
      </rPr>
      <t>1)</t>
    </r>
    <r>
      <rPr>
        <sz val="10"/>
        <rFont val="굴림"/>
        <family val="3"/>
        <charset val="129"/>
      </rPr>
      <t xml:space="preserve"> </t>
    </r>
    <phoneticPr fontId="3" type="noConversion"/>
  </si>
  <si>
    <r>
      <t>면 적</t>
    </r>
    <r>
      <rPr>
        <vertAlign val="superscript"/>
        <sz val="10"/>
        <rFont val="굴림"/>
        <family val="3"/>
        <charset val="129"/>
      </rPr>
      <t>1)</t>
    </r>
    <phoneticPr fontId="3" type="noConversion"/>
  </si>
  <si>
    <t>Percentage
of</t>
    <phoneticPr fontId="3" type="noConversion"/>
  </si>
  <si>
    <t>적   령   아   동                
Childern of 
scholling age</t>
    <phoneticPr fontId="3" type="noConversion"/>
  </si>
  <si>
    <t>적   령   아   동                                 Childern of
scholling age</t>
    <phoneticPr fontId="3" type="noConversion"/>
  </si>
  <si>
    <t>및 보습</t>
    <phoneticPr fontId="5" type="noConversion"/>
  </si>
  <si>
    <t>입시검정</t>
    <phoneticPr fontId="2" type="noConversion"/>
  </si>
  <si>
    <t>…</t>
    <phoneticPr fontId="5" type="noConversion"/>
  </si>
  <si>
    <t>교수학습공간    Classrooms</t>
    <phoneticPr fontId="2" type="noConversion"/>
  </si>
  <si>
    <t>checked out in current year</t>
    <phoneticPr fontId="5" type="noConversion"/>
  </si>
  <si>
    <t>연간대출책수</t>
    <phoneticPr fontId="5" type="noConversion"/>
  </si>
  <si>
    <t>2004.09.16.</t>
  </si>
  <si>
    <t>가상체험
체육시설
Virtual
Experience
Gymnastics</t>
    <phoneticPr fontId="5" type="noConversion"/>
  </si>
  <si>
    <t>주 : 2020년 게이트볼장, 롤러스케이트장, 기타 체육시설, 가상체험체육시설 항목 추가</t>
    <phoneticPr fontId="5" type="noConversion"/>
  </si>
  <si>
    <t>주 : 1) 세부통계자료는 "경기도교육정보기록원 http://www.goeia.go.kr"</t>
    <phoneticPr fontId="3" type="noConversion"/>
  </si>
  <si>
    <t>주 : 1) 휴직교원수 포함, 시간강사 제외.       2) 학교회계직은 사무직원수에서 제외</t>
    <phoneticPr fontId="3" type="noConversion"/>
  </si>
  <si>
    <t xml:space="preserve">      3) 교실 수는 2015년부터 일반교실/교과교실/특별교실/수준별교실로 조사함. </t>
    <phoneticPr fontId="3" type="noConversion"/>
  </si>
  <si>
    <t xml:space="preserve">      2) 교실 수는 2015년부터 일반교실/교과교실/특별교실/수준별교실을 합한 자료임.   </t>
    <phoneticPr fontId="3" type="noConversion"/>
  </si>
  <si>
    <t xml:space="preserve">      2) 보통교실수는 2015년부터 일반교실/교과교실/특별교실/수준별교실을 합한 자료임.</t>
    <phoneticPr fontId="3" type="noConversion"/>
  </si>
  <si>
    <t xml:space="preserve">      2) 보통교실수는 2015년부터 일반교실/교과교실/특별교실/수준별교실을 합한 자료임.   </t>
    <phoneticPr fontId="3" type="noConversion"/>
  </si>
  <si>
    <t>주 : 1) 2015년부터 학교교과 교습학원 및 평생직업 교육학원에 '종합' 항목 추가</t>
    <phoneticPr fontId="5" type="noConversion"/>
  </si>
  <si>
    <t xml:space="preserve">      2) 2015년부터 열람좌석 수는 조사하지 않음.</t>
    <phoneticPr fontId="5" type="noConversion"/>
  </si>
  <si>
    <t xml:space="preserve">      3) 2020년 통계표 제목 변경, 세부항목 삭제 (강사수, 독서실 및 하위항목), 항목변경 (정원→일시수용능력인원, 강의실→교수학습공간), 항목순서 변경(종합)</t>
    <phoneticPr fontId="5" type="noConversion"/>
  </si>
  <si>
    <t>주 : 1) 인건비, 자료구입비, 기타운영비 합계</t>
    <phoneticPr fontId="3" type="noConversion"/>
  </si>
  <si>
    <t>주 : 1) Local culture and welfare facilities</t>
    <phoneticPr fontId="3" type="noConversion"/>
  </si>
  <si>
    <t>주 : 1) 건물연면적, 국악연습실을 포함한 면적</t>
    <phoneticPr fontId="3" type="noConversion"/>
  </si>
  <si>
    <t>The situation 
after Graduation</t>
    <phoneticPr fontId="3" type="noConversion"/>
  </si>
  <si>
    <t>The situation 
after graduating</t>
    <phoneticPr fontId="5" type="noConversion"/>
  </si>
  <si>
    <t>Classes</t>
    <phoneticPr fontId="5" type="noConversion"/>
  </si>
  <si>
    <t>입학자현황     Admission of freshmen</t>
    <phoneticPr fontId="2" type="noConversion"/>
  </si>
  <si>
    <t>Arts</t>
    <phoneticPr fontId="2" type="noConversion"/>
  </si>
  <si>
    <t>Children’s Museum of Northern Gyeonggido Province
 Museum</t>
    <phoneticPr fontId="2" type="noConversion"/>
  </si>
  <si>
    <t>Designated cultural heritage</t>
    <phoneticPr fontId="3" type="noConversion"/>
  </si>
  <si>
    <t>간이
운동장
(동네
체육시설)
Play-ground</t>
    <phoneticPr fontId="1" type="noConversion"/>
  </si>
  <si>
    <t>등록체육시설
Registered sports facilities</t>
    <phoneticPr fontId="5" type="noConversion"/>
  </si>
  <si>
    <t>Source : Ministry of Culture &amp; Tourism</t>
    <phoneticPr fontId="5" type="noConversion"/>
  </si>
  <si>
    <t>Camp site</t>
    <phoneticPr fontId="3" type="noConversion"/>
  </si>
  <si>
    <t>신한대학교
제2캠퍼스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</si>
</sst>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4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#,##0;[Red]#,##0"/>
    <numFmt numFmtId="179" formatCode="#,##0.0"/>
    <numFmt numFmtId="180" formatCode="#,##0_);[Red]\(#,##0\)"/>
    <numFmt numFmtId="181" formatCode="_ * #,##0.00_ ;_ * \-#,##0.00_ ;_ * &quot;-&quot;_ ;_ @_ "/>
    <numFmt numFmtId="182" formatCode="??"/>
    <numFmt numFmtId="183" formatCode="???"/>
    <numFmt numFmtId="184" formatCode="??,???"/>
    <numFmt numFmtId="185" formatCode="?,???"/>
    <numFmt numFmtId="186" formatCode="?"/>
    <numFmt numFmtId="187" formatCode="???,???"/>
    <numFmt numFmtId="188" formatCode="?0;\-?0;\-"/>
    <numFmt numFmtId="189" formatCode="0;\-0;\-"/>
    <numFmt numFmtId="190" formatCode="??0;\-??0;\-"/>
    <numFmt numFmtId="191" formatCode="?,??0;\-?,??0;\-"/>
    <numFmt numFmtId="192" formatCode="0.0_ "/>
    <numFmt numFmtId="193" formatCode="0.0%"/>
    <numFmt numFmtId="194" formatCode="0_ "/>
    <numFmt numFmtId="195" formatCode="_ * #,##0.00_ ;_ * \-#,##0.00_ ;_ * &quot;-&quot;??_ ;_ @_ "/>
    <numFmt numFmtId="196" formatCode="&quot;₩&quot;#,##0.00;[Red]&quot;₩&quot;\-#,##0.00"/>
    <numFmt numFmtId="197" formatCode="_ &quot;₩&quot;* #,##0_ ;_ &quot;₩&quot;* \-#,##0_ ;_ &quot;₩&quot;* &quot;-&quot;_ ;_ @_ "/>
    <numFmt numFmtId="198" formatCode="&quot;$&quot;#,##0_);[Red]\(&quot;$&quot;#,##0\)"/>
    <numFmt numFmtId="199" formatCode="&quot;₩&quot;#,##0;[Red]&quot;₩&quot;\-#,##0"/>
    <numFmt numFmtId="200" formatCode="_ &quot;₩&quot;* #,##0.00_ ;_ &quot;₩&quot;* \-#,##0.00_ ;_ &quot;₩&quot;* &quot;-&quot;??_ ;_ @_ "/>
    <numFmt numFmtId="201" formatCode="&quot;$&quot;#,##0.00_);[Red]\(&quot;$&quot;#,##0.00\)"/>
    <numFmt numFmtId="202" formatCode="#,##0;[Red]&quot;-&quot;#,##0"/>
    <numFmt numFmtId="203" formatCode="#,##0.00;[Red]&quot;-&quot;#,##0.00"/>
    <numFmt numFmtId="204" formatCode="yyyy\-mm\-dd\ hh:mm:ss\.ss"/>
    <numFmt numFmtId="205" formatCode="#,##0;\-#,##0;&quot;-&quot;"/>
    <numFmt numFmtId="206" formatCode="#,##0;\-#,##0;&quot;-&quot;;@"/>
    <numFmt numFmtId="207" formatCode="#,##0,"/>
    <numFmt numFmtId="208" formatCode="#,##0,\ ;\-#,##0,\ ;&quot;-&quot;\ "/>
    <numFmt numFmtId="209" formatCode="#,##0,\ \ ;\-#,##0,\ \ ;&quot;-&quot;\ \ "/>
    <numFmt numFmtId="210" formatCode="#,##0,;\-#,##0,;&quot;-&quot;"/>
    <numFmt numFmtId="211" formatCode="#,##0,;\-#,##0,;&quot;-&quot;;@"/>
    <numFmt numFmtId="212" formatCode="_-* #,##0_-;\-* #,##0_-;_-* \-_-;_-@_-"/>
    <numFmt numFmtId="213" formatCode="#,###,"/>
    <numFmt numFmtId="214" formatCode="0.0"/>
    <numFmt numFmtId="215" formatCode="0_);[Red]\(0\)"/>
    <numFmt numFmtId="216" formatCode="0.0;\-0.0;\-"/>
    <numFmt numFmtId="217" formatCode="0.00_);[Red]\(0.00\)"/>
  </numFmts>
  <fonts count="82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돋움"/>
      <family val="3"/>
      <charset val="129"/>
    </font>
    <font>
      <sz val="7"/>
      <name val="바탕체"/>
      <family val="1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2"/>
      <scheme val="minor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b/>
      <sz val="14"/>
      <name val="굴림"/>
      <family val="3"/>
      <charset val="129"/>
    </font>
    <font>
      <sz val="10"/>
      <name val="굴림"/>
      <family val="3"/>
      <charset val="129"/>
    </font>
    <font>
      <vertAlign val="superscript"/>
      <sz val="10"/>
      <name val="굴림"/>
      <family val="3"/>
      <charset val="129"/>
    </font>
    <font>
      <sz val="9"/>
      <color rgb="FF000000"/>
      <name val="굴림"/>
      <family val="3"/>
      <charset val="129"/>
    </font>
    <font>
      <b/>
      <sz val="10"/>
      <name val="굴림"/>
      <family val="3"/>
      <charset val="129"/>
    </font>
    <font>
      <sz val="10"/>
      <color rgb="FF000000"/>
      <name val="굴림"/>
      <family val="3"/>
      <charset val="129"/>
    </font>
    <font>
      <b/>
      <sz val="10"/>
      <color rgb="FF000000"/>
      <name val="굴림"/>
      <family val="3"/>
      <charset val="129"/>
    </font>
    <font>
      <sz val="12"/>
      <name val="굴림"/>
      <family val="3"/>
      <charset val="129"/>
    </font>
    <font>
      <b/>
      <sz val="8"/>
      <name val="굴림"/>
      <family val="3"/>
      <charset val="129"/>
    </font>
    <font>
      <sz val="9"/>
      <name val="굴림"/>
      <family val="3"/>
      <charset val="129"/>
    </font>
    <font>
      <sz val="10"/>
      <color theme="1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sz val="14"/>
      <name val="굴림"/>
      <family val="3"/>
      <charset val="129"/>
    </font>
    <font>
      <sz val="10"/>
      <color indexed="12"/>
      <name val="굴림"/>
      <family val="3"/>
      <charset val="129"/>
    </font>
    <font>
      <b/>
      <sz val="9"/>
      <name val="굴림"/>
      <family val="3"/>
      <charset val="129"/>
    </font>
    <font>
      <b/>
      <sz val="14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b/>
      <sz val="9"/>
      <color theme="1"/>
      <name val="굴림"/>
      <family val="3"/>
      <charset val="129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81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96" fontId="25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9" fontId="25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2" fontId="25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38" fontId="28" fillId="0" borderId="0" applyFont="0" applyFill="0" applyBorder="0" applyAlignment="0" applyProtection="0"/>
    <xf numFmtId="38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203" fontId="25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40" fontId="28" fillId="0" borderId="0" applyFont="0" applyFill="0" applyBorder="0" applyAlignment="0" applyProtection="0"/>
    <xf numFmtId="4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/>
    <xf numFmtId="0" fontId="25" fillId="0" borderId="0"/>
    <xf numFmtId="0" fontId="26" fillId="0" borderId="0"/>
    <xf numFmtId="0" fontId="27" fillId="0" borderId="0"/>
    <xf numFmtId="0" fontId="26" fillId="0" borderId="0"/>
    <xf numFmtId="0" fontId="29" fillId="0" borderId="0"/>
    <xf numFmtId="0" fontId="31" fillId="0" borderId="0"/>
    <xf numFmtId="0" fontId="27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31" fillId="0" borderId="0"/>
    <xf numFmtId="0" fontId="27" fillId="0" borderId="0"/>
    <xf numFmtId="0" fontId="32" fillId="0" borderId="0"/>
    <xf numFmtId="0" fontId="33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28" fillId="0" borderId="0"/>
    <xf numFmtId="0" fontId="29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204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35" fillId="0" borderId="0" applyFill="0" applyBorder="0" applyAlignment="0" applyProtection="0"/>
    <xf numFmtId="2" fontId="35" fillId="0" borderId="0" applyFill="0" applyBorder="0" applyAlignment="0" applyProtection="0"/>
    <xf numFmtId="0" fontId="36" fillId="0" borderId="1" applyNumberFormat="0" applyAlignment="0" applyProtection="0">
      <alignment horizontal="left" vertical="center"/>
    </xf>
    <xf numFmtId="0" fontId="36" fillId="0" borderId="2">
      <alignment horizontal="left" vertical="center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4" fillId="0" borderId="0"/>
    <xf numFmtId="0" fontId="35" fillId="0" borderId="3" applyNumberFormat="0" applyFill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4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21" borderId="5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Protection="0"/>
    <xf numFmtId="176" fontId="1" fillId="0" borderId="0" applyProtection="0"/>
    <xf numFmtId="195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 applyProtection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41" fillId="0" borderId="0">
      <alignment vertical="center"/>
    </xf>
    <xf numFmtId="0" fontId="42" fillId="2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3" fillId="35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9" borderId="0" applyNumberFormat="0" applyBorder="0" applyAlignment="0" applyProtection="0">
      <alignment vertical="center"/>
    </xf>
    <xf numFmtId="0" fontId="43" fillId="4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41" borderId="36" applyNumberFormat="0" applyAlignment="0" applyProtection="0">
      <alignment vertical="center"/>
    </xf>
    <xf numFmtId="0" fontId="46" fillId="42" borderId="0" applyNumberFormat="0" applyBorder="0" applyAlignment="0" applyProtection="0">
      <alignment vertical="center"/>
    </xf>
    <xf numFmtId="0" fontId="6" fillId="21" borderId="5" applyNumberFormat="0" applyFont="0" applyAlignment="0" applyProtection="0">
      <alignment vertical="center"/>
    </xf>
    <xf numFmtId="0" fontId="7" fillId="43" borderId="37" applyNumberFormat="0" applyFont="0" applyAlignment="0" applyProtection="0">
      <alignment vertical="center"/>
    </xf>
    <xf numFmtId="0" fontId="47" fillId="44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45" borderId="38" applyNumberFormat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4" fillId="0" borderId="0"/>
    <xf numFmtId="0" fontId="50" fillId="0" borderId="39" applyNumberFormat="0" applyFill="0" applyAlignment="0" applyProtection="0">
      <alignment vertical="center"/>
    </xf>
    <xf numFmtId="0" fontId="51" fillId="0" borderId="40" applyNumberFormat="0" applyFill="0" applyAlignment="0" applyProtection="0">
      <alignment vertical="center"/>
    </xf>
    <xf numFmtId="0" fontId="52" fillId="46" borderId="36" applyNumberFormat="0" applyAlignment="0" applyProtection="0">
      <alignment vertical="center"/>
    </xf>
    <xf numFmtId="0" fontId="53" fillId="0" borderId="41" applyNumberFormat="0" applyFill="0" applyAlignment="0" applyProtection="0">
      <alignment vertical="center"/>
    </xf>
    <xf numFmtId="0" fontId="54" fillId="0" borderId="42" applyNumberFormat="0" applyFill="0" applyAlignment="0" applyProtection="0">
      <alignment vertical="center"/>
    </xf>
    <xf numFmtId="0" fontId="55" fillId="0" borderId="43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47" borderId="0" applyNumberFormat="0" applyBorder="0" applyAlignment="0" applyProtection="0">
      <alignment vertical="center"/>
    </xf>
    <xf numFmtId="0" fontId="58" fillId="41" borderId="44" applyNumberFormat="0" applyAlignment="0" applyProtection="0">
      <alignment vertical="center"/>
    </xf>
    <xf numFmtId="0" fontId="6" fillId="0" borderId="0"/>
    <xf numFmtId="0" fontId="34" fillId="0" borderId="0"/>
    <xf numFmtId="0" fontId="1" fillId="0" borderId="0" applyProtection="0"/>
    <xf numFmtId="0" fontId="34" fillId="0" borderId="0"/>
    <xf numFmtId="0" fontId="6" fillId="0" borderId="0">
      <alignment vertical="center"/>
    </xf>
    <xf numFmtId="0" fontId="34" fillId="0" borderId="0"/>
    <xf numFmtId="0" fontId="42" fillId="0" borderId="0">
      <alignment vertical="center"/>
    </xf>
    <xf numFmtId="0" fontId="1" fillId="0" borderId="0"/>
    <xf numFmtId="0" fontId="1" fillId="0" borderId="0"/>
    <xf numFmtId="0" fontId="42" fillId="0" borderId="0">
      <alignment vertical="center"/>
    </xf>
    <xf numFmtId="212" fontId="1" fillId="0" borderId="0" applyBorder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41" fillId="0" borderId="0">
      <alignment vertical="center"/>
    </xf>
    <xf numFmtId="0" fontId="1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6" fillId="0" borderId="0"/>
    <xf numFmtId="41" fontId="60" fillId="0" borderId="0"/>
    <xf numFmtId="41" fontId="6" fillId="0" borderId="0" applyFont="0" applyFill="0" applyBorder="0" applyAlignment="0" applyProtection="0">
      <alignment vertical="center"/>
    </xf>
  </cellStyleXfs>
  <cellXfs count="816">
    <xf numFmtId="0" fontId="0" fillId="0" borderId="0" xfId="0"/>
    <xf numFmtId="0" fontId="61" fillId="0" borderId="0" xfId="0" applyFont="1" applyBorder="1" applyAlignment="1"/>
    <xf numFmtId="0" fontId="62" fillId="0" borderId="31" xfId="0" applyFont="1" applyBorder="1" applyAlignment="1"/>
    <xf numFmtId="0" fontId="62" fillId="0" borderId="31" xfId="0" applyFont="1" applyBorder="1" applyAlignment="1">
      <alignment horizontal="right"/>
    </xf>
    <xf numFmtId="0" fontId="62" fillId="0" borderId="0" xfId="0" applyFont="1" applyBorder="1" applyAlignment="1"/>
    <xf numFmtId="0" fontId="62" fillId="0" borderId="18" xfId="0" applyFont="1" applyBorder="1" applyAlignment="1">
      <alignment horizontal="centerContinuous" vertical="center"/>
    </xf>
    <xf numFmtId="0" fontId="62" fillId="0" borderId="17" xfId="0" applyFont="1" applyBorder="1" applyAlignment="1">
      <alignment horizontal="centerContinuous" vertical="center" wrapText="1"/>
    </xf>
    <xf numFmtId="0" fontId="62" fillId="0" borderId="17" xfId="0" applyFont="1" applyBorder="1" applyAlignment="1">
      <alignment horizontal="centerContinuous" vertical="center"/>
    </xf>
    <xf numFmtId="0" fontId="62" fillId="0" borderId="26" xfId="0" applyFont="1" applyBorder="1" applyAlignment="1">
      <alignment horizontal="centerContinuous" vertical="center"/>
    </xf>
    <xf numFmtId="0" fontId="62" fillId="0" borderId="14" xfId="0" applyFont="1" applyBorder="1" applyAlignment="1">
      <alignment horizontal="centerContinuous" vertical="center"/>
    </xf>
    <xf numFmtId="0" fontId="62" fillId="0" borderId="0" xfId="0" applyFont="1" applyBorder="1" applyAlignment="1">
      <alignment vertical="center"/>
    </xf>
    <xf numFmtId="0" fontId="62" fillId="0" borderId="18" xfId="0" applyFont="1" applyBorder="1" applyAlignment="1">
      <alignment horizontal="center" vertical="center"/>
    </xf>
    <xf numFmtId="0" fontId="62" fillId="0" borderId="18" xfId="0" applyFont="1" applyBorder="1" applyAlignment="1">
      <alignment horizontal="left" vertical="center"/>
    </xf>
    <xf numFmtId="0" fontId="62" fillId="0" borderId="21" xfId="0" applyFont="1" applyBorder="1" applyAlignment="1">
      <alignment horizontal="centerContinuous" vertical="center"/>
    </xf>
    <xf numFmtId="0" fontId="62" fillId="0" borderId="19" xfId="0" applyFont="1" applyBorder="1" applyAlignment="1">
      <alignment horizontal="center" vertical="center"/>
    </xf>
    <xf numFmtId="3" fontId="64" fillId="0" borderId="19" xfId="144" applyNumberFormat="1" applyFont="1" applyFill="1" applyBorder="1" applyAlignment="1">
      <alignment horizontal="centerContinuous" vertical="center" shrinkToFit="1"/>
    </xf>
    <xf numFmtId="176" fontId="62" fillId="0" borderId="18" xfId="136" applyFont="1" applyBorder="1" applyAlignment="1">
      <alignment horizontal="center" vertical="center"/>
    </xf>
    <xf numFmtId="0" fontId="62" fillId="0" borderId="21" xfId="0" applyFont="1" applyBorder="1" applyAlignment="1">
      <alignment horizontal="center" vertical="center"/>
    </xf>
    <xf numFmtId="0" fontId="62" fillId="0" borderId="18" xfId="0" applyFont="1" applyBorder="1" applyAlignment="1">
      <alignment vertical="center"/>
    </xf>
    <xf numFmtId="3" fontId="62" fillId="0" borderId="21" xfId="144" applyNumberFormat="1" applyFont="1" applyFill="1" applyBorder="1" applyAlignment="1">
      <alignment horizontal="left" vertical="center" wrapText="1"/>
    </xf>
    <xf numFmtId="0" fontId="62" fillId="0" borderId="25" xfId="0" applyFont="1" applyBorder="1" applyAlignment="1">
      <alignment horizontal="centerContinuous" vertical="center"/>
    </xf>
    <xf numFmtId="0" fontId="62" fillId="0" borderId="25" xfId="0" applyFont="1" applyBorder="1" applyAlignment="1">
      <alignment horizontal="center" vertical="center"/>
    </xf>
    <xf numFmtId="0" fontId="62" fillId="0" borderId="26" xfId="0" applyFont="1" applyBorder="1" applyAlignment="1">
      <alignment horizontal="left" vertical="center"/>
    </xf>
    <xf numFmtId="3" fontId="64" fillId="0" borderId="25" xfId="144" applyNumberFormat="1" applyFont="1" applyFill="1" applyBorder="1" applyAlignment="1">
      <alignment horizontal="centerContinuous" vertical="center" shrinkToFit="1"/>
    </xf>
    <xf numFmtId="0" fontId="62" fillId="0" borderId="0" xfId="0" applyFont="1" applyBorder="1" applyAlignment="1">
      <alignment horizontal="centerContinuous" vertical="center"/>
    </xf>
    <xf numFmtId="0" fontId="62" fillId="0" borderId="0" xfId="0" applyFont="1" applyBorder="1" applyAlignment="1">
      <alignment horizontal="center" vertical="center"/>
    </xf>
    <xf numFmtId="0" fontId="62" fillId="0" borderId="0" xfId="0" applyFont="1" applyBorder="1" applyAlignment="1">
      <alignment horizontal="left" vertical="center"/>
    </xf>
    <xf numFmtId="0" fontId="62" fillId="0" borderId="0" xfId="0" applyFont="1" applyBorder="1" applyAlignment="1">
      <alignment horizontal="center" vertical="center" wrapText="1"/>
    </xf>
    <xf numFmtId="0" fontId="62" fillId="0" borderId="24" xfId="0" applyFont="1" applyBorder="1" applyAlignment="1">
      <alignment horizontal="center" vertical="center"/>
    </xf>
    <xf numFmtId="0" fontId="62" fillId="0" borderId="18" xfId="0" quotePrefix="1" applyFont="1" applyFill="1" applyBorder="1" applyAlignment="1">
      <alignment horizontal="center" vertical="center"/>
    </xf>
    <xf numFmtId="188" fontId="62" fillId="0" borderId="0" xfId="0" applyNumberFormat="1" applyFont="1" applyFill="1" applyAlignment="1">
      <alignment horizontal="center" vertical="center"/>
    </xf>
    <xf numFmtId="190" fontId="62" fillId="0" borderId="0" xfId="0" applyNumberFormat="1" applyFont="1" applyFill="1" applyAlignment="1">
      <alignment horizontal="center" vertical="center"/>
    </xf>
    <xf numFmtId="0" fontId="62" fillId="0" borderId="24" xfId="0" quotePrefix="1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vertical="center"/>
    </xf>
    <xf numFmtId="0" fontId="62" fillId="0" borderId="26" xfId="0" applyFont="1" applyBorder="1" applyAlignment="1">
      <alignment vertical="center"/>
    </xf>
    <xf numFmtId="0" fontId="62" fillId="0" borderId="17" xfId="0" applyFont="1" applyBorder="1" applyAlignment="1">
      <alignment vertical="center"/>
    </xf>
    <xf numFmtId="3" fontId="62" fillId="0" borderId="17" xfId="0" applyNumberFormat="1" applyFont="1" applyBorder="1" applyAlignment="1">
      <alignment vertical="center"/>
    </xf>
    <xf numFmtId="0" fontId="62" fillId="0" borderId="17" xfId="0" applyNumberFormat="1" applyFont="1" applyBorder="1" applyAlignment="1">
      <alignment horizontal="right" vertical="center"/>
    </xf>
    <xf numFmtId="0" fontId="62" fillId="0" borderId="27" xfId="0" applyFont="1" applyBorder="1" applyAlignment="1">
      <alignment vertical="center"/>
    </xf>
    <xf numFmtId="0" fontId="62" fillId="0" borderId="0" xfId="0" applyFont="1" applyAlignment="1">
      <alignment vertical="center"/>
    </xf>
    <xf numFmtId="0" fontId="62" fillId="0" borderId="0" xfId="0" applyNumberFormat="1" applyFont="1" applyAlignment="1">
      <alignment horizontal="right" vertical="center"/>
    </xf>
    <xf numFmtId="0" fontId="62" fillId="0" borderId="0" xfId="0" applyFont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61" fillId="0" borderId="0" xfId="0" applyFont="1" applyAlignment="1">
      <alignment horizontal="centerContinuous"/>
    </xf>
    <xf numFmtId="0" fontId="61" fillId="0" borderId="0" xfId="0" applyFont="1" applyBorder="1" applyAlignment="1">
      <alignment horizontal="centerContinuous"/>
    </xf>
    <xf numFmtId="3" fontId="61" fillId="0" borderId="0" xfId="0" applyNumberFormat="1" applyFont="1" applyAlignment="1">
      <alignment horizontal="centerContinuous"/>
    </xf>
    <xf numFmtId="0" fontId="62" fillId="0" borderId="15" xfId="0" applyFont="1" applyBorder="1" applyAlignment="1">
      <alignment horizontal="centerContinuous" vertical="center"/>
    </xf>
    <xf numFmtId="0" fontId="62" fillId="0" borderId="19" xfId="0" applyFont="1" applyBorder="1" applyAlignment="1">
      <alignment horizontal="centerContinuous" vertical="center"/>
    </xf>
    <xf numFmtId="0" fontId="62" fillId="0" borderId="22" xfId="0" applyFont="1" applyBorder="1" applyAlignment="1">
      <alignment horizontal="center" vertical="center"/>
    </xf>
    <xf numFmtId="0" fontId="62" fillId="0" borderId="22" xfId="0" applyFont="1" applyBorder="1" applyAlignment="1">
      <alignment horizontal="centerContinuous" vertical="center"/>
    </xf>
    <xf numFmtId="0" fontId="62" fillId="0" borderId="20" xfId="0" applyFont="1" applyBorder="1" applyAlignment="1">
      <alignment horizontal="centerContinuous" vertical="center"/>
    </xf>
    <xf numFmtId="0" fontId="62" fillId="0" borderId="23" xfId="0" applyFont="1" applyBorder="1" applyAlignment="1">
      <alignment horizontal="centerContinuous" vertical="center"/>
    </xf>
    <xf numFmtId="0" fontId="62" fillId="0" borderId="21" xfId="0" applyFont="1" applyBorder="1" applyAlignment="1">
      <alignment horizontal="center" vertical="center" shrinkToFit="1"/>
    </xf>
    <xf numFmtId="0" fontId="62" fillId="0" borderId="25" xfId="0" applyFont="1" applyBorder="1" applyAlignment="1">
      <alignment horizontal="centerContinuous" vertical="center" shrinkToFit="1"/>
    </xf>
    <xf numFmtId="0" fontId="62" fillId="0" borderId="17" xfId="0" applyFont="1" applyBorder="1" applyAlignment="1">
      <alignment horizontal="center" vertical="center" shrinkToFit="1"/>
    </xf>
    <xf numFmtId="0" fontId="62" fillId="0" borderId="27" xfId="0" applyFont="1" applyBorder="1" applyAlignment="1">
      <alignment horizontal="center" vertical="center" shrinkToFit="1"/>
    </xf>
    <xf numFmtId="0" fontId="62" fillId="0" borderId="27" xfId="0" applyFont="1" applyBorder="1" applyAlignment="1">
      <alignment horizontal="centerContinuous" vertical="center"/>
    </xf>
    <xf numFmtId="176" fontId="62" fillId="0" borderId="24" xfId="136" applyFont="1" applyBorder="1" applyAlignment="1">
      <alignment horizontal="center" vertical="center"/>
    </xf>
    <xf numFmtId="0" fontId="62" fillId="0" borderId="0" xfId="0" applyFont="1" applyBorder="1" applyAlignment="1">
      <alignment horizontal="centerContinuous" vertical="center" shrinkToFit="1"/>
    </xf>
    <xf numFmtId="0" fontId="62" fillId="0" borderId="0" xfId="0" applyFont="1" applyBorder="1" applyAlignment="1">
      <alignment horizontal="center" vertical="center" shrinkToFit="1"/>
    </xf>
    <xf numFmtId="194" fontId="62" fillId="0" borderId="18" xfId="136" quotePrefix="1" applyNumberFormat="1" applyFont="1" applyBorder="1" applyAlignment="1">
      <alignment horizontal="center" vertical="center"/>
    </xf>
    <xf numFmtId="177" fontId="62" fillId="0" borderId="24" xfId="136" applyNumberFormat="1" applyFont="1" applyBorder="1" applyAlignment="1">
      <alignment horizontal="center" vertical="center"/>
    </xf>
    <xf numFmtId="177" fontId="62" fillId="0" borderId="0" xfId="136" quotePrefix="1" applyNumberFormat="1" applyFont="1" applyBorder="1" applyAlignment="1">
      <alignment horizontal="center" vertical="center"/>
    </xf>
    <xf numFmtId="177" fontId="62" fillId="0" borderId="0" xfId="0" applyNumberFormat="1" applyFont="1" applyBorder="1" applyAlignment="1">
      <alignment horizontal="center" vertical="center"/>
    </xf>
    <xf numFmtId="194" fontId="62" fillId="0" borderId="24" xfId="136" quotePrefix="1" applyNumberFormat="1" applyFont="1" applyBorder="1" applyAlignment="1">
      <alignment horizontal="center" vertical="center"/>
    </xf>
    <xf numFmtId="194" fontId="62" fillId="0" borderId="0" xfId="0" applyNumberFormat="1" applyFont="1" applyBorder="1" applyAlignment="1">
      <alignment horizontal="center" vertical="center"/>
    </xf>
    <xf numFmtId="194" fontId="62" fillId="0" borderId="18" xfId="136" quotePrefix="1" applyNumberFormat="1" applyFont="1" applyFill="1" applyBorder="1" applyAlignment="1">
      <alignment horizontal="center" vertical="center"/>
    </xf>
    <xf numFmtId="177" fontId="62" fillId="0" borderId="24" xfId="136" applyNumberFormat="1" applyFont="1" applyFill="1" applyBorder="1" applyAlignment="1">
      <alignment horizontal="center" vertical="center"/>
    </xf>
    <xf numFmtId="177" fontId="62" fillId="0" borderId="0" xfId="136" quotePrefix="1" applyNumberFormat="1" applyFont="1" applyFill="1" applyBorder="1" applyAlignment="1">
      <alignment horizontal="center" vertical="center"/>
    </xf>
    <xf numFmtId="177" fontId="62" fillId="0" borderId="0" xfId="0" applyNumberFormat="1" applyFont="1" applyFill="1" applyBorder="1" applyAlignment="1">
      <alignment horizontal="center" vertical="center"/>
    </xf>
    <xf numFmtId="194" fontId="62" fillId="0" borderId="24" xfId="136" quotePrefix="1" applyNumberFormat="1" applyFont="1" applyFill="1" applyBorder="1" applyAlignment="1">
      <alignment horizontal="center" vertical="center"/>
    </xf>
    <xf numFmtId="194" fontId="65" fillId="0" borderId="0" xfId="0" applyNumberFormat="1" applyFont="1" applyFill="1" applyBorder="1" applyAlignment="1">
      <alignment horizontal="center" vertical="center"/>
    </xf>
    <xf numFmtId="177" fontId="66" fillId="0" borderId="24" xfId="136" applyNumberFormat="1" applyFont="1" applyFill="1" applyBorder="1" applyAlignment="1">
      <alignment horizontal="center" vertical="center"/>
    </xf>
    <xf numFmtId="177" fontId="66" fillId="0" borderId="0" xfId="136" applyNumberFormat="1" applyFont="1" applyFill="1" applyBorder="1" applyAlignment="1">
      <alignment horizontal="center" vertical="center"/>
    </xf>
    <xf numFmtId="214" fontId="66" fillId="0" borderId="18" xfId="136" applyNumberFormat="1" applyFont="1" applyFill="1" applyBorder="1" applyAlignment="1" applyProtection="1">
      <alignment horizontal="center" vertical="center"/>
    </xf>
    <xf numFmtId="0" fontId="62" fillId="0" borderId="0" xfId="0" applyNumberFormat="1" applyFont="1" applyFill="1" applyBorder="1" applyAlignment="1">
      <alignment vertical="center"/>
    </xf>
    <xf numFmtId="0" fontId="62" fillId="0" borderId="17" xfId="123" applyFont="1" applyFill="1" applyBorder="1" applyAlignment="1">
      <alignment horizontal="center" vertical="center" wrapText="1"/>
    </xf>
    <xf numFmtId="177" fontId="62" fillId="0" borderId="17" xfId="136" applyNumberFormat="1" applyFont="1" applyFill="1" applyBorder="1" applyAlignment="1">
      <alignment horizontal="center" vertical="center"/>
    </xf>
    <xf numFmtId="177" fontId="62" fillId="0" borderId="17" xfId="0" applyNumberFormat="1" applyFont="1" applyFill="1" applyBorder="1" applyAlignment="1">
      <alignment horizontal="center" vertical="center"/>
    </xf>
    <xf numFmtId="177" fontId="62" fillId="0" borderId="17" xfId="136" quotePrefix="1" applyNumberFormat="1" applyFont="1" applyFill="1" applyBorder="1" applyAlignment="1">
      <alignment horizontal="center" vertical="center"/>
    </xf>
    <xf numFmtId="0" fontId="62" fillId="0" borderId="24" xfId="0" applyFont="1" applyBorder="1" applyAlignment="1">
      <alignment horizontal="centerContinuous" vertical="center"/>
    </xf>
    <xf numFmtId="176" fontId="62" fillId="0" borderId="0" xfId="136" applyFont="1" applyBorder="1" applyAlignment="1">
      <alignment horizontal="centerContinuous" vertical="center"/>
    </xf>
    <xf numFmtId="0" fontId="62" fillId="0" borderId="17" xfId="0" applyFont="1" applyBorder="1" applyAlignment="1">
      <alignment horizontal="centerContinuous" vertical="center" wrapText="1" shrinkToFit="1"/>
    </xf>
    <xf numFmtId="0" fontId="62" fillId="0" borderId="26" xfId="0" applyFont="1" applyBorder="1" applyAlignment="1">
      <alignment horizontal="centerContinuous" vertical="center" shrinkToFit="1"/>
    </xf>
    <xf numFmtId="0" fontId="62" fillId="0" borderId="21" xfId="0" applyFont="1" applyBorder="1" applyAlignment="1">
      <alignment horizontal="left" vertical="center"/>
    </xf>
    <xf numFmtId="176" fontId="62" fillId="0" borderId="20" xfId="136" applyFont="1" applyBorder="1" applyAlignment="1">
      <alignment horizontal="center" vertical="center"/>
    </xf>
    <xf numFmtId="0" fontId="62" fillId="0" borderId="21" xfId="0" applyFont="1" applyBorder="1" applyAlignment="1">
      <alignment horizontal="left" vertical="center" shrinkToFit="1"/>
    </xf>
    <xf numFmtId="0" fontId="62" fillId="0" borderId="18" xfId="0" applyFont="1" applyBorder="1" applyAlignment="1">
      <alignment horizontal="centerContinuous" vertical="center" shrinkToFit="1"/>
    </xf>
    <xf numFmtId="0" fontId="62" fillId="0" borderId="21" xfId="0" applyNumberFormat="1" applyFont="1" applyBorder="1" applyAlignment="1">
      <alignment horizontal="center" vertical="center" shrinkToFit="1"/>
    </xf>
    <xf numFmtId="0" fontId="62" fillId="0" borderId="25" xfId="0" applyNumberFormat="1" applyFont="1" applyBorder="1" applyAlignment="1">
      <alignment horizontal="center" vertical="center" shrinkToFit="1"/>
    </xf>
    <xf numFmtId="0" fontId="62" fillId="0" borderId="25" xfId="0" applyFont="1" applyBorder="1" applyAlignment="1">
      <alignment horizontal="center" vertical="center" wrapText="1" shrinkToFit="1"/>
    </xf>
    <xf numFmtId="0" fontId="62" fillId="0" borderId="25" xfId="0" applyFont="1" applyBorder="1" applyAlignment="1">
      <alignment horizontal="center" vertical="center" wrapText="1"/>
    </xf>
    <xf numFmtId="0" fontId="62" fillId="0" borderId="18" xfId="123" quotePrefix="1" applyFont="1" applyFill="1" applyBorder="1" applyAlignment="1">
      <alignment horizontal="center" vertical="center"/>
    </xf>
    <xf numFmtId="177" fontId="62" fillId="0" borderId="0" xfId="123" applyNumberFormat="1" applyFont="1" applyFill="1" applyAlignment="1">
      <alignment horizontal="center" vertical="center"/>
    </xf>
    <xf numFmtId="0" fontId="62" fillId="0" borderId="24" xfId="123" quotePrefix="1" applyFont="1" applyFill="1" applyBorder="1" applyAlignment="1">
      <alignment horizontal="center" vertical="center"/>
    </xf>
    <xf numFmtId="0" fontId="62" fillId="0" borderId="0" xfId="123" applyFont="1" applyFill="1" applyBorder="1" applyAlignment="1">
      <alignment vertical="center"/>
    </xf>
    <xf numFmtId="208" fontId="62" fillId="0" borderId="0" xfId="123" applyNumberFormat="1" applyFont="1" applyFill="1" applyAlignment="1">
      <alignment horizontal="center" vertical="center"/>
    </xf>
    <xf numFmtId="0" fontId="65" fillId="0" borderId="0" xfId="123" applyFont="1" applyFill="1" applyBorder="1" applyAlignment="1">
      <alignment vertical="center"/>
    </xf>
    <xf numFmtId="191" fontId="62" fillId="0" borderId="17" xfId="0" applyNumberFormat="1" applyFont="1" applyBorder="1" applyAlignment="1">
      <alignment vertical="center"/>
    </xf>
    <xf numFmtId="191" fontId="62" fillId="0" borderId="26" xfId="0" applyNumberFormat="1" applyFont="1" applyBorder="1" applyAlignment="1">
      <alignment vertical="center"/>
    </xf>
    <xf numFmtId="3" fontId="62" fillId="0" borderId="0" xfId="0" applyNumberFormat="1" applyFont="1" applyAlignment="1">
      <alignment vertical="center"/>
    </xf>
    <xf numFmtId="213" fontId="62" fillId="0" borderId="0" xfId="123" applyNumberFormat="1" applyFont="1" applyFill="1" applyAlignment="1">
      <alignment horizontal="center" vertical="center"/>
    </xf>
    <xf numFmtId="0" fontId="62" fillId="0" borderId="16" xfId="0" applyFont="1" applyBorder="1" applyAlignment="1">
      <alignment horizontal="centerContinuous" vertical="center"/>
    </xf>
    <xf numFmtId="176" fontId="62" fillId="0" borderId="28" xfId="136" applyFont="1" applyBorder="1" applyAlignment="1">
      <alignment horizontal="centerContinuous" vertical="center"/>
    </xf>
    <xf numFmtId="176" fontId="62" fillId="0" borderId="16" xfId="136" applyFont="1" applyBorder="1" applyAlignment="1">
      <alignment horizontal="centerContinuous" vertical="center"/>
    </xf>
    <xf numFmtId="0" fontId="62" fillId="0" borderId="21" xfId="0" applyFont="1" applyBorder="1" applyAlignment="1">
      <alignment horizontal="centerContinuous" vertical="center" shrinkToFit="1"/>
    </xf>
    <xf numFmtId="0" fontId="62" fillId="0" borderId="22" xfId="0" applyNumberFormat="1" applyFont="1" applyBorder="1" applyAlignment="1">
      <alignment horizontal="center" vertical="center"/>
    </xf>
    <xf numFmtId="0" fontId="62" fillId="0" borderId="18" xfId="0" applyFont="1" applyBorder="1" applyAlignment="1">
      <alignment horizontal="center" vertical="center" shrinkToFit="1"/>
    </xf>
    <xf numFmtId="0" fontId="62" fillId="0" borderId="19" xfId="0" applyFont="1" applyBorder="1" applyAlignment="1">
      <alignment horizontal="center" vertical="center" shrinkToFit="1"/>
    </xf>
    <xf numFmtId="0" fontId="62" fillId="0" borderId="26" xfId="0" applyFont="1" applyBorder="1" applyAlignment="1">
      <alignment horizontal="center" vertical="center"/>
    </xf>
    <xf numFmtId="0" fontId="62" fillId="0" borderId="25" xfId="0" applyFont="1" applyBorder="1" applyAlignment="1">
      <alignment horizontal="center" vertical="center" shrinkToFit="1"/>
    </xf>
    <xf numFmtId="0" fontId="62" fillId="0" borderId="27" xfId="0" applyNumberFormat="1" applyFont="1" applyBorder="1" applyAlignment="1">
      <alignment horizontal="center" vertical="center"/>
    </xf>
    <xf numFmtId="0" fontId="62" fillId="0" borderId="26" xfId="0" applyFont="1" applyBorder="1" applyAlignment="1">
      <alignment horizontal="center" vertical="center" shrinkToFit="1"/>
    </xf>
    <xf numFmtId="0" fontId="62" fillId="0" borderId="0" xfId="0" applyNumberFormat="1" applyFont="1" applyBorder="1" applyAlignment="1">
      <alignment horizontal="center" vertical="center"/>
    </xf>
    <xf numFmtId="0" fontId="62" fillId="0" borderId="0" xfId="0" applyFont="1" applyBorder="1" applyAlignment="1">
      <alignment horizontal="centerContinuous" vertical="center" wrapText="1" shrinkToFit="1"/>
    </xf>
    <xf numFmtId="0" fontId="62" fillId="0" borderId="18" xfId="136" applyNumberFormat="1" applyFont="1" applyBorder="1" applyAlignment="1">
      <alignment horizontal="center" vertical="center"/>
    </xf>
    <xf numFmtId="41" fontId="62" fillId="0" borderId="0" xfId="0" applyNumberFormat="1" applyFont="1" applyBorder="1" applyAlignment="1">
      <alignment horizontal="right" vertical="center"/>
    </xf>
    <xf numFmtId="41" fontId="62" fillId="0" borderId="0" xfId="0" quotePrefix="1" applyNumberFormat="1" applyFont="1" applyBorder="1" applyAlignment="1">
      <alignment horizontal="right" vertical="center"/>
    </xf>
    <xf numFmtId="192" fontId="62" fillId="0" borderId="0" xfId="0" applyNumberFormat="1" applyFont="1" applyBorder="1" applyAlignment="1">
      <alignment horizontal="center" vertical="center"/>
    </xf>
    <xf numFmtId="0" fontId="62" fillId="0" borderId="24" xfId="136" applyNumberFormat="1" applyFont="1" applyBorder="1" applyAlignment="1">
      <alignment horizontal="center" vertical="center"/>
    </xf>
    <xf numFmtId="0" fontId="65" fillId="0" borderId="0" xfId="0" applyNumberFormat="1" applyFont="1" applyBorder="1" applyAlignment="1">
      <alignment vertical="center"/>
    </xf>
    <xf numFmtId="41" fontId="62" fillId="0" borderId="0" xfId="0" applyNumberFormat="1" applyFont="1" applyFill="1" applyBorder="1" applyAlignment="1">
      <alignment horizontal="right" vertical="center"/>
    </xf>
    <xf numFmtId="41" fontId="62" fillId="0" borderId="0" xfId="0" quotePrefix="1" applyNumberFormat="1" applyFont="1" applyFill="1" applyBorder="1" applyAlignment="1">
      <alignment horizontal="right" vertical="center"/>
    </xf>
    <xf numFmtId="192" fontId="62" fillId="0" borderId="0" xfId="0" applyNumberFormat="1" applyFont="1" applyFill="1" applyBorder="1" applyAlignment="1">
      <alignment horizontal="center" vertical="center"/>
    </xf>
    <xf numFmtId="0" fontId="62" fillId="0" borderId="0" xfId="0" applyNumberFormat="1" applyFont="1" applyFill="1" applyBorder="1" applyAlignment="1">
      <alignment horizontal="center" vertical="center"/>
    </xf>
    <xf numFmtId="0" fontId="62" fillId="0" borderId="24" xfId="136" applyNumberFormat="1" applyFont="1" applyFill="1" applyBorder="1" applyAlignment="1">
      <alignment horizontal="center" vertical="center"/>
    </xf>
    <xf numFmtId="186" fontId="62" fillId="0" borderId="17" xfId="0" applyNumberFormat="1" applyFont="1" applyBorder="1" applyAlignment="1">
      <alignment horizontal="center" vertical="center"/>
    </xf>
    <xf numFmtId="182" fontId="62" fillId="0" borderId="17" xfId="0" applyNumberFormat="1" applyFont="1" applyBorder="1" applyAlignment="1">
      <alignment horizontal="center" vertical="center"/>
    </xf>
    <xf numFmtId="185" fontId="62" fillId="0" borderId="17" xfId="0" applyNumberFormat="1" applyFont="1" applyBorder="1" applyAlignment="1">
      <alignment horizontal="center" vertical="center"/>
    </xf>
    <xf numFmtId="183" fontId="62" fillId="0" borderId="17" xfId="0" applyNumberFormat="1" applyFont="1" applyBorder="1" applyAlignment="1">
      <alignment horizontal="center" vertical="center"/>
    </xf>
    <xf numFmtId="184" fontId="62" fillId="0" borderId="17" xfId="0" applyNumberFormat="1" applyFont="1" applyBorder="1" applyAlignment="1">
      <alignment horizontal="center" vertical="center"/>
    </xf>
    <xf numFmtId="0" fontId="62" fillId="0" borderId="27" xfId="0" applyFont="1" applyBorder="1" applyAlignment="1">
      <alignment horizontal="centerContinuous" vertical="center" shrinkToFit="1"/>
    </xf>
    <xf numFmtId="0" fontId="62" fillId="0" borderId="25" xfId="0" applyFont="1" applyBorder="1" applyAlignment="1">
      <alignment horizontal="centerContinuous" vertical="center" wrapText="1" shrinkToFit="1"/>
    </xf>
    <xf numFmtId="0" fontId="62" fillId="0" borderId="0" xfId="0" applyFont="1" applyBorder="1" applyAlignment="1">
      <alignment horizontal="center" vertical="center" wrapText="1" shrinkToFit="1"/>
    </xf>
    <xf numFmtId="209" fontId="62" fillId="0" borderId="0" xfId="0" applyNumberFormat="1" applyFont="1" applyBorder="1" applyAlignment="1">
      <alignment horizontal="right" vertical="center"/>
    </xf>
    <xf numFmtId="209" fontId="66" fillId="0" borderId="0" xfId="123" applyNumberFormat="1" applyFont="1" applyFill="1" applyBorder="1" applyAlignment="1">
      <alignment horizontal="right" vertical="center"/>
    </xf>
    <xf numFmtId="209" fontId="62" fillId="0" borderId="0" xfId="0" applyNumberFormat="1" applyFont="1" applyFill="1" applyBorder="1" applyAlignment="1">
      <alignment horizontal="right" vertical="center"/>
    </xf>
    <xf numFmtId="0" fontId="68" fillId="0" borderId="0" xfId="0" applyFont="1"/>
    <xf numFmtId="0" fontId="62" fillId="0" borderId="31" xfId="0" applyFont="1" applyBorder="1" applyAlignment="1">
      <alignment horizontal="centerContinuous"/>
    </xf>
    <xf numFmtId="0" fontId="62" fillId="0" borderId="29" xfId="0" applyFont="1" applyBorder="1" applyAlignment="1">
      <alignment horizontal="centerContinuous" vertical="center"/>
    </xf>
    <xf numFmtId="0" fontId="62" fillId="0" borderId="28" xfId="0" applyFont="1" applyBorder="1" applyAlignment="1">
      <alignment horizontal="centerContinuous" vertical="center"/>
    </xf>
    <xf numFmtId="176" fontId="62" fillId="0" borderId="28" xfId="136" applyFont="1" applyBorder="1" applyAlignment="1">
      <alignment horizontal="centerContinuous" vertical="center" shrinkToFit="1"/>
    </xf>
    <xf numFmtId="176" fontId="62" fillId="0" borderId="16" xfId="136" applyFont="1" applyBorder="1" applyAlignment="1">
      <alignment horizontal="centerContinuous" vertical="center" shrinkToFit="1"/>
    </xf>
    <xf numFmtId="0" fontId="62" fillId="0" borderId="15" xfId="0" applyFont="1" applyBorder="1" applyAlignment="1">
      <alignment horizontal="center" vertical="center" shrinkToFit="1"/>
    </xf>
    <xf numFmtId="0" fontId="62" fillId="0" borderId="17" xfId="0" applyFont="1" applyBorder="1" applyAlignment="1">
      <alignment horizontal="centerContinuous" vertical="center" shrinkToFit="1"/>
    </xf>
    <xf numFmtId="176" fontId="62" fillId="0" borderId="20" xfId="136" applyFont="1" applyBorder="1" applyAlignment="1">
      <alignment horizontal="centerContinuous" vertical="center" shrinkToFit="1"/>
    </xf>
    <xf numFmtId="0" fontId="62" fillId="0" borderId="30" xfId="0" applyFont="1" applyBorder="1" applyAlignment="1">
      <alignment horizontal="center" vertical="center" shrinkToFit="1"/>
    </xf>
    <xf numFmtId="0" fontId="62" fillId="0" borderId="20" xfId="0" applyFont="1" applyBorder="1" applyAlignment="1">
      <alignment horizontal="centerContinuous" vertical="center" shrinkToFit="1"/>
    </xf>
    <xf numFmtId="0" fontId="62" fillId="0" borderId="25" xfId="0" applyNumberFormat="1" applyFont="1" applyBorder="1" applyAlignment="1">
      <alignment horizontal="center" vertical="center" wrapText="1" shrinkToFit="1"/>
    </xf>
    <xf numFmtId="0" fontId="62" fillId="0" borderId="0" xfId="0" applyNumberFormat="1" applyFont="1" applyBorder="1" applyAlignment="1">
      <alignment horizontal="center" vertical="center" shrinkToFit="1"/>
    </xf>
    <xf numFmtId="0" fontId="62" fillId="0" borderId="18" xfId="0" quotePrefix="1" applyFont="1" applyBorder="1" applyAlignment="1">
      <alignment horizontal="center" vertical="center"/>
    </xf>
    <xf numFmtId="41" fontId="62" fillId="0" borderId="0" xfId="0" applyNumberFormat="1" applyFont="1" applyFill="1" applyAlignment="1">
      <alignment horizontal="right" vertical="center"/>
    </xf>
    <xf numFmtId="41" fontId="62" fillId="0" borderId="0" xfId="123" applyNumberFormat="1" applyFont="1" applyFill="1" applyAlignment="1">
      <alignment horizontal="right" vertical="center" wrapText="1"/>
    </xf>
    <xf numFmtId="207" fontId="62" fillId="0" borderId="0" xfId="0" applyNumberFormat="1" applyFont="1" applyFill="1" applyBorder="1" applyAlignment="1">
      <alignment horizontal="center" vertical="center"/>
    </xf>
    <xf numFmtId="0" fontId="62" fillId="0" borderId="24" xfId="0" quotePrefix="1" applyFont="1" applyBorder="1" applyAlignment="1">
      <alignment horizontal="center" vertical="center"/>
    </xf>
    <xf numFmtId="0" fontId="65" fillId="0" borderId="0" xfId="0" applyFont="1" applyBorder="1" applyAlignment="1">
      <alignment vertical="center"/>
    </xf>
    <xf numFmtId="207" fontId="65" fillId="0" borderId="0" xfId="0" applyNumberFormat="1" applyFont="1" applyFill="1" applyBorder="1" applyAlignment="1">
      <alignment horizontal="center" vertical="center"/>
    </xf>
    <xf numFmtId="187" fontId="62" fillId="0" borderId="17" xfId="0" applyNumberFormat="1" applyFont="1" applyBorder="1" applyAlignment="1">
      <alignment horizontal="center" vertical="center"/>
    </xf>
    <xf numFmtId="0" fontId="62" fillId="0" borderId="0" xfId="0" applyFont="1" applyAlignment="1">
      <alignment horizontal="centerContinuous" vertical="center"/>
    </xf>
    <xf numFmtId="178" fontId="62" fillId="0" borderId="0" xfId="0" applyNumberFormat="1" applyFont="1" applyAlignment="1">
      <alignment vertical="center"/>
    </xf>
    <xf numFmtId="41" fontId="62" fillId="0" borderId="0" xfId="0" applyNumberFormat="1" applyFont="1" applyAlignment="1">
      <alignment horizontal="right" vertical="center"/>
    </xf>
    <xf numFmtId="41" fontId="62" fillId="0" borderId="0" xfId="123" applyNumberFormat="1" applyFont="1" applyAlignment="1">
      <alignment horizontal="right" vertical="center"/>
    </xf>
    <xf numFmtId="210" fontId="62" fillId="0" borderId="0" xfId="0" applyNumberFormat="1" applyFont="1" applyAlignment="1">
      <alignment horizontal="center" vertical="center" wrapText="1"/>
    </xf>
    <xf numFmtId="210" fontId="62" fillId="0" borderId="0" xfId="0" applyNumberFormat="1" applyFont="1" applyFill="1" applyAlignment="1">
      <alignment horizontal="center" vertical="center" wrapText="1"/>
    </xf>
    <xf numFmtId="0" fontId="61" fillId="0" borderId="0" xfId="0" applyFont="1" applyAlignment="1">
      <alignment horizontal="centerContinuous" vertical="center"/>
    </xf>
    <xf numFmtId="0" fontId="61" fillId="0" borderId="0" xfId="0" applyFont="1" applyAlignment="1">
      <alignment vertical="center"/>
    </xf>
    <xf numFmtId="0" fontId="61" fillId="0" borderId="0" xfId="0" applyFont="1" applyBorder="1" applyAlignment="1">
      <alignment vertical="center"/>
    </xf>
    <xf numFmtId="211" fontId="62" fillId="0" borderId="0" xfId="0" applyNumberFormat="1" applyFont="1" applyAlignment="1">
      <alignment horizontal="center" vertical="center" wrapText="1"/>
    </xf>
    <xf numFmtId="211" fontId="62" fillId="0" borderId="0" xfId="0" applyNumberFormat="1" applyFont="1" applyFill="1" applyAlignment="1">
      <alignment horizontal="center" vertical="center" wrapText="1"/>
    </xf>
    <xf numFmtId="41" fontId="62" fillId="0" borderId="0" xfId="0" applyNumberFormat="1" applyFont="1" applyAlignment="1">
      <alignment horizontal="center" vertical="center"/>
    </xf>
    <xf numFmtId="41" fontId="62" fillId="0" borderId="0" xfId="123" applyNumberFormat="1" applyFont="1" applyAlignment="1">
      <alignment horizontal="center" vertical="center"/>
    </xf>
    <xf numFmtId="41" fontId="62" fillId="0" borderId="0" xfId="0" applyNumberFormat="1" applyFont="1" applyFill="1" applyAlignment="1">
      <alignment horizontal="center" vertical="center"/>
    </xf>
    <xf numFmtId="0" fontId="62" fillId="0" borderId="15" xfId="0" applyFont="1" applyBorder="1" applyAlignment="1">
      <alignment horizontal="center" vertical="center" wrapText="1"/>
    </xf>
    <xf numFmtId="0" fontId="62" fillId="0" borderId="16" xfId="0" applyFont="1" applyBorder="1" applyAlignment="1">
      <alignment horizontal="center" vertical="center" shrinkToFit="1"/>
    </xf>
    <xf numFmtId="0" fontId="62" fillId="0" borderId="16" xfId="0" applyFont="1" applyBorder="1" applyAlignment="1">
      <alignment horizontal="centerContinuous" vertical="center" shrinkToFit="1"/>
    </xf>
    <xf numFmtId="0" fontId="62" fillId="0" borderId="15" xfId="0" applyFont="1" applyBorder="1" applyAlignment="1">
      <alignment horizontal="centerContinuous" vertical="center" shrinkToFit="1"/>
    </xf>
    <xf numFmtId="0" fontId="62" fillId="0" borderId="21" xfId="0" applyFont="1" applyBorder="1" applyAlignment="1">
      <alignment vertical="center" shrinkToFit="1"/>
    </xf>
    <xf numFmtId="176" fontId="62" fillId="0" borderId="19" xfId="136" applyFont="1" applyBorder="1" applyAlignment="1">
      <alignment horizontal="centerContinuous" vertical="center" shrinkToFit="1"/>
    </xf>
    <xf numFmtId="0" fontId="62" fillId="0" borderId="20" xfId="0" applyFont="1" applyBorder="1" applyAlignment="1">
      <alignment horizontal="center" vertical="center" shrinkToFit="1"/>
    </xf>
    <xf numFmtId="0" fontId="62" fillId="0" borderId="19" xfId="0" applyFont="1" applyBorder="1" applyAlignment="1">
      <alignment horizontal="centerContinuous" vertical="center" wrapText="1" shrinkToFit="1"/>
    </xf>
    <xf numFmtId="0" fontId="62" fillId="0" borderId="26" xfId="0" applyFont="1" applyBorder="1" applyAlignment="1">
      <alignment horizontal="center" vertical="center" wrapText="1"/>
    </xf>
    <xf numFmtId="0" fontId="62" fillId="0" borderId="26" xfId="0" applyFont="1" applyBorder="1" applyAlignment="1">
      <alignment horizontal="center" vertical="center" wrapText="1" shrinkToFit="1"/>
    </xf>
    <xf numFmtId="177" fontId="62" fillId="0" borderId="0" xfId="0" applyNumberFormat="1" applyFont="1" applyFill="1" applyAlignment="1">
      <alignment horizontal="right" vertical="center"/>
    </xf>
    <xf numFmtId="177" fontId="62" fillId="0" borderId="0" xfId="0" applyNumberFormat="1" applyFont="1" applyFill="1" applyAlignment="1">
      <alignment horizontal="right" vertical="center" wrapText="1"/>
    </xf>
    <xf numFmtId="41" fontId="62" fillId="0" borderId="18" xfId="0" applyNumberFormat="1" applyFont="1" applyFill="1" applyBorder="1" applyAlignment="1">
      <alignment horizontal="right" vertical="center"/>
    </xf>
    <xf numFmtId="177" fontId="62" fillId="0" borderId="18" xfId="0" applyNumberFormat="1" applyFont="1" applyFill="1" applyBorder="1" applyAlignment="1">
      <alignment horizontal="right" vertical="center"/>
    </xf>
    <xf numFmtId="0" fontId="62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vertical="center"/>
    </xf>
    <xf numFmtId="0" fontId="62" fillId="0" borderId="24" xfId="0" applyFont="1" applyFill="1" applyBorder="1" applyAlignment="1">
      <alignment horizontal="center" vertical="center"/>
    </xf>
    <xf numFmtId="0" fontId="62" fillId="0" borderId="26" xfId="0" applyFont="1" applyFill="1" applyBorder="1" applyAlignment="1">
      <alignment horizontal="center" vertical="center" wrapText="1"/>
    </xf>
    <xf numFmtId="205" fontId="69" fillId="0" borderId="17" xfId="666" applyNumberFormat="1" applyFont="1" applyFill="1" applyBorder="1" applyAlignment="1">
      <alignment vertical="center"/>
    </xf>
    <xf numFmtId="205" fontId="69" fillId="0" borderId="17" xfId="666" applyNumberFormat="1" applyFont="1" applyFill="1" applyBorder="1" applyAlignment="1">
      <alignment horizontal="right" vertical="center"/>
    </xf>
    <xf numFmtId="205" fontId="69" fillId="0" borderId="26" xfId="667" applyNumberFormat="1" applyFont="1" applyFill="1" applyBorder="1" applyAlignment="1">
      <alignment horizontal="right" vertical="center"/>
    </xf>
    <xf numFmtId="0" fontId="62" fillId="0" borderId="17" xfId="0" applyFont="1" applyFill="1" applyBorder="1" applyAlignment="1">
      <alignment horizontal="center" vertical="center" wrapText="1"/>
    </xf>
    <xf numFmtId="0" fontId="62" fillId="0" borderId="30" xfId="0" applyFont="1" applyBorder="1" applyAlignment="1">
      <alignment vertical="center"/>
    </xf>
    <xf numFmtId="0" fontId="62" fillId="0" borderId="0" xfId="0" applyFont="1" applyBorder="1" applyAlignment="1">
      <alignment vertical="center" wrapText="1"/>
    </xf>
    <xf numFmtId="0" fontId="61" fillId="0" borderId="0" xfId="145" applyFont="1" applyFill="1" applyAlignment="1">
      <alignment horizontal="centerContinuous" vertical="center"/>
    </xf>
    <xf numFmtId="0" fontId="61" fillId="0" borderId="0" xfId="145" applyFont="1" applyFill="1" applyAlignment="1">
      <alignment horizontal="centerContinuous"/>
    </xf>
    <xf numFmtId="0" fontId="61" fillId="0" borderId="0" xfId="145" applyFont="1" applyFill="1" applyBorder="1" applyAlignment="1">
      <alignment horizontal="centerContinuous" vertical="center"/>
    </xf>
    <xf numFmtId="0" fontId="61" fillId="0" borderId="0" xfId="145" applyFont="1" applyFill="1" applyBorder="1" applyAlignment="1">
      <alignment horizontal="centerContinuous"/>
    </xf>
    <xf numFmtId="0" fontId="61" fillId="0" borderId="0" xfId="145" applyFont="1" applyFill="1" applyBorder="1" applyAlignment="1"/>
    <xf numFmtId="0" fontId="62" fillId="0" borderId="31" xfId="145" applyFont="1" applyFill="1" applyBorder="1" applyAlignment="1">
      <alignment horizontal="left"/>
    </xf>
    <xf numFmtId="0" fontId="62" fillId="0" borderId="31" xfId="145" applyFont="1" applyFill="1" applyBorder="1" applyAlignment="1"/>
    <xf numFmtId="0" fontId="62" fillId="0" borderId="31" xfId="145" applyFont="1" applyFill="1" applyBorder="1" applyAlignment="1">
      <alignment horizontal="right"/>
    </xf>
    <xf numFmtId="0" fontId="62" fillId="0" borderId="0" xfId="145" applyFont="1" applyFill="1" applyBorder="1" applyAlignment="1"/>
    <xf numFmtId="0" fontId="62" fillId="0" borderId="24" xfId="145" applyFont="1" applyFill="1" applyBorder="1" applyAlignment="1">
      <alignment horizontal="centerContinuous" vertical="center" shrinkToFit="1"/>
    </xf>
    <xf numFmtId="0" fontId="62" fillId="0" borderId="32" xfId="145" applyFont="1" applyFill="1" applyBorder="1" applyAlignment="1">
      <alignment horizontal="centerContinuous" vertical="center"/>
    </xf>
    <xf numFmtId="0" fontId="62" fillId="0" borderId="17" xfId="145" applyFont="1" applyFill="1" applyBorder="1" applyAlignment="1">
      <alignment horizontal="centerContinuous" vertical="center"/>
    </xf>
    <xf numFmtId="0" fontId="62" fillId="0" borderId="0" xfId="145" applyFont="1" applyFill="1" applyBorder="1" applyAlignment="1">
      <alignment horizontal="centerContinuous" vertical="center"/>
    </xf>
    <xf numFmtId="0" fontId="62" fillId="0" borderId="29" xfId="145" applyFont="1" applyFill="1" applyBorder="1" applyAlignment="1">
      <alignment horizontal="centerContinuous" vertical="center" shrinkToFit="1"/>
    </xf>
    <xf numFmtId="0" fontId="62" fillId="0" borderId="0" xfId="145" applyFont="1" applyFill="1" applyBorder="1" applyAlignment="1">
      <alignment vertical="center"/>
    </xf>
    <xf numFmtId="0" fontId="62" fillId="0" borderId="24" xfId="145" applyFont="1" applyFill="1" applyBorder="1" applyAlignment="1">
      <alignment horizontal="centerContinuous" vertical="center"/>
    </xf>
    <xf numFmtId="0" fontId="62" fillId="0" borderId="19" xfId="145" applyFont="1" applyFill="1" applyBorder="1" applyAlignment="1">
      <alignment horizontal="center" vertical="center" shrinkToFit="1"/>
    </xf>
    <xf numFmtId="0" fontId="62" fillId="0" borderId="22" xfId="145" applyFont="1" applyFill="1" applyBorder="1" applyAlignment="1">
      <alignment horizontal="center" vertical="center" shrinkToFit="1"/>
    </xf>
    <xf numFmtId="0" fontId="62" fillId="0" borderId="22" xfId="145" applyFont="1" applyFill="1" applyBorder="1" applyAlignment="1">
      <alignment horizontal="centerContinuous" vertical="center"/>
    </xf>
    <xf numFmtId="0" fontId="62" fillId="0" borderId="18" xfId="145" applyFont="1" applyFill="1" applyBorder="1" applyAlignment="1">
      <alignment horizontal="centerContinuous" vertical="center"/>
    </xf>
    <xf numFmtId="0" fontId="62" fillId="0" borderId="27" xfId="145" applyFont="1" applyFill="1" applyBorder="1" applyAlignment="1">
      <alignment horizontal="centerContinuous" vertical="center"/>
    </xf>
    <xf numFmtId="0" fontId="62" fillId="0" borderId="21" xfId="145" applyFont="1" applyFill="1" applyBorder="1" applyAlignment="1">
      <alignment horizontal="center" vertical="center" shrinkToFit="1"/>
    </xf>
    <xf numFmtId="0" fontId="62" fillId="0" borderId="24" xfId="145" applyFont="1" applyFill="1" applyBorder="1" applyAlignment="1">
      <alignment horizontal="center" vertical="center" shrinkToFit="1"/>
    </xf>
    <xf numFmtId="0" fontId="62" fillId="0" borderId="26" xfId="145" applyFont="1" applyFill="1" applyBorder="1" applyAlignment="1">
      <alignment horizontal="centerContinuous" vertical="center"/>
    </xf>
    <xf numFmtId="0" fontId="62" fillId="0" borderId="19" xfId="145" applyFont="1" applyFill="1" applyBorder="1" applyAlignment="1">
      <alignment horizontal="centerContinuous" vertical="center"/>
    </xf>
    <xf numFmtId="0" fontId="62" fillId="0" borderId="21" xfId="145" applyFont="1" applyFill="1" applyBorder="1" applyAlignment="1">
      <alignment horizontal="centerContinuous" vertical="center"/>
    </xf>
    <xf numFmtId="0" fontId="62" fillId="0" borderId="0" xfId="145" applyFont="1" applyFill="1" applyBorder="1" applyAlignment="1">
      <alignment horizontal="left" vertical="center"/>
    </xf>
    <xf numFmtId="0" fontId="62" fillId="0" borderId="21" xfId="145" applyFont="1" applyFill="1" applyBorder="1" applyAlignment="1">
      <alignment horizontal="center" vertical="center"/>
    </xf>
    <xf numFmtId="0" fontId="62" fillId="0" borderId="24" xfId="145" applyFont="1" applyFill="1" applyBorder="1" applyAlignment="1">
      <alignment horizontal="center" vertical="center"/>
    </xf>
    <xf numFmtId="0" fontId="62" fillId="0" borderId="25" xfId="145" applyFont="1" applyFill="1" applyBorder="1" applyAlignment="1">
      <alignment horizontal="center" vertical="center" shrinkToFit="1"/>
    </xf>
    <xf numFmtId="0" fontId="62" fillId="0" borderId="27" xfId="145" applyFont="1" applyFill="1" applyBorder="1" applyAlignment="1">
      <alignment horizontal="center" vertical="center" shrinkToFit="1"/>
    </xf>
    <xf numFmtId="0" fontId="62" fillId="0" borderId="25" xfId="145" applyFont="1" applyFill="1" applyBorder="1" applyAlignment="1">
      <alignment horizontal="centerContinuous" vertical="center"/>
    </xf>
    <xf numFmtId="0" fontId="62" fillId="0" borderId="26" xfId="145" applyFont="1" applyFill="1" applyBorder="1" applyAlignment="1">
      <alignment horizontal="center" vertical="center"/>
    </xf>
    <xf numFmtId="0" fontId="62" fillId="0" borderId="25" xfId="145" applyFont="1" applyFill="1" applyBorder="1" applyAlignment="1">
      <alignment horizontal="center" vertical="center"/>
    </xf>
    <xf numFmtId="0" fontId="62" fillId="0" borderId="17" xfId="145" applyFont="1" applyFill="1" applyBorder="1" applyAlignment="1">
      <alignment horizontal="centerContinuous" vertical="center" shrinkToFit="1"/>
    </xf>
    <xf numFmtId="0" fontId="62" fillId="0" borderId="25" xfId="145" applyFont="1" applyFill="1" applyBorder="1" applyAlignment="1">
      <alignment horizontal="centerContinuous" vertical="center" shrinkToFit="1"/>
    </xf>
    <xf numFmtId="0" fontId="62" fillId="0" borderId="27" xfId="145" applyFont="1" applyFill="1" applyBorder="1" applyAlignment="1">
      <alignment horizontal="centerContinuous" vertical="center" shrinkToFit="1"/>
    </xf>
    <xf numFmtId="176" fontId="62" fillId="0" borderId="20" xfId="137" applyFont="1" applyFill="1" applyBorder="1" applyAlignment="1">
      <alignment horizontal="center" vertical="center"/>
    </xf>
    <xf numFmtId="0" fontId="62" fillId="0" borderId="0" xfId="145" applyFont="1" applyFill="1" applyBorder="1" applyAlignment="1">
      <alignment horizontal="center" vertical="center"/>
    </xf>
    <xf numFmtId="0" fontId="62" fillId="0" borderId="0" xfId="145" applyFont="1" applyFill="1" applyBorder="1" applyAlignment="1">
      <alignment horizontal="centerContinuous" vertical="center" shrinkToFit="1"/>
    </xf>
    <xf numFmtId="0" fontId="62" fillId="0" borderId="0" xfId="145" applyFont="1" applyFill="1" applyBorder="1" applyAlignment="1">
      <alignment horizontal="center" vertical="center" shrinkToFit="1"/>
    </xf>
    <xf numFmtId="0" fontId="62" fillId="0" borderId="24" xfId="145" applyFont="1" applyFill="1" applyBorder="1" applyAlignment="1">
      <alignment horizontal="left" vertical="center"/>
    </xf>
    <xf numFmtId="49" fontId="62" fillId="0" borderId="18" xfId="137" applyNumberFormat="1" applyFont="1" applyFill="1" applyBorder="1" applyAlignment="1">
      <alignment horizontal="center" vertical="center"/>
    </xf>
    <xf numFmtId="205" fontId="62" fillId="0" borderId="24" xfId="135" applyNumberFormat="1" applyFont="1" applyFill="1" applyBorder="1" applyAlignment="1">
      <alignment horizontal="center" vertical="center"/>
    </xf>
    <xf numFmtId="205" fontId="62" fillId="0" borderId="0" xfId="135" applyNumberFormat="1" applyFont="1" applyFill="1" applyBorder="1" applyAlignment="1">
      <alignment horizontal="center" vertical="center"/>
    </xf>
    <xf numFmtId="194" fontId="62" fillId="0" borderId="24" xfId="142" applyNumberFormat="1" applyFont="1" applyFill="1" applyBorder="1" applyAlignment="1">
      <alignment horizontal="center" vertical="center"/>
    </xf>
    <xf numFmtId="0" fontId="65" fillId="0" borderId="0" xfId="145" applyFont="1" applyFill="1" applyBorder="1" applyAlignment="1">
      <alignment horizontal="center" vertical="center"/>
    </xf>
    <xf numFmtId="0" fontId="62" fillId="0" borderId="26" xfId="145" applyFont="1" applyFill="1" applyBorder="1" applyAlignment="1">
      <alignment horizontal="left" vertical="center"/>
    </xf>
    <xf numFmtId="0" fontId="62" fillId="0" borderId="17" xfId="145" applyFont="1" applyFill="1" applyBorder="1" applyAlignment="1">
      <alignment horizontal="right" vertical="center"/>
    </xf>
    <xf numFmtId="0" fontId="62" fillId="0" borderId="27" xfId="145" applyFont="1" applyFill="1" applyBorder="1" applyAlignment="1">
      <alignment vertical="center"/>
    </xf>
    <xf numFmtId="3" fontId="62" fillId="0" borderId="0" xfId="145" applyNumberFormat="1" applyFont="1" applyFill="1" applyBorder="1" applyAlignment="1">
      <alignment vertical="center"/>
    </xf>
    <xf numFmtId="0" fontId="70" fillId="0" borderId="0" xfId="145" applyFont="1" applyFill="1"/>
    <xf numFmtId="0" fontId="70" fillId="0" borderId="0" xfId="145" applyFont="1" applyFill="1" applyBorder="1"/>
    <xf numFmtId="0" fontId="68" fillId="0" borderId="0" xfId="145" applyFont="1" applyFill="1"/>
    <xf numFmtId="0" fontId="68" fillId="0" borderId="0" xfId="145" applyFont="1" applyFill="1" applyBorder="1"/>
    <xf numFmtId="0" fontId="61" fillId="0" borderId="0" xfId="0" applyFont="1" applyFill="1" applyAlignment="1">
      <alignment horizontal="centerContinuous"/>
    </xf>
    <xf numFmtId="0" fontId="61" fillId="0" borderId="0" xfId="0" applyFont="1" applyFill="1" applyBorder="1" applyAlignment="1">
      <alignment horizontal="centerContinuous"/>
    </xf>
    <xf numFmtId="0" fontId="61" fillId="0" borderId="0" xfId="0" applyFont="1" applyFill="1" applyBorder="1" applyAlignment="1"/>
    <xf numFmtId="0" fontId="62" fillId="0" borderId="31" xfId="0" applyFont="1" applyFill="1" applyBorder="1" applyAlignment="1"/>
    <xf numFmtId="0" fontId="62" fillId="0" borderId="31" xfId="0" applyFont="1" applyFill="1" applyBorder="1" applyAlignment="1">
      <alignment horizontal="right"/>
    </xf>
    <xf numFmtId="0" fontId="62" fillId="0" borderId="0" xfId="0" applyFont="1" applyFill="1" applyBorder="1" applyAlignment="1"/>
    <xf numFmtId="0" fontId="62" fillId="0" borderId="28" xfId="0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centerContinuous" vertical="center"/>
    </xf>
    <xf numFmtId="0" fontId="62" fillId="0" borderId="24" xfId="0" applyFont="1" applyFill="1" applyBorder="1" applyAlignment="1">
      <alignment horizontal="centerContinuous" vertical="center"/>
    </xf>
    <xf numFmtId="0" fontId="62" fillId="0" borderId="33" xfId="0" applyFont="1" applyFill="1" applyBorder="1" applyAlignment="1">
      <alignment horizontal="center" vertical="center" wrapText="1"/>
    </xf>
    <xf numFmtId="0" fontId="62" fillId="0" borderId="27" xfId="0" applyFont="1" applyFill="1" applyBorder="1" applyAlignment="1">
      <alignment horizontal="centerContinuous" vertical="center"/>
    </xf>
    <xf numFmtId="193" fontId="62" fillId="0" borderId="18" xfId="0" applyNumberFormat="1" applyFont="1" applyFill="1" applyBorder="1" applyAlignment="1">
      <alignment horizontal="center" vertical="center"/>
    </xf>
    <xf numFmtId="0" fontId="62" fillId="0" borderId="0" xfId="0" quotePrefix="1" applyFont="1" applyFill="1" applyBorder="1" applyAlignment="1">
      <alignment horizontal="center" vertical="center"/>
    </xf>
    <xf numFmtId="0" fontId="62" fillId="0" borderId="0" xfId="0" applyFont="1" applyFill="1" applyAlignment="1">
      <alignment vertical="center"/>
    </xf>
    <xf numFmtId="0" fontId="62" fillId="0" borderId="0" xfId="0" applyFont="1" applyFill="1" applyBorder="1" applyAlignment="1">
      <alignment horizontal="right" vertical="center"/>
    </xf>
    <xf numFmtId="0" fontId="62" fillId="0" borderId="0" xfId="0" applyFont="1" applyFill="1" applyBorder="1" applyAlignment="1">
      <alignment horizontal="left"/>
    </xf>
    <xf numFmtId="3" fontId="62" fillId="0" borderId="0" xfId="0" applyNumberFormat="1" applyFont="1" applyFill="1" applyBorder="1" applyAlignment="1">
      <alignment horizontal="right"/>
    </xf>
    <xf numFmtId="0" fontId="62" fillId="0" borderId="13" xfId="0" applyFont="1" applyFill="1" applyBorder="1" applyAlignment="1">
      <alignment horizontal="center" vertical="center"/>
    </xf>
    <xf numFmtId="0" fontId="62" fillId="0" borderId="18" xfId="0" applyFont="1" applyFill="1" applyBorder="1" applyAlignment="1">
      <alignment horizontal="centerContinuous" vertical="center"/>
    </xf>
    <xf numFmtId="0" fontId="62" fillId="0" borderId="30" xfId="0" applyFont="1" applyFill="1" applyBorder="1" applyAlignment="1">
      <alignment horizontal="centerContinuous" vertical="center"/>
    </xf>
    <xf numFmtId="0" fontId="62" fillId="0" borderId="20" xfId="0" applyFont="1" applyFill="1" applyBorder="1" applyAlignment="1">
      <alignment horizontal="centerContinuous" vertical="center"/>
    </xf>
    <xf numFmtId="0" fontId="62" fillId="0" borderId="21" xfId="0" applyFont="1" applyFill="1" applyBorder="1" applyAlignment="1">
      <alignment horizontal="center" vertical="center" wrapText="1"/>
    </xf>
    <xf numFmtId="0" fontId="62" fillId="0" borderId="24" xfId="0" applyFont="1" applyFill="1" applyBorder="1" applyAlignment="1">
      <alignment horizontal="center" vertical="center" shrinkToFit="1"/>
    </xf>
    <xf numFmtId="0" fontId="62" fillId="0" borderId="21" xfId="0" applyFont="1" applyFill="1" applyBorder="1" applyAlignment="1">
      <alignment horizontal="center" vertical="center" shrinkToFit="1"/>
    </xf>
    <xf numFmtId="0" fontId="62" fillId="0" borderId="19" xfId="0" applyFont="1" applyFill="1" applyBorder="1" applyAlignment="1">
      <alignment horizontal="center" vertical="center" shrinkToFit="1"/>
    </xf>
    <xf numFmtId="0" fontId="62" fillId="0" borderId="22" xfId="0" applyFont="1" applyFill="1" applyBorder="1" applyAlignment="1">
      <alignment horizontal="center" vertical="center" shrinkToFit="1"/>
    </xf>
    <xf numFmtId="0" fontId="62" fillId="0" borderId="0" xfId="0" applyFont="1" applyFill="1" applyBorder="1" applyAlignment="1">
      <alignment horizontal="center" vertical="center" shrinkToFit="1"/>
    </xf>
    <xf numFmtId="0" fontId="62" fillId="0" borderId="27" xfId="0" applyFont="1" applyFill="1" applyBorder="1" applyAlignment="1">
      <alignment horizontal="center" vertical="center"/>
    </xf>
    <xf numFmtId="0" fontId="62" fillId="0" borderId="27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62" fillId="0" borderId="27" xfId="0" applyFont="1" applyFill="1" applyBorder="1" applyAlignment="1">
      <alignment horizontal="center" vertical="center" wrapText="1" shrinkToFit="1"/>
    </xf>
    <xf numFmtId="0" fontId="62" fillId="0" borderId="27" xfId="0" applyFont="1" applyFill="1" applyBorder="1" applyAlignment="1">
      <alignment horizontal="center" vertical="center" shrinkToFit="1"/>
    </xf>
    <xf numFmtId="0" fontId="62" fillId="0" borderId="25" xfId="0" applyFont="1" applyFill="1" applyBorder="1" applyAlignment="1">
      <alignment horizontal="center" vertical="center" shrinkToFit="1"/>
    </xf>
    <xf numFmtId="0" fontId="62" fillId="0" borderId="25" xfId="0" applyFont="1" applyFill="1" applyBorder="1" applyAlignment="1">
      <alignment horizontal="center" vertical="center" wrapText="1" shrinkToFit="1"/>
    </xf>
    <xf numFmtId="0" fontId="62" fillId="0" borderId="20" xfId="0" applyFont="1" applyFill="1" applyBorder="1" applyAlignment="1">
      <alignment horizontal="center" vertical="center"/>
    </xf>
    <xf numFmtId="0" fontId="62" fillId="0" borderId="24" xfId="0" applyFont="1" applyFill="1" applyBorder="1" applyAlignment="1">
      <alignment horizontal="left" vertical="center"/>
    </xf>
    <xf numFmtId="194" fontId="62" fillId="0" borderId="18" xfId="0" quotePrefix="1" applyNumberFormat="1" applyFont="1" applyFill="1" applyBorder="1" applyAlignment="1">
      <alignment horizontal="center" vertical="center" shrinkToFit="1"/>
    </xf>
    <xf numFmtId="41" fontId="62" fillId="0" borderId="0" xfId="0" applyNumberFormat="1" applyFont="1" applyFill="1" applyAlignment="1">
      <alignment horizontal="right" vertical="center" wrapText="1"/>
    </xf>
    <xf numFmtId="41" fontId="62" fillId="0" borderId="0" xfId="0" applyNumberFormat="1" applyFont="1" applyFill="1" applyBorder="1" applyAlignment="1">
      <alignment horizontal="right" vertical="center" wrapText="1"/>
    </xf>
    <xf numFmtId="194" fontId="62" fillId="0" borderId="24" xfId="0" quotePrefix="1" applyNumberFormat="1" applyFont="1" applyFill="1" applyBorder="1" applyAlignment="1">
      <alignment horizontal="center" vertical="center" shrinkToFit="1"/>
    </xf>
    <xf numFmtId="0" fontId="62" fillId="0" borderId="0" xfId="0" applyFont="1" applyFill="1" applyBorder="1" applyAlignment="1">
      <alignment vertical="center" shrinkToFit="1"/>
    </xf>
    <xf numFmtId="0" fontId="65" fillId="0" borderId="0" xfId="0" applyFont="1" applyFill="1" applyBorder="1" applyAlignment="1">
      <alignment vertical="center" shrinkToFit="1"/>
    </xf>
    <xf numFmtId="0" fontId="62" fillId="0" borderId="26" xfId="147" applyFont="1" applyFill="1" applyBorder="1" applyAlignment="1">
      <alignment vertical="center"/>
    </xf>
    <xf numFmtId="0" fontId="62" fillId="0" borderId="17" xfId="139" applyFont="1" applyFill="1" applyBorder="1" applyAlignment="1">
      <alignment vertical="center"/>
    </xf>
    <xf numFmtId="0" fontId="62" fillId="0" borderId="27" xfId="147" applyFont="1" applyFill="1" applyBorder="1" applyAlignment="1">
      <alignment vertical="center" shrinkToFit="1"/>
    </xf>
    <xf numFmtId="0" fontId="62" fillId="0" borderId="0" xfId="147" applyFont="1" applyFill="1" applyBorder="1" applyAlignment="1">
      <alignment vertical="center"/>
    </xf>
    <xf numFmtId="0" fontId="71" fillId="0" borderId="0" xfId="0" applyFont="1" applyFill="1" applyAlignment="1">
      <alignment vertical="center"/>
    </xf>
    <xf numFmtId="0" fontId="71" fillId="0" borderId="0" xfId="139" applyFont="1" applyFill="1" applyAlignment="1">
      <alignment vertical="center"/>
    </xf>
    <xf numFmtId="0" fontId="71" fillId="0" borderId="0" xfId="139" applyFont="1" applyFill="1" applyBorder="1" applyAlignment="1">
      <alignment horizontal="left" vertical="center"/>
    </xf>
    <xf numFmtId="3" fontId="71" fillId="0" borderId="0" xfId="142" applyNumberFormat="1" applyFont="1" applyFill="1" applyBorder="1" applyAlignment="1">
      <alignment horizontal="right" vertical="center"/>
    </xf>
    <xf numFmtId="0" fontId="71" fillId="0" borderId="0" xfId="147" applyFont="1" applyFill="1" applyBorder="1" applyAlignment="1">
      <alignment vertical="center"/>
    </xf>
    <xf numFmtId="0" fontId="71" fillId="0" borderId="0" xfId="139" applyFont="1" applyFill="1" applyBorder="1" applyAlignment="1">
      <alignment vertical="center"/>
    </xf>
    <xf numFmtId="3" fontId="71" fillId="0" borderId="0" xfId="140" applyNumberFormat="1" applyFont="1" applyFill="1" applyBorder="1" applyAlignment="1">
      <alignment vertical="center"/>
    </xf>
    <xf numFmtId="0" fontId="71" fillId="0" borderId="0" xfId="0" applyFont="1" applyFill="1" applyBorder="1" applyAlignment="1">
      <alignment vertical="center"/>
    </xf>
    <xf numFmtId="0" fontId="71" fillId="0" borderId="0" xfId="147" applyFont="1" applyFill="1" applyBorder="1"/>
    <xf numFmtId="0" fontId="71" fillId="0" borderId="0" xfId="143" applyFont="1" applyFill="1" applyAlignment="1">
      <alignment vertical="center"/>
    </xf>
    <xf numFmtId="0" fontId="71" fillId="0" borderId="0" xfId="143" applyFont="1" applyFill="1" applyBorder="1" applyAlignment="1">
      <alignment vertical="center"/>
    </xf>
    <xf numFmtId="0" fontId="71" fillId="0" borderId="0" xfId="0" applyFont="1" applyAlignment="1">
      <alignment vertical="center"/>
    </xf>
    <xf numFmtId="0" fontId="71" fillId="0" borderId="0" xfId="0" applyNumberFormat="1" applyFont="1" applyFill="1" applyAlignment="1">
      <alignment vertical="center"/>
    </xf>
    <xf numFmtId="0" fontId="62" fillId="0" borderId="0" xfId="139" applyFont="1" applyFill="1" applyBorder="1" applyAlignment="1">
      <alignment vertical="center"/>
    </xf>
    <xf numFmtId="0" fontId="70" fillId="0" borderId="0" xfId="0" applyFont="1" applyFill="1" applyBorder="1"/>
    <xf numFmtId="0" fontId="70" fillId="0" borderId="0" xfId="139" applyFont="1" applyFill="1" applyBorder="1"/>
    <xf numFmtId="0" fontId="68" fillId="0" borderId="0" xfId="0" applyFont="1" applyFill="1" applyBorder="1"/>
    <xf numFmtId="0" fontId="68" fillId="0" borderId="0" xfId="139" applyFont="1" applyFill="1" applyBorder="1"/>
    <xf numFmtId="0" fontId="61" fillId="0" borderId="0" xfId="140" applyFont="1" applyFill="1" applyBorder="1" applyAlignment="1">
      <alignment horizontal="centerContinuous"/>
    </xf>
    <xf numFmtId="0" fontId="61" fillId="0" borderId="0" xfId="140" applyFont="1" applyFill="1" applyAlignment="1">
      <alignment horizontal="centerContinuous"/>
    </xf>
    <xf numFmtId="0" fontId="72" fillId="0" borderId="0" xfId="140" applyFont="1" applyFill="1" applyAlignment="1">
      <alignment horizontal="centerContinuous"/>
    </xf>
    <xf numFmtId="0" fontId="72" fillId="0" borderId="0" xfId="140" applyFont="1" applyFill="1" applyBorder="1" applyAlignment="1">
      <alignment horizontal="centerContinuous"/>
    </xf>
    <xf numFmtId="0" fontId="73" fillId="0" borderId="0" xfId="140" applyFont="1" applyFill="1" applyBorder="1" applyAlignment="1">
      <alignment horizontal="centerContinuous"/>
    </xf>
    <xf numFmtId="0" fontId="61" fillId="0" borderId="0" xfId="140" applyFont="1" applyFill="1" applyAlignment="1">
      <alignment horizontal="center"/>
    </xf>
    <xf numFmtId="0" fontId="68" fillId="0" borderId="0" xfId="0" applyFont="1" applyAlignment="1">
      <alignment vertical="center"/>
    </xf>
    <xf numFmtId="0" fontId="62" fillId="0" borderId="31" xfId="140" applyFont="1" applyFill="1" applyBorder="1"/>
    <xf numFmtId="0" fontId="62" fillId="0" borderId="31" xfId="140" applyFont="1" applyFill="1" applyBorder="1" applyAlignment="1">
      <alignment horizontal="left"/>
    </xf>
    <xf numFmtId="179" fontId="65" fillId="0" borderId="31" xfId="0" applyNumberFormat="1" applyFont="1" applyFill="1" applyBorder="1" applyAlignment="1">
      <alignment horizontal="left"/>
    </xf>
    <xf numFmtId="0" fontId="62" fillId="0" borderId="31" xfId="140" applyFont="1" applyFill="1" applyBorder="1" applyAlignment="1">
      <alignment horizontal="right"/>
    </xf>
    <xf numFmtId="0" fontId="62" fillId="0" borderId="0" xfId="0" applyFont="1"/>
    <xf numFmtId="0" fontId="62" fillId="0" borderId="16" xfId="140" applyFont="1" applyFill="1" applyBorder="1" applyAlignment="1">
      <alignment horizontal="center" vertical="center"/>
    </xf>
    <xf numFmtId="0" fontId="62" fillId="0" borderId="18" xfId="140" applyFont="1" applyFill="1" applyBorder="1" applyAlignment="1">
      <alignment horizontal="centerContinuous" vertical="center"/>
    </xf>
    <xf numFmtId="0" fontId="62" fillId="0" borderId="29" xfId="140" applyFont="1" applyFill="1" applyBorder="1" applyAlignment="1">
      <alignment horizontal="center" vertical="center"/>
    </xf>
    <xf numFmtId="0" fontId="62" fillId="0" borderId="29" xfId="140" applyFont="1" applyFill="1" applyBorder="1" applyAlignment="1">
      <alignment horizontal="center" vertical="center" shrinkToFit="1"/>
    </xf>
    <xf numFmtId="0" fontId="62" fillId="0" borderId="16" xfId="140" applyFont="1" applyFill="1" applyBorder="1" applyAlignment="1">
      <alignment horizontal="center" vertical="center" shrinkToFit="1"/>
    </xf>
    <xf numFmtId="0" fontId="62" fillId="0" borderId="28" xfId="140" applyFont="1" applyFill="1" applyBorder="1" applyAlignment="1">
      <alignment horizontal="center" vertical="center" shrinkToFit="1"/>
    </xf>
    <xf numFmtId="0" fontId="62" fillId="0" borderId="15" xfId="140" applyFont="1" applyFill="1" applyBorder="1" applyAlignment="1">
      <alignment horizontal="center" vertical="center" shrinkToFit="1"/>
    </xf>
    <xf numFmtId="0" fontId="62" fillId="0" borderId="0" xfId="140" applyFont="1" applyFill="1" applyBorder="1" applyAlignment="1">
      <alignment horizontal="center" vertical="center"/>
    </xf>
    <xf numFmtId="0" fontId="62" fillId="0" borderId="18" xfId="140" applyFont="1" applyFill="1" applyBorder="1" applyAlignment="1">
      <alignment horizontal="center" vertical="center"/>
    </xf>
    <xf numFmtId="0" fontId="62" fillId="0" borderId="21" xfId="140" applyFont="1" applyFill="1" applyBorder="1" applyAlignment="1">
      <alignment horizontal="center" vertical="center"/>
    </xf>
    <xf numFmtId="0" fontId="62" fillId="0" borderId="0" xfId="140" applyFont="1" applyFill="1" applyBorder="1" applyAlignment="1">
      <alignment horizontal="left" vertical="center"/>
    </xf>
    <xf numFmtId="0" fontId="62" fillId="0" borderId="17" xfId="140" applyFont="1" applyFill="1" applyBorder="1" applyAlignment="1">
      <alignment horizontal="left" vertical="center"/>
    </xf>
    <xf numFmtId="0" fontId="62" fillId="0" borderId="24" xfId="140" applyFont="1" applyFill="1" applyBorder="1" applyAlignment="1">
      <alignment horizontal="center" vertical="center"/>
    </xf>
    <xf numFmtId="0" fontId="62" fillId="0" borderId="17" xfId="140" applyFont="1" applyFill="1" applyBorder="1" applyAlignment="1">
      <alignment horizontal="center" vertical="center"/>
    </xf>
    <xf numFmtId="0" fontId="62" fillId="0" borderId="0" xfId="141" applyFont="1" applyFill="1" applyBorder="1" applyAlignment="1">
      <alignment horizontal="center" vertical="center"/>
    </xf>
    <xf numFmtId="0" fontId="62" fillId="0" borderId="18" xfId="140" applyFont="1" applyFill="1" applyBorder="1" applyAlignment="1">
      <alignment horizontal="centerContinuous" vertical="center" wrapText="1"/>
    </xf>
    <xf numFmtId="0" fontId="62" fillId="0" borderId="24" xfId="140" applyFont="1" applyFill="1" applyBorder="1" applyAlignment="1">
      <alignment vertical="center"/>
    </xf>
    <xf numFmtId="0" fontId="62" fillId="0" borderId="24" xfId="140" applyFont="1" applyFill="1" applyBorder="1" applyAlignment="1">
      <alignment horizontal="centerContinuous" vertical="center"/>
    </xf>
    <xf numFmtId="0" fontId="62" fillId="0" borderId="22" xfId="140" applyFont="1" applyFill="1" applyBorder="1" applyAlignment="1">
      <alignment horizontal="center" vertical="center"/>
    </xf>
    <xf numFmtId="0" fontId="62" fillId="0" borderId="19" xfId="140" applyFont="1" applyFill="1" applyBorder="1" applyAlignment="1">
      <alignment horizontal="center" vertical="center"/>
    </xf>
    <xf numFmtId="0" fontId="62" fillId="0" borderId="21" xfId="140" applyFont="1" applyFill="1" applyBorder="1" applyAlignment="1">
      <alignment vertical="center"/>
    </xf>
    <xf numFmtId="0" fontId="62" fillId="0" borderId="26" xfId="140" applyFont="1" applyFill="1" applyBorder="1" applyAlignment="1">
      <alignment horizontal="center" vertical="center"/>
    </xf>
    <xf numFmtId="0" fontId="62" fillId="0" borderId="26" xfId="140" applyFont="1" applyFill="1" applyBorder="1" applyAlignment="1">
      <alignment horizontal="centerContinuous" vertical="center"/>
    </xf>
    <xf numFmtId="0" fontId="62" fillId="0" borderId="27" xfId="140" applyFont="1" applyFill="1" applyBorder="1" applyAlignment="1">
      <alignment horizontal="center" vertical="center"/>
    </xf>
    <xf numFmtId="0" fontId="62" fillId="0" borderId="27" xfId="140" applyFont="1" applyFill="1" applyBorder="1" applyAlignment="1">
      <alignment vertical="center"/>
    </xf>
    <xf numFmtId="0" fontId="62" fillId="0" borderId="26" xfId="140" applyFont="1" applyFill="1" applyBorder="1" applyAlignment="1">
      <alignment horizontal="center" vertical="center" wrapText="1"/>
    </xf>
    <xf numFmtId="0" fontId="62" fillId="0" borderId="27" xfId="140" applyFont="1" applyFill="1" applyBorder="1" applyAlignment="1">
      <alignment horizontal="center" vertical="center" wrapText="1"/>
    </xf>
    <xf numFmtId="0" fontId="62" fillId="0" borderId="25" xfId="140" applyFont="1" applyFill="1" applyBorder="1" applyAlignment="1">
      <alignment horizontal="center" vertical="center"/>
    </xf>
    <xf numFmtId="0" fontId="62" fillId="0" borderId="20" xfId="140" applyFont="1" applyFill="1" applyBorder="1" applyAlignment="1">
      <alignment horizontal="center" vertical="center"/>
    </xf>
    <xf numFmtId="0" fontId="62" fillId="0" borderId="0" xfId="140" applyFont="1" applyFill="1" applyBorder="1" applyAlignment="1">
      <alignment horizontal="centerContinuous" vertical="center"/>
    </xf>
    <xf numFmtId="0" fontId="62" fillId="0" borderId="18" xfId="668" applyFont="1" applyFill="1" applyBorder="1" applyAlignment="1">
      <alignment horizontal="center" vertical="center"/>
    </xf>
    <xf numFmtId="3" fontId="62" fillId="0" borderId="0" xfId="668" applyNumberFormat="1" applyFont="1" applyFill="1" applyBorder="1" applyAlignment="1">
      <alignment vertical="center"/>
    </xf>
    <xf numFmtId="3" fontId="62" fillId="0" borderId="0" xfId="668" applyNumberFormat="1" applyFont="1" applyFill="1" applyBorder="1" applyAlignment="1">
      <alignment horizontal="right" vertical="center"/>
    </xf>
    <xf numFmtId="3" fontId="62" fillId="0" borderId="0" xfId="668" quotePrefix="1" applyNumberFormat="1" applyFont="1" applyFill="1" applyBorder="1" applyAlignment="1">
      <alignment horizontal="right" vertical="center"/>
    </xf>
    <xf numFmtId="3" fontId="62" fillId="0" borderId="0" xfId="146" applyNumberFormat="1" applyFont="1" applyFill="1" applyBorder="1" applyAlignment="1">
      <alignment horizontal="right" vertical="center"/>
    </xf>
    <xf numFmtId="3" fontId="62" fillId="0" borderId="0" xfId="140" applyNumberFormat="1" applyFont="1" applyFill="1" applyBorder="1" applyAlignment="1">
      <alignment horizontal="right" vertical="center"/>
    </xf>
    <xf numFmtId="3" fontId="62" fillId="0" borderId="0" xfId="668" applyNumberFormat="1" applyFont="1" applyFill="1" applyBorder="1" applyAlignment="1">
      <alignment horizontal="right" vertical="center" shrinkToFit="1"/>
    </xf>
    <xf numFmtId="3" fontId="62" fillId="0" borderId="0" xfId="140" quotePrefix="1" applyNumberFormat="1" applyFont="1" applyFill="1" applyBorder="1" applyAlignment="1">
      <alignment horizontal="right" vertical="center"/>
    </xf>
    <xf numFmtId="3" fontId="62" fillId="0" borderId="18" xfId="668" applyNumberFormat="1" applyFont="1" applyFill="1" applyBorder="1" applyAlignment="1">
      <alignment horizontal="right" vertical="center" shrinkToFit="1"/>
    </xf>
    <xf numFmtId="0" fontId="62" fillId="0" borderId="0" xfId="668" applyFont="1" applyFill="1" applyBorder="1" applyAlignment="1">
      <alignment horizontal="center" vertical="center" wrapText="1"/>
    </xf>
    <xf numFmtId="3" fontId="62" fillId="0" borderId="24" xfId="668" applyNumberFormat="1" applyFont="1" applyFill="1" applyBorder="1" applyAlignment="1">
      <alignment vertical="center"/>
    </xf>
    <xf numFmtId="3" fontId="62" fillId="0" borderId="18" xfId="668" applyNumberFormat="1" applyFont="1" applyFill="1" applyBorder="1" applyAlignment="1">
      <alignment horizontal="right" vertical="center"/>
    </xf>
    <xf numFmtId="0" fontId="65" fillId="0" borderId="0" xfId="0" applyFont="1" applyFill="1" applyAlignment="1">
      <alignment vertical="center"/>
    </xf>
    <xf numFmtId="0" fontId="62" fillId="0" borderId="26" xfId="0" applyFont="1" applyBorder="1"/>
    <xf numFmtId="0" fontId="62" fillId="0" borderId="17" xfId="0" applyFont="1" applyBorder="1"/>
    <xf numFmtId="0" fontId="62" fillId="0" borderId="17" xfId="0" applyFont="1" applyBorder="1" applyAlignment="1">
      <alignment horizontal="center"/>
    </xf>
    <xf numFmtId="0" fontId="62" fillId="0" borderId="0" xfId="0" applyFont="1" applyAlignment="1">
      <alignment horizontal="right"/>
    </xf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center"/>
    </xf>
    <xf numFmtId="0" fontId="68" fillId="0" borderId="0" xfId="0" applyFont="1" applyAlignment="1">
      <alignment horizontal="center"/>
    </xf>
    <xf numFmtId="0" fontId="62" fillId="0" borderId="13" xfId="0" applyFont="1" applyBorder="1" applyAlignment="1">
      <alignment vertical="center"/>
    </xf>
    <xf numFmtId="0" fontId="62" fillId="0" borderId="27" xfId="0" applyFont="1" applyBorder="1" applyAlignment="1">
      <alignment horizontal="center" vertical="center" wrapText="1"/>
    </xf>
    <xf numFmtId="0" fontId="62" fillId="0" borderId="18" xfId="0" applyFont="1" applyBorder="1" applyAlignment="1">
      <alignment horizontal="center" vertical="center" wrapText="1"/>
    </xf>
    <xf numFmtId="0" fontId="62" fillId="0" borderId="24" xfId="0" applyFont="1" applyBorder="1" applyAlignment="1">
      <alignment horizontal="center" vertical="center" wrapText="1"/>
    </xf>
    <xf numFmtId="41" fontId="62" fillId="0" borderId="0" xfId="123" applyNumberFormat="1" applyFont="1" applyBorder="1" applyAlignment="1">
      <alignment horizontal="right" vertical="center"/>
    </xf>
    <xf numFmtId="41" fontId="62" fillId="0" borderId="0" xfId="123" applyNumberFormat="1" applyFont="1" applyFill="1" applyBorder="1" applyAlignment="1">
      <alignment horizontal="right" vertical="center"/>
    </xf>
    <xf numFmtId="0" fontId="62" fillId="0" borderId="18" xfId="0" applyFont="1" applyFill="1" applyBorder="1" applyAlignment="1">
      <alignment horizontal="center" vertical="center" wrapText="1"/>
    </xf>
    <xf numFmtId="180" fontId="62" fillId="0" borderId="0" xfId="123" applyNumberFormat="1" applyFont="1" applyFill="1" applyBorder="1" applyAlignment="1">
      <alignment horizontal="right" vertical="center"/>
    </xf>
    <xf numFmtId="0" fontId="62" fillId="0" borderId="24" xfId="0" applyFont="1" applyFill="1" applyBorder="1" applyAlignment="1">
      <alignment horizontal="center" vertical="center" wrapText="1"/>
    </xf>
    <xf numFmtId="0" fontId="62" fillId="0" borderId="18" xfId="0" applyFont="1" applyFill="1" applyBorder="1" applyAlignment="1">
      <alignment horizontal="center" vertical="center"/>
    </xf>
    <xf numFmtId="0" fontId="62" fillId="0" borderId="30" xfId="0" applyFont="1" applyFill="1" applyBorder="1" applyAlignment="1">
      <alignment vertical="center" wrapText="1"/>
    </xf>
    <xf numFmtId="0" fontId="62" fillId="0" borderId="30" xfId="0" applyFont="1" applyFill="1" applyBorder="1" applyAlignment="1">
      <alignment vertical="center"/>
    </xf>
    <xf numFmtId="0" fontId="62" fillId="0" borderId="0" xfId="0" applyFont="1" applyAlignment="1">
      <alignment horizontal="left" vertical="center"/>
    </xf>
    <xf numFmtId="0" fontId="62" fillId="0" borderId="19" xfId="0" applyFont="1" applyFill="1" applyBorder="1" applyAlignment="1">
      <alignment horizontal="center" vertical="center"/>
    </xf>
    <xf numFmtId="0" fontId="62" fillId="0" borderId="19" xfId="0" applyFont="1" applyFill="1" applyBorder="1" applyAlignment="1">
      <alignment horizontal="centerContinuous" vertical="center"/>
    </xf>
    <xf numFmtId="0" fontId="62" fillId="0" borderId="30" xfId="0" applyFont="1" applyFill="1" applyBorder="1" applyAlignment="1">
      <alignment horizontal="center" vertical="center"/>
    </xf>
    <xf numFmtId="0" fontId="62" fillId="0" borderId="21" xfId="0" applyFont="1" applyFill="1" applyBorder="1" applyAlignment="1">
      <alignment horizontal="centerContinuous" vertical="center" shrinkToFit="1"/>
    </xf>
    <xf numFmtId="0" fontId="62" fillId="0" borderId="24" xfId="0" applyFont="1" applyFill="1" applyBorder="1" applyAlignment="1">
      <alignment horizontal="centerContinuous" vertical="center" shrinkToFit="1"/>
    </xf>
    <xf numFmtId="0" fontId="62" fillId="0" borderId="18" xfId="0" applyFont="1" applyFill="1" applyBorder="1" applyAlignment="1">
      <alignment horizontal="centerContinuous" vertical="center" shrinkToFit="1"/>
    </xf>
    <xf numFmtId="0" fontId="62" fillId="0" borderId="18" xfId="0" applyFont="1" applyFill="1" applyBorder="1" applyAlignment="1">
      <alignment horizontal="center" vertical="center" shrinkToFit="1"/>
    </xf>
    <xf numFmtId="0" fontId="62" fillId="0" borderId="26" xfId="0" applyFont="1" applyFill="1" applyBorder="1" applyAlignment="1">
      <alignment horizontal="centerContinuous" vertical="center" shrinkToFit="1"/>
    </xf>
    <xf numFmtId="0" fontId="62" fillId="0" borderId="25" xfId="0" applyFont="1" applyFill="1" applyBorder="1" applyAlignment="1">
      <alignment horizontal="centerContinuous" vertical="center" shrinkToFit="1"/>
    </xf>
    <xf numFmtId="0" fontId="62" fillId="0" borderId="26" xfId="0" applyFont="1" applyFill="1" applyBorder="1" applyAlignment="1">
      <alignment horizontal="center" vertical="center" shrinkToFit="1"/>
    </xf>
    <xf numFmtId="0" fontId="62" fillId="0" borderId="0" xfId="0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centerContinuous" vertical="center" shrinkToFit="1"/>
    </xf>
    <xf numFmtId="0" fontId="62" fillId="0" borderId="0" xfId="0" applyFont="1" applyFill="1" applyBorder="1" applyAlignment="1">
      <alignment horizontal="center" vertical="center" wrapText="1" shrinkToFit="1"/>
    </xf>
    <xf numFmtId="189" fontId="62" fillId="0" borderId="0" xfId="0" applyNumberFormat="1" applyFont="1" applyFill="1" applyAlignment="1">
      <alignment horizontal="center" vertical="center"/>
    </xf>
    <xf numFmtId="189" fontId="62" fillId="0" borderId="0" xfId="0" applyNumberFormat="1" applyFont="1" applyFill="1" applyBorder="1" applyAlignment="1">
      <alignment horizontal="center" vertical="center"/>
    </xf>
    <xf numFmtId="49" fontId="62" fillId="0" borderId="24" xfId="0" applyNumberFormat="1" applyFont="1" applyFill="1" applyBorder="1" applyAlignment="1">
      <alignment horizontal="center" vertical="center"/>
    </xf>
    <xf numFmtId="0" fontId="62" fillId="0" borderId="24" xfId="0" applyNumberFormat="1" applyFont="1" applyFill="1" applyBorder="1" applyAlignment="1">
      <alignment horizontal="center" vertical="center"/>
    </xf>
    <xf numFmtId="0" fontId="62" fillId="0" borderId="26" xfId="0" applyFont="1" applyFill="1" applyBorder="1" applyAlignment="1">
      <alignment vertical="center"/>
    </xf>
    <xf numFmtId="186" fontId="62" fillId="0" borderId="17" xfId="0" applyNumberFormat="1" applyFont="1" applyFill="1" applyBorder="1" applyAlignment="1">
      <alignment horizontal="center" vertical="center"/>
    </xf>
    <xf numFmtId="0" fontId="62" fillId="0" borderId="27" xfId="0" applyFont="1" applyFill="1" applyBorder="1" applyAlignment="1">
      <alignment vertical="center"/>
    </xf>
    <xf numFmtId="0" fontId="62" fillId="0" borderId="0" xfId="0" applyFont="1" applyFill="1" applyAlignment="1">
      <alignment horizontal="right" vertical="center"/>
    </xf>
    <xf numFmtId="0" fontId="61" fillId="0" borderId="0" xfId="0" applyFont="1" applyAlignment="1"/>
    <xf numFmtId="0" fontId="62" fillId="0" borderId="0" xfId="0" applyFont="1" applyAlignment="1"/>
    <xf numFmtId="0" fontId="62" fillId="0" borderId="0" xfId="0" applyFont="1" applyAlignment="1">
      <alignment horizontal="center" vertical="center"/>
    </xf>
    <xf numFmtId="0" fontId="62" fillId="0" borderId="23" xfId="0" applyFont="1" applyBorder="1" applyAlignment="1">
      <alignment horizontal="center" vertical="center"/>
    </xf>
    <xf numFmtId="0" fontId="62" fillId="0" borderId="33" xfId="0" applyFont="1" applyBorder="1" applyAlignment="1">
      <alignment horizontal="center" vertical="center" wrapText="1"/>
    </xf>
    <xf numFmtId="0" fontId="62" fillId="0" borderId="23" xfId="0" applyFont="1" applyBorder="1" applyAlignment="1">
      <alignment horizontal="center" vertical="center" wrapText="1"/>
    </xf>
    <xf numFmtId="0" fontId="62" fillId="0" borderId="34" xfId="0" applyFont="1" applyBorder="1" applyAlignment="1">
      <alignment horizontal="center" vertical="center" wrapText="1"/>
    </xf>
    <xf numFmtId="206" fontId="70" fillId="0" borderId="0" xfId="677" applyNumberFormat="1" applyFont="1" applyFill="1" applyBorder="1" applyAlignment="1">
      <alignment horizontal="center" vertical="center"/>
    </xf>
    <xf numFmtId="3" fontId="62" fillId="0" borderId="0" xfId="140" quotePrefix="1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horizontal="center" vertical="center"/>
    </xf>
    <xf numFmtId="58" fontId="62" fillId="0" borderId="0" xfId="140" applyNumberFormat="1" applyFont="1" applyFill="1" applyBorder="1" applyAlignment="1">
      <alignment horizontal="center" vertical="center"/>
    </xf>
    <xf numFmtId="206" fontId="70" fillId="0" borderId="18" xfId="677" applyNumberFormat="1" applyFont="1" applyFill="1" applyBorder="1" applyAlignment="1">
      <alignment horizontal="center" vertical="center"/>
    </xf>
    <xf numFmtId="0" fontId="65" fillId="0" borderId="0" xfId="0" applyFont="1" applyFill="1" applyAlignment="1">
      <alignment horizontal="center" vertical="center"/>
    </xf>
    <xf numFmtId="206" fontId="62" fillId="0" borderId="0" xfId="677" applyNumberFormat="1" applyFont="1" applyFill="1" applyBorder="1" applyAlignment="1">
      <alignment horizontal="center" vertical="center"/>
    </xf>
    <xf numFmtId="206" fontId="62" fillId="0" borderId="18" xfId="677" applyNumberFormat="1" applyFont="1" applyFill="1" applyBorder="1" applyAlignment="1">
      <alignment horizontal="center" vertical="center"/>
    </xf>
    <xf numFmtId="0" fontId="62" fillId="0" borderId="17" xfId="0" applyFont="1" applyBorder="1" applyAlignment="1">
      <alignment horizontal="center" vertical="center"/>
    </xf>
    <xf numFmtId="0" fontId="62" fillId="0" borderId="27" xfId="0" applyFont="1" applyBorder="1" applyAlignment="1">
      <alignment horizontal="center" vertical="center"/>
    </xf>
    <xf numFmtId="0" fontId="62" fillId="0" borderId="13" xfId="0" applyFont="1" applyBorder="1" applyAlignment="1">
      <alignment horizontal="centerContinuous" vertical="center"/>
    </xf>
    <xf numFmtId="0" fontId="62" fillId="0" borderId="19" xfId="0" applyFont="1" applyBorder="1" applyAlignment="1">
      <alignment horizontal="centerContinuous" vertical="center" shrinkToFit="1"/>
    </xf>
    <xf numFmtId="0" fontId="62" fillId="0" borderId="22" xfId="0" applyFont="1" applyBorder="1" applyAlignment="1">
      <alignment horizontal="centerContinuous" vertical="center" shrinkToFit="1"/>
    </xf>
    <xf numFmtId="0" fontId="62" fillId="0" borderId="24" xfId="0" applyFont="1" applyBorder="1" applyAlignment="1">
      <alignment horizontal="centerContinuous" vertical="center" shrinkToFit="1"/>
    </xf>
    <xf numFmtId="189" fontId="62" fillId="0" borderId="0" xfId="0" quotePrefix="1" applyNumberFormat="1" applyFont="1" applyAlignment="1">
      <alignment horizontal="center" vertical="center"/>
    </xf>
    <xf numFmtId="189" fontId="62" fillId="0" borderId="0" xfId="0" quotePrefix="1" applyNumberFormat="1" applyFont="1" applyFill="1" applyAlignment="1">
      <alignment horizontal="center" vertical="center"/>
    </xf>
    <xf numFmtId="0" fontId="62" fillId="0" borderId="17" xfId="0" applyFont="1" applyBorder="1" applyAlignment="1">
      <alignment horizontal="right" vertical="center"/>
    </xf>
    <xf numFmtId="0" fontId="61" fillId="0" borderId="0" xfId="141" applyFont="1" applyFill="1" applyAlignment="1">
      <alignment horizontal="center"/>
    </xf>
    <xf numFmtId="0" fontId="61" fillId="0" borderId="0" xfId="146" applyFont="1" applyFill="1" applyBorder="1" applyAlignment="1"/>
    <xf numFmtId="0" fontId="74" fillId="0" borderId="0" xfId="141" applyFont="1" applyFill="1" applyAlignment="1">
      <alignment horizontal="center"/>
    </xf>
    <xf numFmtId="0" fontId="74" fillId="0" borderId="0" xfId="146" applyFont="1" applyFill="1" applyBorder="1"/>
    <xf numFmtId="0" fontId="62" fillId="0" borderId="31" xfId="141" applyFont="1" applyFill="1" applyBorder="1"/>
    <xf numFmtId="0" fontId="62" fillId="0" borderId="31" xfId="141" applyFont="1" applyFill="1" applyBorder="1" applyAlignment="1">
      <alignment horizontal="center"/>
    </xf>
    <xf numFmtId="0" fontId="62" fillId="0" borderId="0" xfId="141" applyFont="1" applyFill="1" applyBorder="1" applyAlignment="1">
      <alignment horizontal="left"/>
    </xf>
    <xf numFmtId="0" fontId="62" fillId="0" borderId="31" xfId="141" applyFont="1" applyFill="1" applyBorder="1" applyAlignment="1">
      <alignment horizontal="right"/>
    </xf>
    <xf numFmtId="0" fontId="62" fillId="0" borderId="0" xfId="141" applyFont="1" applyFill="1" applyBorder="1"/>
    <xf numFmtId="0" fontId="62" fillId="0" borderId="0" xfId="141" applyFont="1" applyFill="1" applyBorder="1" applyAlignment="1">
      <alignment horizontal="center"/>
    </xf>
    <xf numFmtId="0" fontId="62" fillId="0" borderId="0" xfId="141" applyFont="1" applyFill="1" applyBorder="1" applyAlignment="1">
      <alignment horizontal="right"/>
    </xf>
    <xf numFmtId="0" fontId="62" fillId="0" borderId="0" xfId="146" applyFont="1" applyFill="1" applyBorder="1" applyAlignment="1">
      <alignment horizontal="right" vertical="center"/>
    </xf>
    <xf numFmtId="0" fontId="62" fillId="0" borderId="0" xfId="146" applyFont="1" applyFill="1" applyBorder="1"/>
    <xf numFmtId="0" fontId="62" fillId="0" borderId="0" xfId="146" applyFont="1" applyFill="1" applyBorder="1" applyAlignment="1">
      <alignment vertical="center"/>
    </xf>
    <xf numFmtId="0" fontId="62" fillId="0" borderId="34" xfId="141" applyFont="1" applyFill="1" applyBorder="1" applyAlignment="1">
      <alignment horizontal="centerContinuous" vertical="center" wrapText="1"/>
    </xf>
    <xf numFmtId="0" fontId="62" fillId="0" borderId="33" xfId="141" applyFont="1" applyFill="1" applyBorder="1" applyAlignment="1">
      <alignment horizontal="center" vertical="center" wrapText="1"/>
    </xf>
    <xf numFmtId="0" fontId="62" fillId="0" borderId="33" xfId="141" applyFont="1" applyFill="1" applyBorder="1" applyAlignment="1">
      <alignment horizontal="centerContinuous" vertical="center" wrapText="1"/>
    </xf>
    <xf numFmtId="0" fontId="62" fillId="0" borderId="20" xfId="141" applyFont="1" applyFill="1" applyBorder="1" applyAlignment="1">
      <alignment horizontal="center" vertical="center"/>
    </xf>
    <xf numFmtId="0" fontId="62" fillId="0" borderId="0" xfId="141" applyFont="1" applyFill="1" applyBorder="1" applyAlignment="1">
      <alignment horizontal="centerContinuous" vertical="center"/>
    </xf>
    <xf numFmtId="0" fontId="62" fillId="0" borderId="24" xfId="141" applyFont="1" applyFill="1" applyBorder="1" applyAlignment="1">
      <alignment horizontal="center" vertical="center"/>
    </xf>
    <xf numFmtId="0" fontId="62" fillId="0" borderId="18" xfId="141" applyFont="1" applyFill="1" applyBorder="1" applyAlignment="1">
      <alignment horizontal="center" vertical="center"/>
    </xf>
    <xf numFmtId="0" fontId="62" fillId="0" borderId="18" xfId="141" quotePrefix="1" applyFont="1" applyFill="1" applyBorder="1" applyAlignment="1">
      <alignment horizontal="center" vertical="center"/>
    </xf>
    <xf numFmtId="189" fontId="62" fillId="0" borderId="0" xfId="141" quotePrefix="1" applyNumberFormat="1" applyFont="1" applyFill="1" applyBorder="1" applyAlignment="1">
      <alignment horizontal="center" vertical="center"/>
    </xf>
    <xf numFmtId="205" fontId="62" fillId="0" borderId="0" xfId="139" applyNumberFormat="1" applyFont="1" applyFill="1" applyBorder="1" applyAlignment="1">
      <alignment horizontal="center" vertical="center"/>
    </xf>
    <xf numFmtId="0" fontId="62" fillId="0" borderId="24" xfId="141" quotePrefix="1" applyFont="1" applyFill="1" applyBorder="1" applyAlignment="1">
      <alignment horizontal="center" vertical="center"/>
    </xf>
    <xf numFmtId="205" fontId="62" fillId="0" borderId="0" xfId="146" applyNumberFormat="1" applyFont="1" applyFill="1" applyBorder="1" applyAlignment="1">
      <alignment horizontal="center" vertical="center"/>
    </xf>
    <xf numFmtId="0" fontId="65" fillId="0" borderId="0" xfId="146" applyFont="1" applyFill="1" applyBorder="1" applyAlignment="1">
      <alignment horizontal="center" vertical="center"/>
    </xf>
    <xf numFmtId="0" fontId="62" fillId="0" borderId="0" xfId="146" applyFont="1" applyFill="1" applyBorder="1" applyAlignment="1">
      <alignment horizontal="center" vertical="center"/>
    </xf>
    <xf numFmtId="0" fontId="62" fillId="0" borderId="26" xfId="141" applyFont="1" applyFill="1" applyBorder="1" applyAlignment="1">
      <alignment vertical="center"/>
    </xf>
    <xf numFmtId="0" fontId="62" fillId="0" borderId="17" xfId="141" applyFont="1" applyFill="1" applyBorder="1" applyAlignment="1">
      <alignment vertical="center"/>
    </xf>
    <xf numFmtId="0" fontId="62" fillId="0" borderId="17" xfId="141" applyFont="1" applyFill="1" applyBorder="1" applyAlignment="1">
      <alignment horizontal="center" vertical="center"/>
    </xf>
    <xf numFmtId="3" fontId="62" fillId="0" borderId="27" xfId="141" applyNumberFormat="1" applyFont="1" applyFill="1" applyBorder="1" applyAlignment="1">
      <alignment horizontal="right" vertical="center"/>
    </xf>
    <xf numFmtId="3" fontId="62" fillId="0" borderId="17" xfId="141" applyNumberFormat="1" applyFont="1" applyFill="1" applyBorder="1" applyAlignment="1">
      <alignment horizontal="center" vertical="center"/>
    </xf>
    <xf numFmtId="3" fontId="62" fillId="0" borderId="17" xfId="141" applyNumberFormat="1" applyFont="1" applyFill="1" applyBorder="1" applyAlignment="1">
      <alignment vertical="center"/>
    </xf>
    <xf numFmtId="3" fontId="62" fillId="0" borderId="17" xfId="141" applyNumberFormat="1" applyFont="1" applyFill="1" applyBorder="1" applyAlignment="1">
      <alignment horizontal="right" vertical="center"/>
    </xf>
    <xf numFmtId="0" fontId="62" fillId="0" borderId="27" xfId="141" applyFont="1" applyFill="1" applyBorder="1" applyAlignment="1">
      <alignment horizontal="right" vertical="center"/>
    </xf>
    <xf numFmtId="0" fontId="62" fillId="0" borderId="0" xfId="141" applyFont="1" applyFill="1" applyAlignment="1">
      <alignment vertical="center"/>
    </xf>
    <xf numFmtId="0" fontId="62" fillId="0" borderId="0" xfId="141" applyFont="1" applyFill="1" applyAlignment="1">
      <alignment horizontal="center" vertical="center"/>
    </xf>
    <xf numFmtId="0" fontId="62" fillId="0" borderId="0" xfId="141" applyFont="1" applyFill="1" applyAlignment="1">
      <alignment horizontal="right" vertical="center"/>
    </xf>
    <xf numFmtId="0" fontId="62" fillId="0" borderId="0" xfId="141" applyFont="1" applyBorder="1" applyAlignment="1">
      <alignment vertical="center"/>
    </xf>
    <xf numFmtId="0" fontId="62" fillId="0" borderId="0" xfId="141" applyFont="1" applyAlignment="1">
      <alignment vertical="center"/>
    </xf>
    <xf numFmtId="0" fontId="62" fillId="0" borderId="0" xfId="141" applyFont="1" applyFill="1" applyAlignment="1">
      <alignment horizontal="centerContinuous" vertical="center"/>
    </xf>
    <xf numFmtId="3" fontId="62" fillId="0" borderId="0" xfId="144" applyNumberFormat="1" applyFont="1" applyFill="1" applyAlignment="1">
      <alignment vertical="center"/>
    </xf>
    <xf numFmtId="3" fontId="62" fillId="0" borderId="0" xfId="144" applyNumberFormat="1" applyFont="1" applyFill="1" applyBorder="1" applyAlignment="1">
      <alignment vertical="center"/>
    </xf>
    <xf numFmtId="0" fontId="75" fillId="0" borderId="0" xfId="0" applyFont="1" applyBorder="1"/>
    <xf numFmtId="0" fontId="75" fillId="0" borderId="0" xfId="0" applyFont="1"/>
    <xf numFmtId="0" fontId="68" fillId="0" borderId="0" xfId="0" applyFont="1" applyAlignment="1">
      <alignment horizontal="left"/>
    </xf>
    <xf numFmtId="3" fontId="70" fillId="0" borderId="0" xfId="144" applyNumberFormat="1" applyFont="1" applyFill="1" applyBorder="1" applyAlignment="1"/>
    <xf numFmtId="0" fontId="70" fillId="0" borderId="0" xfId="146" applyFont="1" applyFill="1" applyBorder="1" applyAlignment="1">
      <alignment vertical="center"/>
    </xf>
    <xf numFmtId="0" fontId="68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0" fontId="70" fillId="0" borderId="0" xfId="146" applyFont="1" applyFill="1" applyBorder="1" applyAlignment="1">
      <alignment horizontal="center" vertical="center"/>
    </xf>
    <xf numFmtId="0" fontId="70" fillId="0" borderId="0" xfId="146" applyFont="1" applyFill="1" applyBorder="1" applyAlignment="1">
      <alignment horizontal="center" vertical="center" wrapText="1"/>
    </xf>
    <xf numFmtId="0" fontId="68" fillId="0" borderId="0" xfId="0" applyFont="1" applyBorder="1" applyAlignment="1">
      <alignment horizontal="center" vertical="center"/>
    </xf>
    <xf numFmtId="0" fontId="68" fillId="0" borderId="0" xfId="0" applyFont="1" applyBorder="1" applyAlignment="1">
      <alignment vertical="center" wrapText="1"/>
    </xf>
    <xf numFmtId="0" fontId="70" fillId="0" borderId="0" xfId="146" applyFont="1" applyFill="1" applyBorder="1" applyAlignment="1">
      <alignment vertical="top"/>
    </xf>
    <xf numFmtId="0" fontId="70" fillId="0" borderId="0" xfId="146" applyFont="1" applyFill="1" applyBorder="1"/>
    <xf numFmtId="0" fontId="61" fillId="0" borderId="0" xfId="141" applyFont="1" applyFill="1" applyBorder="1" applyAlignment="1">
      <alignment horizontal="centerContinuous"/>
    </xf>
    <xf numFmtId="0" fontId="61" fillId="0" borderId="0" xfId="141" applyFont="1" applyFill="1" applyAlignment="1">
      <alignment horizontal="centerContinuous"/>
    </xf>
    <xf numFmtId="0" fontId="76" fillId="0" borderId="0" xfId="141" applyFont="1" applyFill="1" applyAlignment="1">
      <alignment horizontal="center"/>
    </xf>
    <xf numFmtId="0" fontId="61" fillId="0" borderId="0" xfId="141" applyFont="1" applyFill="1" applyBorder="1" applyAlignment="1">
      <alignment horizontal="center"/>
    </xf>
    <xf numFmtId="0" fontId="68" fillId="0" borderId="0" xfId="146" applyFont="1" applyFill="1" applyBorder="1"/>
    <xf numFmtId="0" fontId="74" fillId="0" borderId="0" xfId="141" applyFont="1" applyFill="1" applyAlignment="1">
      <alignment horizontal="centerContinuous"/>
    </xf>
    <xf numFmtId="0" fontId="70" fillId="0" borderId="0" xfId="141" applyFont="1" applyFill="1" applyBorder="1"/>
    <xf numFmtId="0" fontId="70" fillId="0" borderId="0" xfId="141" applyFont="1" applyFill="1" applyBorder="1" applyAlignment="1">
      <alignment horizontal="right"/>
    </xf>
    <xf numFmtId="0" fontId="70" fillId="0" borderId="0" xfId="141" applyFont="1" applyFill="1" applyBorder="1" applyAlignment="1">
      <alignment horizontal="centerContinuous" vertical="center"/>
    </xf>
    <xf numFmtId="0" fontId="70" fillId="0" borderId="0" xfId="141" applyFont="1" applyFill="1" applyBorder="1" applyAlignment="1">
      <alignment horizontal="center" vertical="center" wrapText="1"/>
    </xf>
    <xf numFmtId="0" fontId="70" fillId="0" borderId="0" xfId="141" applyFont="1" applyFill="1" applyBorder="1" applyAlignment="1">
      <alignment horizontal="centerContinuous" vertical="center" wrapText="1"/>
    </xf>
    <xf numFmtId="0" fontId="70" fillId="0" borderId="0" xfId="141" applyFont="1" applyFill="1" applyBorder="1" applyAlignment="1">
      <alignment horizontal="centerContinuous" vertical="center" shrinkToFit="1"/>
    </xf>
    <xf numFmtId="0" fontId="70" fillId="0" borderId="0" xfId="141" applyFont="1" applyFill="1" applyBorder="1" applyAlignment="1">
      <alignment horizontal="center" vertical="center"/>
    </xf>
    <xf numFmtId="0" fontId="70" fillId="0" borderId="0" xfId="141" applyFont="1" applyFill="1" applyBorder="1" applyAlignment="1">
      <alignment horizontal="center" vertical="center" shrinkToFit="1"/>
    </xf>
    <xf numFmtId="205" fontId="76" fillId="0" borderId="0" xfId="146" applyNumberFormat="1" applyFont="1" applyFill="1" applyBorder="1" applyAlignment="1">
      <alignment horizontal="right" vertical="top"/>
    </xf>
    <xf numFmtId="206" fontId="76" fillId="0" borderId="0" xfId="146" applyNumberFormat="1" applyFont="1" applyFill="1" applyBorder="1" applyAlignment="1">
      <alignment horizontal="right" vertical="top"/>
    </xf>
    <xf numFmtId="205" fontId="70" fillId="0" borderId="0" xfId="146" applyNumberFormat="1" applyFont="1" applyFill="1" applyBorder="1" applyAlignment="1">
      <alignment horizontal="right" vertical="top"/>
    </xf>
    <xf numFmtId="3" fontId="70" fillId="0" borderId="0" xfId="141" applyNumberFormat="1" applyFont="1" applyFill="1" applyBorder="1" applyAlignment="1">
      <alignment horizontal="right"/>
    </xf>
    <xf numFmtId="3" fontId="70" fillId="0" borderId="0" xfId="141" applyNumberFormat="1" applyFont="1" applyFill="1" applyBorder="1" applyAlignment="1">
      <alignment horizontal="center"/>
    </xf>
    <xf numFmtId="3" fontId="70" fillId="0" borderId="0" xfId="141" applyNumberFormat="1" applyFont="1" applyFill="1" applyBorder="1"/>
    <xf numFmtId="3" fontId="76" fillId="0" borderId="0" xfId="141" applyNumberFormat="1" applyFont="1" applyFill="1" applyBorder="1" applyAlignment="1">
      <alignment horizontal="center"/>
    </xf>
    <xf numFmtId="0" fontId="70" fillId="0" borderId="0" xfId="141" applyFont="1" applyFill="1" applyBorder="1" applyAlignment="1">
      <alignment horizontal="center"/>
    </xf>
    <xf numFmtId="0" fontId="70" fillId="0" borderId="0" xfId="141" applyFont="1" applyFill="1"/>
    <xf numFmtId="0" fontId="70" fillId="0" borderId="0" xfId="141" applyFont="1" applyFill="1" applyAlignment="1">
      <alignment horizontal="right"/>
    </xf>
    <xf numFmtId="0" fontId="74" fillId="0" borderId="0" xfId="141" applyFont="1" applyFill="1" applyBorder="1" applyAlignment="1">
      <alignment horizontal="centerContinuous" shrinkToFit="1"/>
    </xf>
    <xf numFmtId="0" fontId="74" fillId="0" borderId="0" xfId="141" applyFont="1" applyFill="1" applyAlignment="1">
      <alignment horizontal="centerContinuous" shrinkToFit="1"/>
    </xf>
    <xf numFmtId="0" fontId="72" fillId="0" borderId="0" xfId="141" applyFont="1" applyFill="1" applyBorder="1"/>
    <xf numFmtId="0" fontId="72" fillId="0" borderId="0" xfId="141" applyFont="1" applyFill="1" applyBorder="1" applyAlignment="1">
      <alignment horizontal="center"/>
    </xf>
    <xf numFmtId="0" fontId="72" fillId="0" borderId="0" xfId="141" applyFont="1" applyFill="1"/>
    <xf numFmtId="0" fontId="70" fillId="0" borderId="0" xfId="141" applyFont="1" applyFill="1" applyAlignment="1">
      <alignment horizontal="center"/>
    </xf>
    <xf numFmtId="0" fontId="62" fillId="0" borderId="20" xfId="0" applyFont="1" applyBorder="1" applyAlignment="1">
      <alignment horizontal="center" vertical="center"/>
    </xf>
    <xf numFmtId="189" fontId="62" fillId="0" borderId="18" xfId="0" applyNumberFormat="1" applyFont="1" applyBorder="1" applyAlignment="1">
      <alignment horizontal="center" vertical="center"/>
    </xf>
    <xf numFmtId="189" fontId="62" fillId="0" borderId="0" xfId="0" applyNumberFormat="1" applyFont="1" applyBorder="1" applyAlignment="1">
      <alignment horizontal="center" vertical="center"/>
    </xf>
    <xf numFmtId="189" fontId="62" fillId="0" borderId="0" xfId="0" quotePrefix="1" applyNumberFormat="1" applyFont="1" applyBorder="1" applyAlignment="1">
      <alignment horizontal="center" vertical="center"/>
    </xf>
    <xf numFmtId="49" fontId="62" fillId="0" borderId="24" xfId="0" applyNumberFormat="1" applyFont="1" applyBorder="1" applyAlignment="1">
      <alignment horizontal="center" vertical="center"/>
    </xf>
    <xf numFmtId="189" fontId="62" fillId="0" borderId="0" xfId="0" quotePrefix="1" applyNumberFormat="1" applyFont="1" applyFill="1" applyBorder="1" applyAlignment="1">
      <alignment horizontal="center" vertical="center"/>
    </xf>
    <xf numFmtId="0" fontId="62" fillId="0" borderId="24" xfId="0" applyNumberFormat="1" applyFont="1" applyBorder="1" applyAlignment="1">
      <alignment horizontal="center" vertical="center"/>
    </xf>
    <xf numFmtId="176" fontId="62" fillId="0" borderId="17" xfId="0" applyNumberFormat="1" applyFont="1" applyBorder="1" applyAlignment="1">
      <alignment horizontal="right" vertical="center"/>
    </xf>
    <xf numFmtId="176" fontId="62" fillId="0" borderId="17" xfId="0" applyNumberFormat="1" applyFont="1" applyBorder="1" applyAlignment="1">
      <alignment horizontal="centerContinuous" vertical="center"/>
    </xf>
    <xf numFmtId="176" fontId="62" fillId="0" borderId="26" xfId="0" applyNumberFormat="1" applyFont="1" applyBorder="1" applyAlignment="1">
      <alignment horizontal="right" vertical="center"/>
    </xf>
    <xf numFmtId="0" fontId="77" fillId="0" borderId="0" xfId="141" applyFont="1" applyFill="1" applyAlignment="1">
      <alignment horizontal="centerContinuous"/>
    </xf>
    <xf numFmtId="0" fontId="77" fillId="0" borderId="0" xfId="141" applyFont="1" applyFill="1" applyAlignment="1">
      <alignment horizontal="center"/>
    </xf>
    <xf numFmtId="0" fontId="78" fillId="0" borderId="0" xfId="0" applyFont="1" applyFill="1"/>
    <xf numFmtId="0" fontId="79" fillId="0" borderId="31" xfId="141" applyFont="1" applyFill="1" applyBorder="1"/>
    <xf numFmtId="179" fontId="80" fillId="0" borderId="31" xfId="0" applyNumberFormat="1" applyFont="1" applyFill="1" applyBorder="1" applyAlignment="1">
      <alignment horizontal="left"/>
    </xf>
    <xf numFmtId="0" fontId="78" fillId="0" borderId="31" xfId="0" applyFont="1" applyFill="1" applyBorder="1"/>
    <xf numFmtId="0" fontId="79" fillId="0" borderId="31" xfId="141" applyFont="1" applyFill="1" applyBorder="1" applyAlignment="1">
      <alignment horizontal="center"/>
    </xf>
    <xf numFmtId="0" fontId="79" fillId="0" borderId="31" xfId="141" applyFont="1" applyFill="1" applyBorder="1" applyAlignment="1">
      <alignment horizontal="right"/>
    </xf>
    <xf numFmtId="0" fontId="79" fillId="0" borderId="16" xfId="141" applyFont="1" applyFill="1" applyBorder="1" applyAlignment="1">
      <alignment horizontal="center" vertical="center"/>
    </xf>
    <xf numFmtId="0" fontId="79" fillId="0" borderId="13" xfId="141" applyFont="1" applyFill="1" applyBorder="1" applyAlignment="1">
      <alignment horizontal="centerContinuous" vertical="center"/>
    </xf>
    <xf numFmtId="0" fontId="79" fillId="0" borderId="17" xfId="141" applyFont="1" applyFill="1" applyBorder="1" applyAlignment="1">
      <alignment horizontal="centerContinuous" vertical="center"/>
    </xf>
    <xf numFmtId="0" fontId="79" fillId="0" borderId="0" xfId="141" applyFont="1" applyFill="1" applyBorder="1" applyAlignment="1">
      <alignment horizontal="centerContinuous" vertical="center"/>
    </xf>
    <xf numFmtId="0" fontId="79" fillId="0" borderId="29" xfId="141" applyFont="1" applyFill="1" applyBorder="1" applyAlignment="1">
      <alignment horizontal="left" vertical="center"/>
    </xf>
    <xf numFmtId="0" fontId="79" fillId="0" borderId="18" xfId="141" applyFont="1" applyFill="1" applyBorder="1" applyAlignment="1">
      <alignment horizontal="center" vertical="center"/>
    </xf>
    <xf numFmtId="0" fontId="79" fillId="0" borderId="19" xfId="141" applyFont="1" applyFill="1" applyBorder="1" applyAlignment="1">
      <alignment horizontal="center" vertical="center"/>
    </xf>
    <xf numFmtId="0" fontId="79" fillId="0" borderId="20" xfId="141" applyFont="1" applyFill="1" applyBorder="1" applyAlignment="1">
      <alignment horizontal="center" vertical="center"/>
    </xf>
    <xf numFmtId="0" fontId="79" fillId="0" borderId="22" xfId="141" applyFont="1" applyFill="1" applyBorder="1" applyAlignment="1">
      <alignment horizontal="center" vertical="center"/>
    </xf>
    <xf numFmtId="0" fontId="79" fillId="0" borderId="24" xfId="141" applyFont="1" applyFill="1" applyBorder="1" applyAlignment="1">
      <alignment horizontal="center" vertical="center"/>
    </xf>
    <xf numFmtId="0" fontId="79" fillId="0" borderId="26" xfId="141" applyFont="1" applyFill="1" applyBorder="1" applyAlignment="1">
      <alignment horizontal="center" vertical="center"/>
    </xf>
    <xf numFmtId="0" fontId="79" fillId="0" borderId="25" xfId="141" applyFont="1" applyFill="1" applyBorder="1" applyAlignment="1">
      <alignment horizontal="center" vertical="center"/>
    </xf>
    <xf numFmtId="0" fontId="70" fillId="0" borderId="25" xfId="678" applyNumberFormat="1" applyFont="1" applyFill="1" applyBorder="1" applyAlignment="1">
      <alignment horizontal="center" vertical="center"/>
    </xf>
    <xf numFmtId="0" fontId="70" fillId="0" borderId="26" xfId="678" applyNumberFormat="1" applyFont="1" applyFill="1" applyBorder="1" applyAlignment="1">
      <alignment horizontal="center" vertical="center"/>
    </xf>
    <xf numFmtId="0" fontId="79" fillId="0" borderId="27" xfId="141" applyFont="1" applyFill="1" applyBorder="1" applyAlignment="1">
      <alignment horizontal="center" vertical="center"/>
    </xf>
    <xf numFmtId="0" fontId="79" fillId="0" borderId="0" xfId="141" applyFont="1" applyFill="1" applyBorder="1" applyAlignment="1">
      <alignment horizontal="center" vertical="center"/>
    </xf>
    <xf numFmtId="0" fontId="79" fillId="0" borderId="18" xfId="141" quotePrefix="1" applyFont="1" applyFill="1" applyBorder="1" applyAlignment="1">
      <alignment horizontal="center" vertical="center"/>
    </xf>
    <xf numFmtId="205" fontId="79" fillId="0" borderId="0" xfId="141" applyNumberFormat="1" applyFont="1" applyFill="1" applyBorder="1" applyAlignment="1">
      <alignment horizontal="center" vertical="center"/>
    </xf>
    <xf numFmtId="206" fontId="79" fillId="0" borderId="0" xfId="0" applyNumberFormat="1" applyFont="1" applyFill="1" applyBorder="1" applyAlignment="1">
      <alignment horizontal="center" vertical="center"/>
    </xf>
    <xf numFmtId="206" fontId="79" fillId="0" borderId="18" xfId="0" applyNumberFormat="1" applyFont="1" applyFill="1" applyBorder="1" applyAlignment="1">
      <alignment horizontal="center" vertical="center"/>
    </xf>
    <xf numFmtId="0" fontId="79" fillId="0" borderId="0" xfId="141" quotePrefix="1" applyFont="1" applyFill="1" applyBorder="1" applyAlignment="1">
      <alignment horizontal="center" vertical="center"/>
    </xf>
    <xf numFmtId="0" fontId="78" fillId="0" borderId="0" xfId="0" applyFont="1" applyFill="1" applyAlignment="1">
      <alignment vertical="center"/>
    </xf>
    <xf numFmtId="0" fontId="81" fillId="0" borderId="26" xfId="141" quotePrefix="1" applyFont="1" applyFill="1" applyBorder="1" applyAlignment="1">
      <alignment horizontal="center" vertical="center"/>
    </xf>
    <xf numFmtId="205" fontId="79" fillId="0" borderId="17" xfId="141" applyNumberFormat="1" applyFont="1" applyFill="1" applyBorder="1" applyAlignment="1">
      <alignment horizontal="center" vertical="center"/>
    </xf>
    <xf numFmtId="206" fontId="79" fillId="0" borderId="17" xfId="0" applyNumberFormat="1" applyFont="1" applyFill="1" applyBorder="1" applyAlignment="1">
      <alignment horizontal="center" vertical="center"/>
    </xf>
    <xf numFmtId="206" fontId="79" fillId="0" borderId="17" xfId="0" applyNumberFormat="1" applyFont="1" applyFill="1" applyBorder="1" applyAlignment="1">
      <alignment horizontal="right" vertical="top"/>
    </xf>
    <xf numFmtId="206" fontId="79" fillId="0" borderId="17" xfId="0" applyNumberFormat="1" applyFont="1" applyFill="1" applyBorder="1" applyAlignment="1">
      <alignment horizontal="center" vertical="top"/>
    </xf>
    <xf numFmtId="206" fontId="79" fillId="0" borderId="17" xfId="146" applyNumberFormat="1" applyFont="1" applyFill="1" applyBorder="1" applyAlignment="1">
      <alignment horizontal="center" vertical="center"/>
    </xf>
    <xf numFmtId="206" fontId="79" fillId="0" borderId="26" xfId="0" applyNumberFormat="1" applyFont="1" applyFill="1" applyBorder="1" applyAlignment="1">
      <alignment horizontal="center" vertical="center"/>
    </xf>
    <xf numFmtId="0" fontId="81" fillId="0" borderId="17" xfId="141" quotePrefix="1" applyFont="1" applyFill="1" applyBorder="1" applyAlignment="1">
      <alignment horizontal="center" vertical="center"/>
    </xf>
    <xf numFmtId="0" fontId="71" fillId="0" borderId="0" xfId="141" applyFont="1" applyFill="1"/>
    <xf numFmtId="0" fontId="71" fillId="0" borderId="0" xfId="141" applyFont="1" applyFill="1" applyAlignment="1">
      <alignment horizontal="center"/>
    </xf>
    <xf numFmtId="0" fontId="71" fillId="0" borderId="0" xfId="141" applyFont="1" applyFill="1" applyAlignment="1">
      <alignment horizontal="right"/>
    </xf>
    <xf numFmtId="0" fontId="71" fillId="0" borderId="0" xfId="0" applyFont="1" applyFill="1"/>
    <xf numFmtId="179" fontId="80" fillId="0" borderId="0" xfId="0" applyNumberFormat="1" applyFont="1" applyFill="1" applyBorder="1" applyAlignment="1">
      <alignment horizontal="center"/>
    </xf>
    <xf numFmtId="205" fontId="79" fillId="0" borderId="24" xfId="141" applyNumberFormat="1" applyFont="1" applyFill="1" applyBorder="1" applyAlignment="1">
      <alignment horizontal="center" vertical="center"/>
    </xf>
    <xf numFmtId="0" fontId="62" fillId="0" borderId="24" xfId="0" applyFont="1" applyFill="1" applyBorder="1" applyAlignment="1">
      <alignment horizontal="centerContinuous" vertical="center" wrapText="1"/>
    </xf>
    <xf numFmtId="216" fontId="62" fillId="0" borderId="0" xfId="0" quotePrefix="1" applyNumberFormat="1" applyFont="1" applyFill="1" applyBorder="1" applyAlignment="1">
      <alignment horizontal="center" vertical="center"/>
    </xf>
    <xf numFmtId="217" fontId="62" fillId="0" borderId="0" xfId="0" applyNumberFormat="1" applyFont="1" applyBorder="1" applyAlignment="1">
      <alignment horizontal="center" vertical="center"/>
    </xf>
    <xf numFmtId="217" fontId="62" fillId="0" borderId="0" xfId="0" applyNumberFormat="1" applyFont="1" applyFill="1" applyBorder="1" applyAlignment="1">
      <alignment horizontal="center" vertical="center"/>
    </xf>
    <xf numFmtId="216" fontId="62" fillId="0" borderId="0" xfId="0" quotePrefix="1" applyNumberFormat="1" applyFont="1" applyBorder="1" applyAlignment="1">
      <alignment horizontal="center" vertical="center"/>
    </xf>
    <xf numFmtId="0" fontId="62" fillId="0" borderId="18" xfId="0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center" vertical="center" wrapText="1"/>
    </xf>
    <xf numFmtId="194" fontId="65" fillId="0" borderId="18" xfId="136" quotePrefix="1" applyNumberFormat="1" applyFont="1" applyFill="1" applyBorder="1" applyAlignment="1">
      <alignment horizontal="center" vertical="center"/>
    </xf>
    <xf numFmtId="177" fontId="67" fillId="0" borderId="24" xfId="136" applyNumberFormat="1" applyFont="1" applyFill="1" applyBorder="1" applyAlignment="1">
      <alignment horizontal="center" vertical="center"/>
    </xf>
    <xf numFmtId="177" fontId="67" fillId="0" borderId="0" xfId="136" applyNumberFormat="1" applyFont="1" applyFill="1" applyBorder="1" applyAlignment="1">
      <alignment horizontal="center" vertical="center"/>
    </xf>
    <xf numFmtId="2" fontId="67" fillId="0" borderId="18" xfId="136" applyNumberFormat="1" applyFont="1" applyFill="1" applyBorder="1" applyAlignment="1" applyProtection="1">
      <alignment horizontal="center" vertical="center"/>
    </xf>
    <xf numFmtId="194" fontId="65" fillId="0" borderId="24" xfId="136" quotePrefix="1" applyNumberFormat="1" applyFont="1" applyFill="1" applyBorder="1" applyAlignment="1">
      <alignment horizontal="center" vertical="center"/>
    </xf>
    <xf numFmtId="0" fontId="62" fillId="0" borderId="18" xfId="123" applyFont="1" applyFill="1" applyBorder="1" applyAlignment="1">
      <alignment horizontal="center" vertical="center" wrapText="1"/>
    </xf>
    <xf numFmtId="177" fontId="66" fillId="0" borderId="24" xfId="0" applyNumberFormat="1" applyFont="1" applyFill="1" applyBorder="1" applyAlignment="1">
      <alignment horizontal="center" vertical="center"/>
    </xf>
    <xf numFmtId="177" fontId="66" fillId="0" borderId="0" xfId="0" applyNumberFormat="1" applyFont="1" applyFill="1" applyBorder="1" applyAlignment="1">
      <alignment horizontal="center" vertical="center"/>
    </xf>
    <xf numFmtId="2" fontId="66" fillId="0" borderId="18" xfId="136" applyNumberFormat="1" applyFont="1" applyFill="1" applyBorder="1" applyAlignment="1" applyProtection="1">
      <alignment horizontal="center" vertical="center"/>
    </xf>
    <xf numFmtId="0" fontId="62" fillId="0" borderId="24" xfId="123" applyFont="1" applyFill="1" applyBorder="1" applyAlignment="1">
      <alignment horizontal="center" vertical="center" wrapText="1"/>
    </xf>
    <xf numFmtId="0" fontId="65" fillId="0" borderId="18" xfId="0" quotePrefix="1" applyFont="1" applyFill="1" applyBorder="1" applyAlignment="1">
      <alignment horizontal="center" vertical="center"/>
    </xf>
    <xf numFmtId="188" fontId="65" fillId="0" borderId="0" xfId="0" applyNumberFormat="1" applyFont="1" applyFill="1" applyAlignment="1">
      <alignment horizontal="center" vertical="center"/>
    </xf>
    <xf numFmtId="190" fontId="65" fillId="0" borderId="0" xfId="0" applyNumberFormat="1" applyFont="1" applyFill="1" applyAlignment="1">
      <alignment horizontal="center" vertical="center"/>
    </xf>
    <xf numFmtId="0" fontId="65" fillId="0" borderId="24" xfId="0" quotePrefix="1" applyFont="1" applyFill="1" applyBorder="1" applyAlignment="1">
      <alignment horizontal="center" vertical="center"/>
    </xf>
    <xf numFmtId="177" fontId="65" fillId="0" borderId="0" xfId="123" applyNumberFormat="1" applyFont="1" applyFill="1" applyAlignment="1">
      <alignment horizontal="center" vertical="center"/>
    </xf>
    <xf numFmtId="215" fontId="65" fillId="0" borderId="0" xfId="123" applyNumberFormat="1" applyFont="1" applyFill="1" applyAlignment="1">
      <alignment horizontal="center" vertical="center"/>
    </xf>
    <xf numFmtId="0" fontId="65" fillId="0" borderId="24" xfId="123" quotePrefix="1" applyFont="1" applyFill="1" applyBorder="1" applyAlignment="1">
      <alignment horizontal="center" vertical="center"/>
    </xf>
    <xf numFmtId="41" fontId="65" fillId="0" borderId="0" xfId="0" applyNumberFormat="1" applyFont="1" applyFill="1" applyBorder="1" applyAlignment="1">
      <alignment horizontal="right" vertical="center"/>
    </xf>
    <xf numFmtId="41" fontId="65" fillId="0" borderId="0" xfId="0" quotePrefix="1" applyNumberFormat="1" applyFont="1" applyFill="1" applyBorder="1" applyAlignment="1">
      <alignment horizontal="right" vertical="center"/>
    </xf>
    <xf numFmtId="208" fontId="65" fillId="0" borderId="0" xfId="123" applyNumberFormat="1" applyFont="1" applyFill="1" applyAlignment="1">
      <alignment horizontal="center" vertical="center"/>
    </xf>
    <xf numFmtId="0" fontId="65" fillId="0" borderId="0" xfId="0" applyNumberFormat="1" applyFont="1" applyFill="1" applyBorder="1" applyAlignment="1">
      <alignment horizontal="center" vertical="center"/>
    </xf>
    <xf numFmtId="0" fontId="65" fillId="0" borderId="24" xfId="136" applyNumberFormat="1" applyFont="1" applyFill="1" applyBorder="1" applyAlignment="1">
      <alignment horizontal="center" vertical="center"/>
    </xf>
    <xf numFmtId="209" fontId="67" fillId="0" borderId="0" xfId="123" applyNumberFormat="1" applyFont="1" applyFill="1" applyBorder="1" applyAlignment="1">
      <alignment horizontal="right" vertical="center"/>
    </xf>
    <xf numFmtId="209" fontId="65" fillId="0" borderId="0" xfId="0" applyNumberFormat="1" applyFont="1" applyFill="1" applyBorder="1" applyAlignment="1">
      <alignment horizontal="right" vertical="center"/>
    </xf>
    <xf numFmtId="41" fontId="65" fillId="0" borderId="0" xfId="0" applyNumberFormat="1" applyFont="1" applyFill="1" applyAlignment="1">
      <alignment horizontal="right" vertical="center"/>
    </xf>
    <xf numFmtId="210" fontId="65" fillId="0" borderId="0" xfId="0" applyNumberFormat="1" applyFont="1" applyFill="1" applyAlignment="1">
      <alignment horizontal="center" vertical="center" wrapText="1"/>
    </xf>
    <xf numFmtId="41" fontId="65" fillId="0" borderId="0" xfId="0" applyNumberFormat="1" applyFont="1" applyFill="1" applyAlignment="1">
      <alignment horizontal="center" vertical="center"/>
    </xf>
    <xf numFmtId="211" fontId="65" fillId="0" borderId="0" xfId="0" applyNumberFormat="1" applyFont="1" applyFill="1" applyAlignment="1">
      <alignment horizontal="center" vertical="center" wrapText="1"/>
    </xf>
    <xf numFmtId="177" fontId="65" fillId="0" borderId="0" xfId="0" applyNumberFormat="1" applyFont="1" applyFill="1" applyAlignment="1">
      <alignment horizontal="right" vertical="center"/>
    </xf>
    <xf numFmtId="0" fontId="65" fillId="0" borderId="24" xfId="0" applyFont="1" applyFill="1" applyBorder="1" applyAlignment="1">
      <alignment horizontal="center" vertical="center"/>
    </xf>
    <xf numFmtId="177" fontId="62" fillId="0" borderId="24" xfId="0" applyNumberFormat="1" applyFont="1" applyFill="1" applyBorder="1" applyAlignment="1">
      <alignment horizontal="right" vertical="center"/>
    </xf>
    <xf numFmtId="177" fontId="62" fillId="0" borderId="0" xfId="0" applyNumberFormat="1" applyFont="1" applyFill="1" applyBorder="1" applyAlignment="1">
      <alignment horizontal="right" vertical="center"/>
    </xf>
    <xf numFmtId="177" fontId="71" fillId="0" borderId="0" xfId="0" applyNumberFormat="1" applyFont="1" applyFill="1" applyBorder="1" applyAlignment="1">
      <alignment horizontal="right" vertical="center"/>
    </xf>
    <xf numFmtId="205" fontId="65" fillId="0" borderId="24" xfId="135" applyNumberFormat="1" applyFont="1" applyFill="1" applyBorder="1" applyAlignment="1">
      <alignment horizontal="center" vertical="center"/>
    </xf>
    <xf numFmtId="205" fontId="65" fillId="0" borderId="0" xfId="135" applyNumberFormat="1" applyFont="1" applyFill="1" applyBorder="1" applyAlignment="1">
      <alignment horizontal="center" vertical="center"/>
    </xf>
    <xf numFmtId="194" fontId="65" fillId="0" borderId="24" xfId="142" applyNumberFormat="1" applyFont="1" applyFill="1" applyBorder="1" applyAlignment="1">
      <alignment horizontal="center" vertical="center"/>
    </xf>
    <xf numFmtId="49" fontId="62" fillId="0" borderId="18" xfId="137" applyNumberFormat="1" applyFont="1" applyFill="1" applyBorder="1" applyAlignment="1">
      <alignment horizontal="center" vertical="center" wrapText="1"/>
    </xf>
    <xf numFmtId="0" fontId="65" fillId="0" borderId="26" xfId="0" quotePrefix="1" applyFont="1" applyFill="1" applyBorder="1" applyAlignment="1">
      <alignment horizontal="center" vertical="center"/>
    </xf>
    <xf numFmtId="41" fontId="65" fillId="0" borderId="27" xfId="0" applyNumberFormat="1" applyFont="1" applyFill="1" applyBorder="1" applyAlignment="1">
      <alignment horizontal="right" vertical="center"/>
    </xf>
    <xf numFmtId="41" fontId="65" fillId="0" borderId="17" xfId="0" applyNumberFormat="1" applyFont="1" applyFill="1" applyBorder="1" applyAlignment="1">
      <alignment horizontal="right" vertical="center"/>
    </xf>
    <xf numFmtId="193" fontId="65" fillId="0" borderId="26" xfId="0" applyNumberFormat="1" applyFont="1" applyFill="1" applyBorder="1" applyAlignment="1">
      <alignment horizontal="center" vertical="center"/>
    </xf>
    <xf numFmtId="0" fontId="65" fillId="0" borderId="27" xfId="0" quotePrefix="1" applyFont="1" applyFill="1" applyBorder="1" applyAlignment="1">
      <alignment horizontal="center" vertical="center"/>
    </xf>
    <xf numFmtId="41" fontId="65" fillId="0" borderId="0" xfId="0" applyNumberFormat="1" applyFont="1" applyFill="1" applyAlignment="1">
      <alignment horizontal="right" vertical="center" wrapText="1"/>
    </xf>
    <xf numFmtId="194" fontId="65" fillId="0" borderId="24" xfId="0" quotePrefix="1" applyNumberFormat="1" applyFont="1" applyFill="1" applyBorder="1" applyAlignment="1">
      <alignment horizontal="center" vertical="center" shrinkToFit="1"/>
    </xf>
    <xf numFmtId="0" fontId="65" fillId="0" borderId="18" xfId="668" applyFont="1" applyFill="1" applyBorder="1" applyAlignment="1">
      <alignment horizontal="center" vertical="center"/>
    </xf>
    <xf numFmtId="3" fontId="65" fillId="0" borderId="24" xfId="668" applyNumberFormat="1" applyFont="1" applyFill="1" applyBorder="1" applyAlignment="1">
      <alignment vertical="center"/>
    </xf>
    <xf numFmtId="3" fontId="65" fillId="0" borderId="0" xfId="668" applyNumberFormat="1" applyFont="1" applyFill="1" applyBorder="1" applyAlignment="1">
      <alignment horizontal="right" vertical="center"/>
    </xf>
    <xf numFmtId="3" fontId="65" fillId="0" borderId="18" xfId="668" applyNumberFormat="1" applyFont="1" applyFill="1" applyBorder="1" applyAlignment="1">
      <alignment horizontal="right" vertical="center"/>
    </xf>
    <xf numFmtId="0" fontId="65" fillId="0" borderId="0" xfId="668" applyFont="1" applyFill="1" applyBorder="1" applyAlignment="1">
      <alignment horizontal="center" vertical="center" wrapText="1"/>
    </xf>
    <xf numFmtId="3" fontId="62" fillId="0" borderId="24" xfId="668" applyNumberFormat="1" applyFont="1" applyFill="1" applyBorder="1" applyAlignment="1">
      <alignment horizontal="right" vertical="center"/>
    </xf>
    <xf numFmtId="3" fontId="62" fillId="0" borderId="18" xfId="140" applyNumberFormat="1" applyFont="1" applyFill="1" applyBorder="1" applyAlignment="1">
      <alignment horizontal="right" vertical="center"/>
    </xf>
    <xf numFmtId="0" fontId="62" fillId="0" borderId="18" xfId="668" applyFont="1" applyFill="1" applyBorder="1" applyAlignment="1">
      <alignment horizontal="center" vertical="center" wrapText="1"/>
    </xf>
    <xf numFmtId="0" fontId="65" fillId="0" borderId="18" xfId="0" applyFont="1" applyFill="1" applyBorder="1" applyAlignment="1">
      <alignment horizontal="center" vertical="center" wrapText="1"/>
    </xf>
    <xf numFmtId="180" fontId="65" fillId="0" borderId="0" xfId="123" applyNumberFormat="1" applyFont="1" applyFill="1" applyBorder="1" applyAlignment="1">
      <alignment horizontal="right" vertical="center"/>
    </xf>
    <xf numFmtId="41" fontId="65" fillId="0" borderId="0" xfId="123" applyNumberFormat="1" applyFont="1" applyFill="1" applyBorder="1" applyAlignment="1">
      <alignment horizontal="right" vertical="center"/>
    </xf>
    <xf numFmtId="0" fontId="65" fillId="0" borderId="24" xfId="0" applyFont="1" applyFill="1" applyBorder="1" applyAlignment="1">
      <alignment horizontal="center" vertical="center" wrapText="1"/>
    </xf>
    <xf numFmtId="178" fontId="62" fillId="0" borderId="24" xfId="0" applyNumberFormat="1" applyFont="1" applyFill="1" applyBorder="1" applyAlignment="1">
      <alignment horizontal="center" vertical="center" wrapText="1"/>
    </xf>
    <xf numFmtId="189" fontId="65" fillId="0" borderId="0" xfId="0" applyNumberFormat="1" applyFont="1" applyFill="1" applyAlignment="1">
      <alignment horizontal="center" vertical="center"/>
    </xf>
    <xf numFmtId="189" fontId="65" fillId="0" borderId="0" xfId="0" applyNumberFormat="1" applyFont="1" applyFill="1" applyBorder="1" applyAlignment="1">
      <alignment horizontal="center" vertical="center"/>
    </xf>
    <xf numFmtId="49" fontId="65" fillId="0" borderId="24" xfId="0" applyNumberFormat="1" applyFont="1" applyFill="1" applyBorder="1" applyAlignment="1">
      <alignment horizontal="center" vertical="center"/>
    </xf>
    <xf numFmtId="0" fontId="65" fillId="0" borderId="18" xfId="0" applyFont="1" applyFill="1" applyBorder="1" applyAlignment="1">
      <alignment horizontal="center" vertical="center"/>
    </xf>
    <xf numFmtId="206" fontId="65" fillId="0" borderId="0" xfId="677" applyNumberFormat="1" applyFont="1" applyFill="1" applyBorder="1" applyAlignment="1">
      <alignment horizontal="center" vertical="center"/>
    </xf>
    <xf numFmtId="3" fontId="65" fillId="0" borderId="0" xfId="140" quotePrefix="1" applyNumberFormat="1" applyFont="1" applyFill="1" applyBorder="1" applyAlignment="1">
      <alignment horizontal="center" vertical="center"/>
    </xf>
    <xf numFmtId="206" fontId="65" fillId="0" borderId="18" xfId="677" applyNumberFormat="1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/>
    </xf>
    <xf numFmtId="189" fontId="65" fillId="0" borderId="0" xfId="0" quotePrefix="1" applyNumberFormat="1" applyFont="1" applyFill="1" applyAlignment="1">
      <alignment horizontal="center" vertical="center"/>
    </xf>
    <xf numFmtId="0" fontId="65" fillId="0" borderId="18" xfId="141" quotePrefix="1" applyFont="1" applyFill="1" applyBorder="1" applyAlignment="1">
      <alignment horizontal="center" vertical="center"/>
    </xf>
    <xf numFmtId="189" fontId="65" fillId="0" borderId="0" xfId="141" quotePrefix="1" applyNumberFormat="1" applyFont="1" applyFill="1" applyBorder="1" applyAlignment="1">
      <alignment horizontal="center" vertical="center"/>
    </xf>
    <xf numFmtId="205" fontId="65" fillId="0" borderId="0" xfId="139" applyNumberFormat="1" applyFont="1" applyFill="1" applyBorder="1" applyAlignment="1">
      <alignment horizontal="center" vertical="center"/>
    </xf>
    <xf numFmtId="0" fontId="65" fillId="0" borderId="24" xfId="141" quotePrefix="1" applyFont="1" applyFill="1" applyBorder="1" applyAlignment="1">
      <alignment horizontal="center" vertical="center"/>
    </xf>
    <xf numFmtId="205" fontId="65" fillId="0" borderId="0" xfId="146" applyNumberFormat="1" applyFont="1" applyFill="1" applyBorder="1" applyAlignment="1">
      <alignment horizontal="center" vertical="center"/>
    </xf>
    <xf numFmtId="0" fontId="65" fillId="0" borderId="18" xfId="0" quotePrefix="1" applyNumberFormat="1" applyFont="1" applyFill="1" applyBorder="1" applyAlignment="1">
      <alignment horizontal="center" vertical="center"/>
    </xf>
    <xf numFmtId="217" fontId="65" fillId="0" borderId="0" xfId="0" applyNumberFormat="1" applyFont="1" applyFill="1" applyBorder="1" applyAlignment="1">
      <alignment horizontal="center" vertical="center"/>
    </xf>
    <xf numFmtId="189" fontId="65" fillId="0" borderId="0" xfId="0" quotePrefix="1" applyNumberFormat="1" applyFont="1" applyFill="1" applyBorder="1" applyAlignment="1">
      <alignment horizontal="center" vertical="center"/>
    </xf>
    <xf numFmtId="216" fontId="65" fillId="0" borderId="0" xfId="0" quotePrefix="1" applyNumberFormat="1" applyFont="1" applyFill="1" applyBorder="1" applyAlignment="1">
      <alignment horizontal="center" vertical="center"/>
    </xf>
    <xf numFmtId="0" fontId="65" fillId="0" borderId="24" xfId="0" applyNumberFormat="1" applyFont="1" applyFill="1" applyBorder="1" applyAlignment="1">
      <alignment horizontal="center" vertical="center"/>
    </xf>
    <xf numFmtId="0" fontId="81" fillId="0" borderId="18" xfId="141" quotePrefix="1" applyFont="1" applyFill="1" applyBorder="1" applyAlignment="1">
      <alignment horizontal="center" vertical="center"/>
    </xf>
    <xf numFmtId="205" fontId="81" fillId="0" borderId="24" xfId="141" applyNumberFormat="1" applyFont="1" applyFill="1" applyBorder="1" applyAlignment="1">
      <alignment horizontal="center" vertical="center"/>
    </xf>
    <xf numFmtId="206" fontId="81" fillId="0" borderId="0" xfId="0" applyNumberFormat="1" applyFont="1" applyFill="1" applyBorder="1" applyAlignment="1">
      <alignment horizontal="center" vertical="center"/>
    </xf>
    <xf numFmtId="206" fontId="81" fillId="0" borderId="18" xfId="0" applyNumberFormat="1" applyFont="1" applyFill="1" applyBorder="1" applyAlignment="1">
      <alignment horizontal="center" vertical="center"/>
    </xf>
    <xf numFmtId="0" fontId="81" fillId="0" borderId="0" xfId="141" quotePrefix="1" applyFont="1" applyFill="1" applyBorder="1" applyAlignment="1">
      <alignment horizontal="center" vertical="center"/>
    </xf>
    <xf numFmtId="0" fontId="62" fillId="0" borderId="16" xfId="0" applyFont="1" applyBorder="1" applyAlignment="1">
      <alignment horizontal="center" vertical="center" wrapText="1"/>
    </xf>
    <xf numFmtId="0" fontId="62" fillId="0" borderId="18" xfId="0" applyFont="1" applyBorder="1" applyAlignment="1">
      <alignment horizontal="center" vertical="center"/>
    </xf>
    <xf numFmtId="0" fontId="62" fillId="0" borderId="26" xfId="0" applyFont="1" applyBorder="1" applyAlignment="1">
      <alignment horizontal="center" vertical="center"/>
    </xf>
    <xf numFmtId="0" fontId="62" fillId="0" borderId="29" xfId="0" applyFont="1" applyBorder="1" applyAlignment="1">
      <alignment horizontal="center" vertical="center" wrapText="1"/>
    </xf>
    <xf numFmtId="0" fontId="62" fillId="0" borderId="24" xfId="0" applyFont="1" applyBorder="1" applyAlignment="1">
      <alignment horizontal="center" vertical="center"/>
    </xf>
    <xf numFmtId="0" fontId="62" fillId="0" borderId="27" xfId="0" applyFont="1" applyBorder="1" applyAlignment="1">
      <alignment horizontal="center" vertical="center"/>
    </xf>
    <xf numFmtId="0" fontId="62" fillId="0" borderId="15" xfId="0" applyFont="1" applyBorder="1" applyAlignment="1">
      <alignment horizontal="center" vertical="center" wrapText="1"/>
    </xf>
    <xf numFmtId="0" fontId="62" fillId="0" borderId="21" xfId="0" applyFont="1" applyBorder="1" applyAlignment="1">
      <alignment horizontal="center" vertical="center"/>
    </xf>
    <xf numFmtId="0" fontId="62" fillId="0" borderId="25" xfId="0" applyFont="1" applyBorder="1" applyAlignment="1">
      <alignment horizontal="center" vertical="center"/>
    </xf>
    <xf numFmtId="176" fontId="62" fillId="0" borderId="29" xfId="136" applyFont="1" applyBorder="1" applyAlignment="1">
      <alignment horizontal="center" vertical="center" wrapText="1"/>
    </xf>
    <xf numFmtId="176" fontId="62" fillId="0" borderId="24" xfId="136" applyFont="1" applyBorder="1" applyAlignment="1">
      <alignment horizontal="center" vertical="center"/>
    </xf>
    <xf numFmtId="176" fontId="62" fillId="0" borderId="27" xfId="136" applyFont="1" applyBorder="1" applyAlignment="1">
      <alignment horizontal="center" vertical="center"/>
    </xf>
    <xf numFmtId="0" fontId="62" fillId="0" borderId="24" xfId="0" applyFont="1" applyBorder="1" applyAlignment="1">
      <alignment horizontal="center" vertical="center" wrapText="1"/>
    </xf>
    <xf numFmtId="0" fontId="62" fillId="0" borderId="27" xfId="0" applyFont="1" applyBorder="1" applyAlignment="1">
      <alignment horizontal="center" vertical="center" wrapText="1"/>
    </xf>
    <xf numFmtId="0" fontId="62" fillId="0" borderId="32" xfId="0" applyFont="1" applyBorder="1" applyAlignment="1">
      <alignment horizontal="center" vertical="center"/>
    </xf>
    <xf numFmtId="0" fontId="62" fillId="0" borderId="13" xfId="0" applyFont="1" applyBorder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62" fillId="0" borderId="32" xfId="0" applyFont="1" applyBorder="1" applyAlignment="1">
      <alignment horizontal="center" vertical="center" wrapText="1"/>
    </xf>
    <xf numFmtId="0" fontId="62" fillId="0" borderId="14" xfId="0" applyFont="1" applyBorder="1" applyAlignment="1">
      <alignment horizontal="center" vertical="center"/>
    </xf>
    <xf numFmtId="0" fontId="62" fillId="0" borderId="28" xfId="0" applyFont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/>
    </xf>
    <xf numFmtId="0" fontId="62" fillId="0" borderId="17" xfId="0" applyFont="1" applyBorder="1" applyAlignment="1">
      <alignment horizontal="center" vertical="center"/>
    </xf>
    <xf numFmtId="0" fontId="62" fillId="0" borderId="13" xfId="0" applyFont="1" applyBorder="1" applyAlignment="1">
      <alignment horizontal="center" vertical="center" wrapText="1"/>
    </xf>
    <xf numFmtId="0" fontId="62" fillId="0" borderId="14" xfId="0" applyFont="1" applyBorder="1" applyAlignment="1">
      <alignment horizontal="center" vertical="center" wrapText="1"/>
    </xf>
    <xf numFmtId="0" fontId="62" fillId="0" borderId="21" xfId="0" applyFont="1" applyBorder="1" applyAlignment="1">
      <alignment horizontal="center" vertical="center" wrapText="1"/>
    </xf>
    <xf numFmtId="0" fontId="62" fillId="0" borderId="15" xfId="0" applyNumberFormat="1" applyFont="1" applyBorder="1" applyAlignment="1">
      <alignment horizontal="center" vertical="center" wrapText="1" shrinkToFit="1"/>
    </xf>
    <xf numFmtId="0" fontId="62" fillId="0" borderId="21" xfId="0" applyNumberFormat="1" applyFont="1" applyBorder="1" applyAlignment="1">
      <alignment horizontal="center" vertical="center" wrapText="1" shrinkToFit="1"/>
    </xf>
    <xf numFmtId="0" fontId="62" fillId="0" borderId="15" xfId="0" applyFont="1" applyBorder="1" applyAlignment="1">
      <alignment horizontal="center" vertical="center" wrapText="1" shrinkToFit="1"/>
    </xf>
    <xf numFmtId="0" fontId="62" fillId="0" borderId="21" xfId="0" applyFont="1" applyBorder="1" applyAlignment="1">
      <alignment horizontal="center" vertical="center" wrapText="1" shrinkToFit="1"/>
    </xf>
    <xf numFmtId="0" fontId="62" fillId="0" borderId="29" xfId="0" applyFont="1" applyBorder="1" applyAlignment="1">
      <alignment horizontal="center" vertical="center" shrinkToFit="1"/>
    </xf>
    <xf numFmtId="0" fontId="62" fillId="0" borderId="16" xfId="0" applyFont="1" applyBorder="1" applyAlignment="1">
      <alignment horizontal="center" vertical="center" shrinkToFit="1"/>
    </xf>
    <xf numFmtId="0" fontId="62" fillId="0" borderId="27" xfId="0" applyFont="1" applyBorder="1" applyAlignment="1">
      <alignment horizontal="center" vertical="center" wrapText="1" shrinkToFit="1"/>
    </xf>
    <xf numFmtId="0" fontId="62" fillId="0" borderId="26" xfId="0" applyFont="1" applyBorder="1" applyAlignment="1">
      <alignment horizontal="center" vertical="center" wrapText="1" shrinkToFit="1"/>
    </xf>
    <xf numFmtId="0" fontId="62" fillId="0" borderId="29" xfId="0" applyFont="1" applyBorder="1" applyAlignment="1">
      <alignment horizontal="center" vertical="center"/>
    </xf>
    <xf numFmtId="0" fontId="62" fillId="0" borderId="28" xfId="0" applyFont="1" applyBorder="1" applyAlignment="1">
      <alignment horizontal="center" vertical="center"/>
    </xf>
    <xf numFmtId="0" fontId="62" fillId="0" borderId="18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/>
    </xf>
    <xf numFmtId="0" fontId="62" fillId="0" borderId="15" xfId="0" applyFont="1" applyBorder="1" applyAlignment="1">
      <alignment horizontal="center" vertical="center" shrinkToFit="1"/>
    </xf>
    <xf numFmtId="0" fontId="62" fillId="0" borderId="21" xfId="0" applyFont="1" applyBorder="1" applyAlignment="1">
      <alignment horizontal="center" vertical="center" shrinkToFit="1"/>
    </xf>
    <xf numFmtId="0" fontId="62" fillId="0" borderId="26" xfId="0" applyFont="1" applyBorder="1" applyAlignment="1">
      <alignment horizontal="center" vertical="center" shrinkToFit="1"/>
    </xf>
    <xf numFmtId="0" fontId="61" fillId="0" borderId="0" xfId="0" applyFont="1" applyAlignment="1">
      <alignment horizontal="center"/>
    </xf>
    <xf numFmtId="176" fontId="62" fillId="0" borderId="29" xfId="136" applyFont="1" applyBorder="1" applyAlignment="1">
      <alignment horizontal="center" vertical="center" shrinkToFit="1"/>
    </xf>
    <xf numFmtId="176" fontId="62" fillId="0" borderId="28" xfId="136" applyFont="1" applyBorder="1" applyAlignment="1">
      <alignment horizontal="center" vertical="center" shrinkToFit="1"/>
    </xf>
    <xf numFmtId="176" fontId="62" fillId="0" borderId="16" xfId="136" applyFont="1" applyBorder="1" applyAlignment="1">
      <alignment horizontal="center" vertical="center" shrinkToFit="1"/>
    </xf>
    <xf numFmtId="0" fontId="62" fillId="0" borderId="27" xfId="0" applyFont="1" applyBorder="1" applyAlignment="1">
      <alignment horizontal="center" vertical="center" shrinkToFit="1"/>
    </xf>
    <xf numFmtId="0" fontId="62" fillId="0" borderId="17" xfId="0" applyFont="1" applyBorder="1" applyAlignment="1">
      <alignment horizontal="center" vertical="center" shrinkToFit="1"/>
    </xf>
    <xf numFmtId="176" fontId="62" fillId="0" borderId="16" xfId="137" applyFont="1" applyFill="1" applyBorder="1" applyAlignment="1">
      <alignment horizontal="center" vertical="center"/>
    </xf>
    <xf numFmtId="176" fontId="62" fillId="0" borderId="18" xfId="137" applyFont="1" applyFill="1" applyBorder="1" applyAlignment="1">
      <alignment horizontal="center" vertical="center"/>
    </xf>
    <xf numFmtId="176" fontId="62" fillId="0" borderId="26" xfId="137" applyFont="1" applyFill="1" applyBorder="1" applyAlignment="1">
      <alignment horizontal="center" vertical="center"/>
    </xf>
    <xf numFmtId="0" fontId="62" fillId="0" borderId="29" xfId="145" applyFont="1" applyFill="1" applyBorder="1" applyAlignment="1">
      <alignment horizontal="center" vertical="center"/>
    </xf>
    <xf numFmtId="0" fontId="62" fillId="0" borderId="24" xfId="145" applyFont="1" applyFill="1" applyBorder="1" applyAlignment="1">
      <alignment horizontal="center" vertical="center"/>
    </xf>
    <xf numFmtId="0" fontId="62" fillId="0" borderId="27" xfId="145" applyFont="1" applyFill="1" applyBorder="1" applyAlignment="1">
      <alignment horizontal="center" vertical="center"/>
    </xf>
    <xf numFmtId="0" fontId="62" fillId="0" borderId="28" xfId="145" applyFont="1" applyFill="1" applyBorder="1" applyAlignment="1">
      <alignment horizontal="center" vertical="center"/>
    </xf>
    <xf numFmtId="0" fontId="62" fillId="0" borderId="17" xfId="145" applyFont="1" applyFill="1" applyBorder="1" applyAlignment="1">
      <alignment horizontal="center" vertical="center"/>
    </xf>
    <xf numFmtId="0" fontId="62" fillId="0" borderId="32" xfId="145" applyFont="1" applyFill="1" applyBorder="1" applyAlignment="1">
      <alignment horizontal="center" vertical="center" wrapText="1"/>
    </xf>
    <xf numFmtId="0" fontId="62" fillId="0" borderId="13" xfId="145" applyFont="1" applyFill="1" applyBorder="1" applyAlignment="1">
      <alignment horizontal="center" vertical="center"/>
    </xf>
    <xf numFmtId="0" fontId="62" fillId="0" borderId="32" xfId="145" applyFont="1" applyFill="1" applyBorder="1" applyAlignment="1">
      <alignment horizontal="center" vertical="center"/>
    </xf>
    <xf numFmtId="0" fontId="62" fillId="0" borderId="27" xfId="145" applyFont="1" applyFill="1" applyBorder="1" applyAlignment="1">
      <alignment horizontal="center" vertical="center" wrapText="1"/>
    </xf>
    <xf numFmtId="0" fontId="62" fillId="0" borderId="26" xfId="145" applyFont="1" applyFill="1" applyBorder="1" applyAlignment="1">
      <alignment horizontal="center" vertical="center" wrapText="1"/>
    </xf>
    <xf numFmtId="0" fontId="62" fillId="0" borderId="16" xfId="0" applyFont="1" applyFill="1" applyBorder="1" applyAlignment="1">
      <alignment horizontal="center" vertical="center" wrapText="1"/>
    </xf>
    <xf numFmtId="0" fontId="62" fillId="0" borderId="18" xfId="0" applyFont="1" applyFill="1" applyBorder="1" applyAlignment="1">
      <alignment horizontal="center" vertical="center"/>
    </xf>
    <xf numFmtId="0" fontId="62" fillId="0" borderId="26" xfId="0" applyFont="1" applyFill="1" applyBorder="1" applyAlignment="1">
      <alignment horizontal="center" vertical="center"/>
    </xf>
    <xf numFmtId="0" fontId="62" fillId="0" borderId="29" xfId="0" applyFont="1" applyFill="1" applyBorder="1" applyAlignment="1">
      <alignment horizontal="center" vertical="center" wrapText="1"/>
    </xf>
    <xf numFmtId="0" fontId="62" fillId="0" borderId="24" xfId="0" applyFont="1" applyFill="1" applyBorder="1" applyAlignment="1">
      <alignment horizontal="center" vertical="center"/>
    </xf>
    <xf numFmtId="0" fontId="62" fillId="0" borderId="27" xfId="0" applyFont="1" applyFill="1" applyBorder="1" applyAlignment="1">
      <alignment horizontal="center" vertical="center"/>
    </xf>
    <xf numFmtId="0" fontId="62" fillId="0" borderId="28" xfId="0" applyFont="1" applyFill="1" applyBorder="1" applyAlignment="1">
      <alignment horizontal="center" vertical="center"/>
    </xf>
    <xf numFmtId="0" fontId="62" fillId="0" borderId="16" xfId="0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center" vertical="center"/>
    </xf>
    <xf numFmtId="0" fontId="62" fillId="0" borderId="17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 shrinkToFit="1"/>
    </xf>
    <xf numFmtId="0" fontId="62" fillId="0" borderId="33" xfId="0" applyFont="1" applyFill="1" applyBorder="1" applyAlignment="1">
      <alignment horizontal="center" vertical="center"/>
    </xf>
    <xf numFmtId="0" fontId="62" fillId="0" borderId="22" xfId="0" applyFont="1" applyFill="1" applyBorder="1" applyAlignment="1">
      <alignment horizontal="center" vertical="center" wrapText="1"/>
    </xf>
    <xf numFmtId="0" fontId="62" fillId="0" borderId="30" xfId="0" applyFont="1" applyFill="1" applyBorder="1" applyAlignment="1">
      <alignment horizontal="center" vertical="center" wrapText="1"/>
    </xf>
    <xf numFmtId="0" fontId="62" fillId="0" borderId="20" xfId="0" applyFont="1" applyFill="1" applyBorder="1" applyAlignment="1">
      <alignment horizontal="center" vertical="center" wrapText="1"/>
    </xf>
    <xf numFmtId="0" fontId="62" fillId="0" borderId="29" xfId="0" applyFont="1" applyFill="1" applyBorder="1" applyAlignment="1">
      <alignment horizontal="center" vertical="center"/>
    </xf>
    <xf numFmtId="0" fontId="62" fillId="0" borderId="33" xfId="0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horizontal="center" vertical="center"/>
    </xf>
    <xf numFmtId="0" fontId="62" fillId="0" borderId="34" xfId="0" applyFont="1" applyFill="1" applyBorder="1" applyAlignment="1">
      <alignment horizontal="center" vertical="center"/>
    </xf>
    <xf numFmtId="0" fontId="62" fillId="0" borderId="15" xfId="0" applyFont="1" applyFill="1" applyBorder="1" applyAlignment="1">
      <alignment horizontal="center" vertical="center"/>
    </xf>
    <xf numFmtId="0" fontId="62" fillId="0" borderId="21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 vertical="center"/>
    </xf>
    <xf numFmtId="0" fontId="62" fillId="0" borderId="29" xfId="141" applyFont="1" applyFill="1" applyBorder="1" applyAlignment="1">
      <alignment horizontal="center" vertical="center"/>
    </xf>
    <xf numFmtId="0" fontId="62" fillId="0" borderId="24" xfId="141" applyFont="1" applyFill="1" applyBorder="1" applyAlignment="1">
      <alignment horizontal="center" vertical="center"/>
    </xf>
    <xf numFmtId="0" fontId="62" fillId="0" borderId="27" xfId="141" applyFont="1" applyFill="1" applyBorder="1" applyAlignment="1">
      <alignment horizontal="center" vertical="center"/>
    </xf>
    <xf numFmtId="0" fontId="62" fillId="0" borderId="19" xfId="0" applyFont="1" applyFill="1" applyBorder="1" applyAlignment="1">
      <alignment horizontal="center" vertical="center" wrapText="1"/>
    </xf>
    <xf numFmtId="0" fontId="62" fillId="0" borderId="21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 shrinkToFit="1"/>
    </xf>
    <xf numFmtId="0" fontId="62" fillId="0" borderId="21" xfId="0" applyFont="1" applyFill="1" applyBorder="1" applyAlignment="1">
      <alignment horizontal="center" vertical="center" wrapText="1" shrinkToFit="1"/>
    </xf>
    <xf numFmtId="0" fontId="62" fillId="0" borderId="25" xfId="0" applyFont="1" applyFill="1" applyBorder="1" applyAlignment="1">
      <alignment horizontal="center" vertical="center" wrapText="1" shrinkToFit="1"/>
    </xf>
    <xf numFmtId="0" fontId="62" fillId="0" borderId="32" xfId="0" applyFont="1" applyFill="1" applyBorder="1" applyAlignment="1">
      <alignment horizontal="center" vertical="center"/>
    </xf>
    <xf numFmtId="0" fontId="62" fillId="0" borderId="13" xfId="0" applyFont="1" applyFill="1" applyBorder="1" applyAlignment="1">
      <alignment horizontal="center" vertical="center"/>
    </xf>
    <xf numFmtId="0" fontId="62" fillId="0" borderId="14" xfId="0" applyFont="1" applyFill="1" applyBorder="1" applyAlignment="1">
      <alignment horizontal="center" vertical="center"/>
    </xf>
    <xf numFmtId="0" fontId="62" fillId="0" borderId="23" xfId="0" applyFont="1" applyFill="1" applyBorder="1" applyAlignment="1">
      <alignment horizontal="center" vertical="center" wrapText="1"/>
    </xf>
    <xf numFmtId="0" fontId="62" fillId="0" borderId="34" xfId="0" applyFont="1" applyFill="1" applyBorder="1" applyAlignment="1">
      <alignment horizontal="center" vertical="center" wrapText="1"/>
    </xf>
    <xf numFmtId="0" fontId="62" fillId="0" borderId="0" xfId="0" applyFont="1" applyAlignment="1">
      <alignment horizontal="left" vertical="center" wrapText="1"/>
    </xf>
    <xf numFmtId="0" fontId="61" fillId="0" borderId="0" xfId="140" applyFont="1" applyFill="1" applyBorder="1" applyAlignment="1">
      <alignment horizontal="center" vertical="center"/>
    </xf>
    <xf numFmtId="0" fontId="61" fillId="0" borderId="0" xfId="140" applyFont="1" applyFill="1" applyAlignment="1">
      <alignment horizontal="center" vertical="center"/>
    </xf>
    <xf numFmtId="0" fontId="62" fillId="0" borderId="29" xfId="140" applyFont="1" applyFill="1" applyBorder="1" applyAlignment="1">
      <alignment horizontal="center" vertical="center"/>
    </xf>
    <xf numFmtId="0" fontId="62" fillId="0" borderId="28" xfId="140" applyFont="1" applyFill="1" applyBorder="1" applyAlignment="1">
      <alignment horizontal="center" vertical="center"/>
    </xf>
    <xf numFmtId="0" fontId="62" fillId="0" borderId="26" xfId="0" applyFont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62" fillId="0" borderId="28" xfId="0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0" borderId="17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/>
    </xf>
    <xf numFmtId="0" fontId="62" fillId="0" borderId="24" xfId="0" applyFont="1" applyFill="1" applyBorder="1" applyAlignment="1">
      <alignment horizontal="center" vertical="center" wrapText="1"/>
    </xf>
    <xf numFmtId="0" fontId="62" fillId="0" borderId="27" xfId="0" applyFont="1" applyFill="1" applyBorder="1" applyAlignment="1">
      <alignment horizontal="center" vertical="center" wrapText="1"/>
    </xf>
    <xf numFmtId="0" fontId="62" fillId="0" borderId="23" xfId="0" applyFont="1" applyFill="1" applyBorder="1" applyAlignment="1">
      <alignment horizontal="center" vertical="center"/>
    </xf>
    <xf numFmtId="0" fontId="62" fillId="0" borderId="33" xfId="0" applyFont="1" applyBorder="1" applyAlignment="1">
      <alignment horizontal="center" vertical="center"/>
    </xf>
    <xf numFmtId="0" fontId="62" fillId="0" borderId="33" xfId="0" applyFont="1" applyBorder="1" applyAlignment="1">
      <alignment horizontal="center" vertical="center" wrapText="1"/>
    </xf>
    <xf numFmtId="0" fontId="62" fillId="0" borderId="35" xfId="0" applyFont="1" applyBorder="1" applyAlignment="1">
      <alignment horizontal="center" vertical="center" wrapText="1"/>
    </xf>
    <xf numFmtId="0" fontId="62" fillId="0" borderId="35" xfId="0" applyFont="1" applyBorder="1" applyAlignment="1">
      <alignment horizontal="center" vertical="center"/>
    </xf>
    <xf numFmtId="0" fontId="62" fillId="0" borderId="16" xfId="0" applyFont="1" applyBorder="1" applyAlignment="1">
      <alignment horizontal="center" vertical="center"/>
    </xf>
    <xf numFmtId="0" fontId="62" fillId="0" borderId="19" xfId="0" applyFont="1" applyBorder="1" applyAlignment="1">
      <alignment horizontal="center" vertical="center" wrapText="1"/>
    </xf>
    <xf numFmtId="0" fontId="62" fillId="0" borderId="34" xfId="0" applyFont="1" applyBorder="1" applyAlignment="1">
      <alignment horizontal="center" vertical="center"/>
    </xf>
    <xf numFmtId="0" fontId="62" fillId="0" borderId="22" xfId="0" applyFont="1" applyBorder="1" applyAlignment="1">
      <alignment horizontal="center" vertical="center"/>
    </xf>
    <xf numFmtId="0" fontId="62" fillId="0" borderId="20" xfId="0" applyFont="1" applyBorder="1" applyAlignment="1">
      <alignment horizontal="center" vertical="center"/>
    </xf>
    <xf numFmtId="0" fontId="62" fillId="0" borderId="13" xfId="141" applyFont="1" applyFill="1" applyBorder="1" applyAlignment="1">
      <alignment horizontal="center" vertical="center" wrapText="1"/>
    </xf>
    <xf numFmtId="0" fontId="62" fillId="0" borderId="13" xfId="141" applyFont="1" applyFill="1" applyBorder="1" applyAlignment="1">
      <alignment horizontal="center" vertical="center"/>
    </xf>
    <xf numFmtId="0" fontId="62" fillId="0" borderId="14" xfId="141" applyFont="1" applyFill="1" applyBorder="1" applyAlignment="1">
      <alignment horizontal="center" vertical="center"/>
    </xf>
    <xf numFmtId="0" fontId="62" fillId="0" borderId="16" xfId="141" applyFont="1" applyFill="1" applyBorder="1" applyAlignment="1">
      <alignment horizontal="center" vertical="center"/>
    </xf>
    <xf numFmtId="0" fontId="62" fillId="0" borderId="18" xfId="141" applyFont="1" applyFill="1" applyBorder="1" applyAlignment="1">
      <alignment horizontal="center" vertical="center"/>
    </xf>
    <xf numFmtId="0" fontId="62" fillId="0" borderId="19" xfId="141" applyFont="1" applyFill="1" applyBorder="1" applyAlignment="1">
      <alignment horizontal="center" vertical="center" wrapText="1"/>
    </xf>
    <xf numFmtId="0" fontId="62" fillId="0" borderId="25" xfId="141" applyFont="1" applyFill="1" applyBorder="1" applyAlignment="1">
      <alignment horizontal="center" vertical="center" wrapText="1"/>
    </xf>
    <xf numFmtId="0" fontId="62" fillId="0" borderId="32" xfId="141" applyFont="1" applyFill="1" applyBorder="1" applyAlignment="1">
      <alignment horizontal="center" vertical="center"/>
    </xf>
    <xf numFmtId="0" fontId="62" fillId="0" borderId="33" xfId="141" applyFont="1" applyFill="1" applyBorder="1" applyAlignment="1">
      <alignment horizontal="center" vertical="center" wrapText="1"/>
    </xf>
    <xf numFmtId="0" fontId="62" fillId="0" borderId="22" xfId="141" applyFont="1" applyFill="1" applyBorder="1" applyAlignment="1">
      <alignment horizontal="center" vertical="center" wrapText="1"/>
    </xf>
    <xf numFmtId="0" fontId="62" fillId="0" borderId="27" xfId="141" applyFont="1" applyFill="1" applyBorder="1" applyAlignment="1">
      <alignment horizontal="center" vertical="center" wrapText="1"/>
    </xf>
    <xf numFmtId="0" fontId="62" fillId="0" borderId="19" xfId="141" applyFont="1" applyFill="1" applyBorder="1" applyAlignment="1">
      <alignment horizontal="center" vertical="center" wrapText="1" shrinkToFit="1"/>
    </xf>
    <xf numFmtId="0" fontId="62" fillId="0" borderId="25" xfId="141" applyFont="1" applyFill="1" applyBorder="1" applyAlignment="1">
      <alignment horizontal="center" vertical="center" wrapText="1" shrinkToFit="1"/>
    </xf>
    <xf numFmtId="0" fontId="74" fillId="0" borderId="0" xfId="141" applyFont="1" applyFill="1" applyBorder="1" applyAlignment="1">
      <alignment horizontal="center"/>
    </xf>
    <xf numFmtId="0" fontId="62" fillId="0" borderId="34" xfId="141" applyFont="1" applyFill="1" applyBorder="1" applyAlignment="1">
      <alignment horizontal="center" vertical="center" wrapText="1"/>
    </xf>
    <xf numFmtId="0" fontId="62" fillId="0" borderId="19" xfId="146" applyFont="1" applyFill="1" applyBorder="1" applyAlignment="1">
      <alignment horizontal="center" vertical="center" wrapText="1"/>
    </xf>
    <xf numFmtId="0" fontId="62" fillId="0" borderId="25" xfId="146" applyFont="1" applyFill="1" applyBorder="1" applyAlignment="1">
      <alignment horizontal="center" vertical="center" wrapText="1"/>
    </xf>
    <xf numFmtId="0" fontId="70" fillId="0" borderId="0" xfId="146" applyFont="1" applyFill="1" applyBorder="1" applyAlignment="1">
      <alignment horizontal="center" vertical="center"/>
    </xf>
    <xf numFmtId="0" fontId="68" fillId="0" borderId="0" xfId="0" applyFont="1" applyBorder="1" applyAlignment="1">
      <alignment horizontal="center" vertical="center"/>
    </xf>
    <xf numFmtId="0" fontId="74" fillId="0" borderId="0" xfId="141" applyFont="1" applyFill="1" applyBorder="1" applyAlignment="1">
      <alignment horizontal="center" shrinkToFit="1"/>
    </xf>
    <xf numFmtId="0" fontId="62" fillId="0" borderId="26" xfId="141" applyFont="1" applyFill="1" applyBorder="1" applyAlignment="1">
      <alignment horizontal="center" vertical="center"/>
    </xf>
    <xf numFmtId="0" fontId="62" fillId="0" borderId="0" xfId="141" applyFont="1" applyFill="1" applyBorder="1" applyAlignment="1">
      <alignment horizontal="center" vertical="center"/>
    </xf>
    <xf numFmtId="0" fontId="70" fillId="0" borderId="0" xfId="141" applyFont="1" applyFill="1" applyBorder="1" applyAlignment="1">
      <alignment horizontal="center" vertical="center"/>
    </xf>
    <xf numFmtId="0" fontId="61" fillId="0" borderId="0" xfId="141" applyFont="1" applyFill="1" applyBorder="1" applyAlignment="1">
      <alignment horizontal="center"/>
    </xf>
    <xf numFmtId="0" fontId="61" fillId="0" borderId="0" xfId="141" applyFont="1" applyFill="1" applyAlignment="1">
      <alignment horizontal="center"/>
    </xf>
    <xf numFmtId="0" fontId="74" fillId="0" borderId="0" xfId="141" applyFont="1" applyFill="1" applyAlignment="1">
      <alignment horizontal="center"/>
    </xf>
    <xf numFmtId="0" fontId="62" fillId="0" borderId="20" xfId="141" applyFont="1" applyFill="1" applyBorder="1" applyAlignment="1">
      <alignment horizontal="center" vertical="center" wrapText="1"/>
    </xf>
    <xf numFmtId="0" fontId="62" fillId="0" borderId="26" xfId="141" applyFont="1" applyFill="1" applyBorder="1" applyAlignment="1">
      <alignment horizontal="center" vertical="center" wrapText="1"/>
    </xf>
    <xf numFmtId="0" fontId="79" fillId="0" borderId="29" xfId="141" applyFont="1" applyFill="1" applyBorder="1" applyAlignment="1">
      <alignment horizontal="center" vertical="center"/>
    </xf>
    <xf numFmtId="0" fontId="79" fillId="0" borderId="28" xfId="141" applyFont="1" applyFill="1" applyBorder="1" applyAlignment="1">
      <alignment horizontal="center" vertical="center"/>
    </xf>
    <xf numFmtId="0" fontId="79" fillId="0" borderId="16" xfId="141" applyFont="1" applyFill="1" applyBorder="1" applyAlignment="1">
      <alignment horizontal="center" vertical="center"/>
    </xf>
    <xf numFmtId="0" fontId="77" fillId="0" borderId="0" xfId="141" applyFont="1" applyFill="1" applyAlignment="1">
      <alignment horizontal="center"/>
    </xf>
  </cellXfs>
  <cellStyles count="681">
    <cellStyle name="20% - 강조색1" xfId="1" builtinId="30" customBuiltin="1"/>
    <cellStyle name="20% - 강조색1 2" xfId="151"/>
    <cellStyle name="20% - 강조색2" xfId="2" builtinId="34" customBuiltin="1"/>
    <cellStyle name="20% - 강조색2 2" xfId="152"/>
    <cellStyle name="20% - 강조색3" xfId="3" builtinId="38" customBuiltin="1"/>
    <cellStyle name="20% - 강조색3 2" xfId="153"/>
    <cellStyle name="20% - 강조색4" xfId="4" builtinId="42" customBuiltin="1"/>
    <cellStyle name="20% - 강조색4 2" xfId="154"/>
    <cellStyle name="20% - 강조색5" xfId="5" builtinId="46" customBuiltin="1"/>
    <cellStyle name="20% - 강조색5 2" xfId="155"/>
    <cellStyle name="20% - 강조색6" xfId="6" builtinId="50" customBuiltin="1"/>
    <cellStyle name="20% - 강조색6 2" xfId="156"/>
    <cellStyle name="20% - 강조색6 3" xfId="157"/>
    <cellStyle name="40% - 강조색1" xfId="7" builtinId="31" customBuiltin="1"/>
    <cellStyle name="40% - 강조색1 2" xfId="158"/>
    <cellStyle name="40% - 강조색2" xfId="8" builtinId="35" customBuiltin="1"/>
    <cellStyle name="40% - 강조색2 2" xfId="159"/>
    <cellStyle name="40% - 강조색3" xfId="9" builtinId="39" customBuiltin="1"/>
    <cellStyle name="40% - 강조색3 2" xfId="160"/>
    <cellStyle name="40% - 강조색4" xfId="10" builtinId="43" customBuiltin="1"/>
    <cellStyle name="40% - 강조색4 2" xfId="161"/>
    <cellStyle name="40% - 강조색5" xfId="11" builtinId="47" customBuiltin="1"/>
    <cellStyle name="40% - 강조색5 2" xfId="162"/>
    <cellStyle name="40% - 강조색6" xfId="12" builtinId="51" customBuiltin="1"/>
    <cellStyle name="40% - 강조색6 2" xfId="163"/>
    <cellStyle name="60% - 강조색1" xfId="13" builtinId="32" customBuiltin="1"/>
    <cellStyle name="60% - 강조색1 2" xfId="164"/>
    <cellStyle name="60% - 강조색2" xfId="14" builtinId="36" customBuiltin="1"/>
    <cellStyle name="60% - 강조색2 2" xfId="165"/>
    <cellStyle name="60% - 강조색3" xfId="15" builtinId="40" customBuiltin="1"/>
    <cellStyle name="60% - 강조색3 2" xfId="166"/>
    <cellStyle name="60% - 강조색4" xfId="16" builtinId="44" customBuiltin="1"/>
    <cellStyle name="60% - 강조색4 2" xfId="167"/>
    <cellStyle name="60% - 강조색5" xfId="17" builtinId="48" customBuiltin="1"/>
    <cellStyle name="60% - 강조색5 2" xfId="168"/>
    <cellStyle name="60% - 강조색6" xfId="18" builtinId="52" customBuiltin="1"/>
    <cellStyle name="60% - 강조색6 2" xfId="169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170"/>
    <cellStyle name="ÅëÈ­ [0]_laroux_1_45-09 유통 금융 보험 및 기타서비스(97-109)" xfId="171"/>
    <cellStyle name="AeE­ [0]_laroux_1_46-09 유통 금융 보험 및 기타서비스" xfId="172"/>
    <cellStyle name="ÅëÈ­ [0]_laroux_1_46-09 유통 금융 보험 및 기타서비스" xfId="173"/>
    <cellStyle name="AeE­ [0]_laroux_1_46-11 교통 관광 및 정보통신" xfId="174"/>
    <cellStyle name="ÅëÈ­ [0]_laroux_1_46-11 교통 관광 및 정보통신" xfId="175"/>
    <cellStyle name="AeE­ [0]_laroux_1_48-06 농림수산업" xfId="176"/>
    <cellStyle name="ÅëÈ­ [0]_laroux_1_48-06 농림수산업" xfId="177"/>
    <cellStyle name="AeE­ [0]_laroux_1_48-09 유통 금융 보험 및 기타서비스" xfId="178"/>
    <cellStyle name="ÅëÈ­ [0]_laroux_1_48-09 유통 금융 보험 및 기타서비스" xfId="179"/>
    <cellStyle name="AeE­ [0]_laroux_1_48-10 주택 건설" xfId="180"/>
    <cellStyle name="ÅëÈ­ [0]_laroux_1_48-10 주택 건설" xfId="181"/>
    <cellStyle name="AeE­ [0]_laroux_1_48-11 교통 관광 및 정보통신" xfId="182"/>
    <cellStyle name="ÅëÈ­ [0]_laroux_1_48-11 교통 관광 및 정보통신" xfId="183"/>
    <cellStyle name="AeE­ [0]_laroux_1_48-12 보건 및 사회보장" xfId="184"/>
    <cellStyle name="ÅëÈ­ [0]_laroux_1_48-12 보건 및 사회보장" xfId="185"/>
    <cellStyle name="AeE­ [0]_laroux_1_48-13 환경" xfId="186"/>
    <cellStyle name="ÅëÈ­ [0]_laroux_1_48-13 환경" xfId="187"/>
    <cellStyle name="AeE­ [0]_laroux_1_48-14 교육 및 문화" xfId="188"/>
    <cellStyle name="ÅëÈ­ [0]_laroux_1_48-14 교육 및 문화" xfId="189"/>
    <cellStyle name="AeE­ [0]_laroux_1_48-17 공공행정 및 사법" xfId="190"/>
    <cellStyle name="ÅëÈ­ [0]_laroux_1_48-17 공공행정 및 사법" xfId="191"/>
    <cellStyle name="AeE­ [0]_laroux_1_99 재가노인복지시설" xfId="192"/>
    <cellStyle name="ÅëÈ­ [0]_laroux_1_99 재가노인복지시설" xfId="193"/>
    <cellStyle name="AeE­ [0]_laroux_1_99 친환경농산물 인증현황" xfId="194"/>
    <cellStyle name="ÅëÈ­ [0]_laroux_1_99 친환경농산물 인증현황" xfId="195"/>
    <cellStyle name="AeE­ [0]_laroux_1_보건위생정책과" xfId="196"/>
    <cellStyle name="ÅëÈ­ [0]_laroux_1_보건위생정책과" xfId="197"/>
    <cellStyle name="AeE­ [0]_laroux_1_시군구" xfId="198"/>
    <cellStyle name="ÅëÈ­ [0]_laroux_1_시군구" xfId="199"/>
    <cellStyle name="AeE­ [0]_laroux_1_안산시" xfId="200"/>
    <cellStyle name="ÅëÈ­ [0]_laroux_1_안산시" xfId="201"/>
    <cellStyle name="AeE­ [0]_laroux_1_유통업체현황" xfId="202"/>
    <cellStyle name="ÅëÈ­ [0]_laroux_1_유통업체현황" xfId="203"/>
    <cellStyle name="AeE­ [0]_laroux_1_토지정보과(제출)," xfId="204"/>
    <cellStyle name="ÅëÈ­ [0]_laroux_1_토지정보과(제출)," xfId="205"/>
    <cellStyle name="AeE­ [0]_laroux_1_평택시" xfId="206"/>
    <cellStyle name="ÅëÈ­ [0]_laroux_1_평택시" xfId="207"/>
    <cellStyle name="AeE­ [0]_laroux_2" xfId="26"/>
    <cellStyle name="ÅëÈ­ [0]_laroux_2" xfId="27"/>
    <cellStyle name="AeE­ [0]_laroux_2_41-06농림16" xfId="28"/>
    <cellStyle name="ÅëÈ­ [0]_laroux_2_41-06농림16" xfId="29"/>
    <cellStyle name="AeE­ [0]_laroux_2_41-06농림16_45-09 유통 금융 보험 및 기타서비스(97-109)" xfId="208"/>
    <cellStyle name="ÅëÈ­ [0]_laroux_2_41-06농림16_45-09 유통 금융 보험 및 기타서비스(97-109)" xfId="209"/>
    <cellStyle name="AeE­ [0]_laroux_2_41-06농림16_46-09 유통 금융 보험 및 기타서비스" xfId="210"/>
    <cellStyle name="ÅëÈ­ [0]_laroux_2_41-06농림16_46-09 유통 금융 보험 및 기타서비스" xfId="211"/>
    <cellStyle name="AeE­ [0]_laroux_2_41-06농림16_46-11 교통 관광 및 정보통신" xfId="212"/>
    <cellStyle name="ÅëÈ­ [0]_laroux_2_41-06농림16_46-11 교통 관광 및 정보통신" xfId="213"/>
    <cellStyle name="AeE­ [0]_laroux_2_41-06농림16_48-06 농림수산업" xfId="214"/>
    <cellStyle name="ÅëÈ­ [0]_laroux_2_41-06농림16_48-06 농림수산업" xfId="215"/>
    <cellStyle name="AeE­ [0]_laroux_2_41-06농림16_48-09 유통 금융 보험 및 기타서비스" xfId="216"/>
    <cellStyle name="ÅëÈ­ [0]_laroux_2_41-06농림16_48-09 유통 금융 보험 및 기타서비스" xfId="217"/>
    <cellStyle name="AeE­ [0]_laroux_2_41-06농림16_48-10 주택 건설" xfId="218"/>
    <cellStyle name="ÅëÈ­ [0]_laroux_2_41-06농림16_48-10 주택 건설" xfId="219"/>
    <cellStyle name="AeE­ [0]_laroux_2_41-06농림16_48-11 교통 관광 및 정보통신" xfId="220"/>
    <cellStyle name="ÅëÈ­ [0]_laroux_2_41-06농림16_48-11 교통 관광 및 정보통신" xfId="221"/>
    <cellStyle name="AeE­ [0]_laroux_2_41-06농림16_48-12 보건 및 사회보장" xfId="222"/>
    <cellStyle name="ÅëÈ­ [0]_laroux_2_41-06농림16_48-12 보건 및 사회보장" xfId="223"/>
    <cellStyle name="AeE­ [0]_laroux_2_41-06농림16_48-13 환경" xfId="224"/>
    <cellStyle name="ÅëÈ­ [0]_laroux_2_41-06농림16_48-13 환경" xfId="225"/>
    <cellStyle name="AeE­ [0]_laroux_2_41-06농림16_48-14 교육 및 문화" xfId="226"/>
    <cellStyle name="ÅëÈ­ [0]_laroux_2_41-06농림16_48-14 교육 및 문화" xfId="227"/>
    <cellStyle name="AeE­ [0]_laroux_2_41-06농림16_48-17 공공행정 및 사법" xfId="228"/>
    <cellStyle name="ÅëÈ­ [0]_laroux_2_41-06농림16_48-17 공공행정 및 사법" xfId="229"/>
    <cellStyle name="AeE­ [0]_laroux_2_41-06농림16_99 재가노인복지시설" xfId="230"/>
    <cellStyle name="ÅëÈ­ [0]_laroux_2_41-06농림16_99 재가노인복지시설" xfId="231"/>
    <cellStyle name="AeE­ [0]_laroux_2_41-06농림16_99 친환경농산물 인증현황" xfId="232"/>
    <cellStyle name="ÅëÈ­ [0]_laroux_2_41-06농림16_99 친환경농산물 인증현황" xfId="233"/>
    <cellStyle name="AeE­ [0]_laroux_2_41-06농림16_보건위생정책과" xfId="234"/>
    <cellStyle name="ÅëÈ­ [0]_laroux_2_41-06농림16_보건위생정책과" xfId="235"/>
    <cellStyle name="AeE­ [0]_laroux_2_41-06농림16_시군구" xfId="236"/>
    <cellStyle name="ÅëÈ­ [0]_laroux_2_41-06농림16_시군구" xfId="237"/>
    <cellStyle name="AeE­ [0]_laroux_2_41-06농림16_안산시" xfId="238"/>
    <cellStyle name="ÅëÈ­ [0]_laroux_2_41-06농림16_안산시" xfId="239"/>
    <cellStyle name="AeE­ [0]_laroux_2_41-06농림16_유통업체현황" xfId="240"/>
    <cellStyle name="ÅëÈ­ [0]_laroux_2_41-06농림16_유통업체현황" xfId="241"/>
    <cellStyle name="AeE­ [0]_laroux_2_41-06농림16_토지정보과(제출)," xfId="242"/>
    <cellStyle name="ÅëÈ­ [0]_laroux_2_41-06농림16_토지정보과(제출)," xfId="243"/>
    <cellStyle name="AeE­ [0]_laroux_2_41-06농림16_평택시" xfId="244"/>
    <cellStyle name="ÅëÈ­ [0]_laroux_2_41-06농림16_평택시" xfId="245"/>
    <cellStyle name="AeE­ [0]_laroux_2_41-06농림41" xfId="30"/>
    <cellStyle name="ÅëÈ­ [0]_laroux_2_41-06농림41" xfId="31"/>
    <cellStyle name="AeE­ [0]_laroux_2_45-09 유통 금융 보험 및 기타서비스(97-109)" xfId="246"/>
    <cellStyle name="ÅëÈ­ [0]_laroux_2_45-09 유통 금융 보험 및 기타서비스(97-109)" xfId="247"/>
    <cellStyle name="AeE­ [0]_laroux_2_46-09 유통 금융 보험 및 기타서비스" xfId="248"/>
    <cellStyle name="ÅëÈ­ [0]_laroux_2_46-09 유통 금융 보험 및 기타서비스" xfId="249"/>
    <cellStyle name="AeE­ [0]_laroux_2_46-11 교통 관광 및 정보통신" xfId="250"/>
    <cellStyle name="ÅëÈ­ [0]_laroux_2_46-11 교통 관광 및 정보통신" xfId="251"/>
    <cellStyle name="AeE­ [0]_laroux_2_48-06 농림수산업" xfId="252"/>
    <cellStyle name="ÅëÈ­ [0]_laroux_2_48-06 농림수산업" xfId="253"/>
    <cellStyle name="AeE­ [0]_laroux_2_48-09 유통 금융 보험 및 기타서비스" xfId="254"/>
    <cellStyle name="ÅëÈ­ [0]_laroux_2_48-09 유통 금융 보험 및 기타서비스" xfId="255"/>
    <cellStyle name="AeE­ [0]_laroux_2_48-10 주택 건설" xfId="256"/>
    <cellStyle name="ÅëÈ­ [0]_laroux_2_48-10 주택 건설" xfId="257"/>
    <cellStyle name="AeE­ [0]_laroux_2_48-11 교통 관광 및 정보통신" xfId="258"/>
    <cellStyle name="ÅëÈ­ [0]_laroux_2_48-11 교통 관광 및 정보통신" xfId="259"/>
    <cellStyle name="AeE­ [0]_laroux_2_48-12 보건 및 사회보장" xfId="260"/>
    <cellStyle name="ÅëÈ­ [0]_laroux_2_48-12 보건 및 사회보장" xfId="261"/>
    <cellStyle name="AeE­ [0]_laroux_2_48-13 환경" xfId="262"/>
    <cellStyle name="ÅëÈ­ [0]_laroux_2_48-13 환경" xfId="263"/>
    <cellStyle name="AeE­ [0]_laroux_2_48-14 교육 및 문화" xfId="264"/>
    <cellStyle name="ÅëÈ­ [0]_laroux_2_48-14 교육 및 문화" xfId="265"/>
    <cellStyle name="AeE­ [0]_laroux_2_48-17 공공행정 및 사법" xfId="266"/>
    <cellStyle name="ÅëÈ­ [0]_laroux_2_48-17 공공행정 및 사법" xfId="267"/>
    <cellStyle name="AeE­ [0]_laroux_2_99 재가노인복지시설" xfId="268"/>
    <cellStyle name="ÅëÈ­ [0]_laroux_2_99 재가노인복지시설" xfId="269"/>
    <cellStyle name="AeE­ [0]_laroux_2_99 친환경농산물 인증현황" xfId="270"/>
    <cellStyle name="ÅëÈ­ [0]_laroux_2_99 친환경농산물 인증현황" xfId="271"/>
    <cellStyle name="AeE­ [0]_laroux_2_보건위생정책과" xfId="272"/>
    <cellStyle name="ÅëÈ­ [0]_laroux_2_보건위생정책과" xfId="273"/>
    <cellStyle name="AeE­ [0]_laroux_2_시군구" xfId="274"/>
    <cellStyle name="ÅëÈ­ [0]_laroux_2_시군구" xfId="275"/>
    <cellStyle name="AeE­ [0]_laroux_2_안산시" xfId="276"/>
    <cellStyle name="ÅëÈ­ [0]_laroux_2_안산시" xfId="277"/>
    <cellStyle name="AeE­ [0]_laroux_2_유통업체현황" xfId="278"/>
    <cellStyle name="ÅëÈ­ [0]_laroux_2_유통업체현황" xfId="279"/>
    <cellStyle name="AeE­ [0]_laroux_2_토지정보과(제출)," xfId="280"/>
    <cellStyle name="ÅëÈ­ [0]_laroux_2_토지정보과(제출)," xfId="281"/>
    <cellStyle name="AeE­ [0]_laroux_2_평택시" xfId="282"/>
    <cellStyle name="ÅëÈ­ [0]_laroux_2_평택시" xfId="283"/>
    <cellStyle name="AeE­ [0]_Sheet1" xfId="32"/>
    <cellStyle name="ÅëÈ­ [0]_Sheet1" xfId="33"/>
    <cellStyle name="AeE­ [0]_Sheet1_45-09 유통 금융 보험 및 기타서비스(97-109)" xfId="284"/>
    <cellStyle name="ÅëÈ­ [0]_Sheet1_45-09 유통 금융 보험 및 기타서비스(97-109)" xfId="285"/>
    <cellStyle name="AeE­ [0]_Sheet1_46-09 유통 금융 보험 및 기타서비스" xfId="286"/>
    <cellStyle name="ÅëÈ­ [0]_Sheet1_46-09 유통 금융 보험 및 기타서비스" xfId="287"/>
    <cellStyle name="AeE­ [0]_Sheet1_46-11 교통 관광 및 정보통신" xfId="288"/>
    <cellStyle name="ÅëÈ­ [0]_Sheet1_46-11 교통 관광 및 정보통신" xfId="289"/>
    <cellStyle name="AeE­ [0]_Sheet1_48-06 농림수산업" xfId="290"/>
    <cellStyle name="ÅëÈ­ [0]_Sheet1_48-06 농림수산업" xfId="291"/>
    <cellStyle name="AeE­ [0]_Sheet1_48-09 유통 금융 보험 및 기타서비스" xfId="292"/>
    <cellStyle name="ÅëÈ­ [0]_Sheet1_48-09 유통 금융 보험 및 기타서비스" xfId="293"/>
    <cellStyle name="AeE­ [0]_Sheet1_48-10 주택 건설" xfId="294"/>
    <cellStyle name="ÅëÈ­ [0]_Sheet1_48-10 주택 건설" xfId="295"/>
    <cellStyle name="AeE­ [0]_Sheet1_48-11 교통 관광 및 정보통신" xfId="296"/>
    <cellStyle name="ÅëÈ­ [0]_Sheet1_48-11 교통 관광 및 정보통신" xfId="297"/>
    <cellStyle name="AeE­ [0]_Sheet1_48-12 보건 및 사회보장" xfId="298"/>
    <cellStyle name="ÅëÈ­ [0]_Sheet1_48-12 보건 및 사회보장" xfId="299"/>
    <cellStyle name="AeE­ [0]_Sheet1_48-13 환경" xfId="300"/>
    <cellStyle name="ÅëÈ­ [0]_Sheet1_48-13 환경" xfId="301"/>
    <cellStyle name="AeE­ [0]_Sheet1_48-14 교육 및 문화" xfId="302"/>
    <cellStyle name="ÅëÈ­ [0]_Sheet1_48-14 교육 및 문화" xfId="303"/>
    <cellStyle name="AeE­ [0]_Sheet1_48-17 공공행정 및 사법" xfId="304"/>
    <cellStyle name="ÅëÈ­ [0]_Sheet1_48-17 공공행정 및 사법" xfId="305"/>
    <cellStyle name="AeE­ [0]_Sheet1_99 재가노인복지시설" xfId="306"/>
    <cellStyle name="ÅëÈ­ [0]_Sheet1_99 재가노인복지시설" xfId="307"/>
    <cellStyle name="AeE­ [0]_Sheet1_99 친환경농산물 인증현황" xfId="308"/>
    <cellStyle name="ÅëÈ­ [0]_Sheet1_99 친환경농산물 인증현황" xfId="309"/>
    <cellStyle name="AeE­ [0]_Sheet1_보건위생정책과" xfId="310"/>
    <cellStyle name="ÅëÈ­ [0]_Sheet1_보건위생정책과" xfId="311"/>
    <cellStyle name="AeE­ [0]_Sheet1_시군구" xfId="312"/>
    <cellStyle name="ÅëÈ­ [0]_Sheet1_시군구" xfId="313"/>
    <cellStyle name="AeE­ [0]_Sheet1_안산시" xfId="314"/>
    <cellStyle name="ÅëÈ­ [0]_Sheet1_안산시" xfId="315"/>
    <cellStyle name="AeE­ [0]_Sheet1_유통업체현황" xfId="316"/>
    <cellStyle name="ÅëÈ­ [0]_Sheet1_유통업체현황" xfId="317"/>
    <cellStyle name="AeE­ [0]_Sheet1_토지정보과(제출)," xfId="318"/>
    <cellStyle name="ÅëÈ­ [0]_Sheet1_토지정보과(제출)," xfId="319"/>
    <cellStyle name="AeE­ [0]_Sheet1_평택시" xfId="320"/>
    <cellStyle name="ÅëÈ­ [0]_Sheet1_평택시" xfId="321"/>
    <cellStyle name="ÅëÈ­_¼ÕÀÍ¿¹»ê" xfId="34"/>
    <cellStyle name="AeE­_¼OAI¿¹≫e" xfId="35"/>
    <cellStyle name="ÅëÈ­_ÀÎ°Çºñ,¿ÜÁÖºñ" xfId="36"/>
    <cellStyle name="AeE­_AI°Cºn,μμ±Þºn" xfId="37"/>
    <cellStyle name="ÅëÈ­_laroux" xfId="38"/>
    <cellStyle name="AeE­_laroux_1" xfId="39"/>
    <cellStyle name="ÅëÈ­_laroux_1" xfId="40"/>
    <cellStyle name="AeE­_laroux_1_45-09 유통 금융 보험 및 기타서비스(97-109)" xfId="322"/>
    <cellStyle name="ÅëÈ­_laroux_1_45-09 유통 금융 보험 및 기타서비스(97-109)" xfId="323"/>
    <cellStyle name="AeE­_laroux_1_46-09 유통 금융 보험 및 기타서비스" xfId="324"/>
    <cellStyle name="ÅëÈ­_laroux_1_46-09 유통 금융 보험 및 기타서비스" xfId="325"/>
    <cellStyle name="AeE­_laroux_1_46-11 교통 관광 및 정보통신" xfId="326"/>
    <cellStyle name="ÅëÈ­_laroux_1_46-11 교통 관광 및 정보통신" xfId="327"/>
    <cellStyle name="AeE­_laroux_1_48-06 농림수산업" xfId="328"/>
    <cellStyle name="ÅëÈ­_laroux_1_48-06 농림수산업" xfId="329"/>
    <cellStyle name="AeE­_laroux_1_48-09 유통 금융 보험 및 기타서비스" xfId="330"/>
    <cellStyle name="ÅëÈ­_laroux_1_48-09 유통 금융 보험 및 기타서비스" xfId="331"/>
    <cellStyle name="AeE­_laroux_1_48-10 주택 건설" xfId="332"/>
    <cellStyle name="ÅëÈ­_laroux_1_48-10 주택 건설" xfId="333"/>
    <cellStyle name="AeE­_laroux_1_48-11 교통 관광 및 정보통신" xfId="334"/>
    <cellStyle name="ÅëÈ­_laroux_1_48-11 교통 관광 및 정보통신" xfId="335"/>
    <cellStyle name="AeE­_laroux_1_48-12 보건 및 사회보장" xfId="336"/>
    <cellStyle name="ÅëÈ­_laroux_1_48-12 보건 및 사회보장" xfId="337"/>
    <cellStyle name="AeE­_laroux_1_48-13 환경" xfId="338"/>
    <cellStyle name="ÅëÈ­_laroux_1_48-13 환경" xfId="339"/>
    <cellStyle name="AeE­_laroux_1_48-14 교육 및 문화" xfId="340"/>
    <cellStyle name="ÅëÈ­_laroux_1_48-14 교육 및 문화" xfId="341"/>
    <cellStyle name="AeE­_laroux_1_48-17 공공행정 및 사법" xfId="342"/>
    <cellStyle name="ÅëÈ­_laroux_1_48-17 공공행정 및 사법" xfId="343"/>
    <cellStyle name="AeE­_laroux_1_99 재가노인복지시설" xfId="344"/>
    <cellStyle name="ÅëÈ­_laroux_1_99 재가노인복지시설" xfId="345"/>
    <cellStyle name="AeE­_laroux_1_99 친환경농산물 인증현황" xfId="346"/>
    <cellStyle name="ÅëÈ­_laroux_1_99 친환경농산물 인증현황" xfId="347"/>
    <cellStyle name="AeE­_laroux_1_보건위생정책과" xfId="348"/>
    <cellStyle name="ÅëÈ­_laroux_1_보건위생정책과" xfId="349"/>
    <cellStyle name="AeE­_laroux_1_시군구" xfId="350"/>
    <cellStyle name="ÅëÈ­_laroux_1_시군구" xfId="351"/>
    <cellStyle name="AeE­_laroux_1_안산시" xfId="352"/>
    <cellStyle name="ÅëÈ­_laroux_1_안산시" xfId="353"/>
    <cellStyle name="AeE­_laroux_1_유통업체현황" xfId="354"/>
    <cellStyle name="ÅëÈ­_laroux_1_유통업체현황" xfId="355"/>
    <cellStyle name="AeE­_laroux_1_토지정보과(제출)," xfId="356"/>
    <cellStyle name="ÅëÈ­_laroux_1_토지정보과(제출)," xfId="357"/>
    <cellStyle name="AeE­_laroux_1_평택시" xfId="358"/>
    <cellStyle name="ÅëÈ­_laroux_1_평택시" xfId="359"/>
    <cellStyle name="AeE­_laroux_2" xfId="41"/>
    <cellStyle name="ÅëÈ­_laroux_2" xfId="42"/>
    <cellStyle name="AeE­_laroux_2_41-06농림16" xfId="43"/>
    <cellStyle name="ÅëÈ­_laroux_2_41-06농림16" xfId="44"/>
    <cellStyle name="AeE­_laroux_2_41-06농림16_45-09 유통 금융 보험 및 기타서비스(97-109)" xfId="360"/>
    <cellStyle name="ÅëÈ­_laroux_2_41-06농림16_45-09 유통 금융 보험 및 기타서비스(97-109)" xfId="361"/>
    <cellStyle name="AeE­_laroux_2_41-06농림16_46-09 유통 금융 보험 및 기타서비스" xfId="362"/>
    <cellStyle name="ÅëÈ­_laroux_2_41-06농림16_46-09 유통 금융 보험 및 기타서비스" xfId="363"/>
    <cellStyle name="AeE­_laroux_2_41-06농림16_46-11 교통 관광 및 정보통신" xfId="364"/>
    <cellStyle name="ÅëÈ­_laroux_2_41-06농림16_46-11 교통 관광 및 정보통신" xfId="365"/>
    <cellStyle name="AeE­_laroux_2_41-06농림16_48-06 농림수산업" xfId="366"/>
    <cellStyle name="ÅëÈ­_laroux_2_41-06농림16_48-06 농림수산업" xfId="367"/>
    <cellStyle name="AeE­_laroux_2_41-06농림16_48-09 유통 금융 보험 및 기타서비스" xfId="368"/>
    <cellStyle name="ÅëÈ­_laroux_2_41-06농림16_48-09 유통 금융 보험 및 기타서비스" xfId="369"/>
    <cellStyle name="AeE­_laroux_2_41-06농림16_48-10 주택 건설" xfId="370"/>
    <cellStyle name="ÅëÈ­_laroux_2_41-06농림16_48-10 주택 건설" xfId="371"/>
    <cellStyle name="AeE­_laroux_2_41-06농림16_48-11 교통 관광 및 정보통신" xfId="372"/>
    <cellStyle name="ÅëÈ­_laroux_2_41-06농림16_48-11 교통 관광 및 정보통신" xfId="373"/>
    <cellStyle name="AeE­_laroux_2_41-06농림16_48-12 보건 및 사회보장" xfId="374"/>
    <cellStyle name="ÅëÈ­_laroux_2_41-06농림16_48-12 보건 및 사회보장" xfId="375"/>
    <cellStyle name="AeE­_laroux_2_41-06농림16_48-13 환경" xfId="376"/>
    <cellStyle name="ÅëÈ­_laroux_2_41-06농림16_48-13 환경" xfId="377"/>
    <cellStyle name="AeE­_laroux_2_41-06농림16_48-14 교육 및 문화" xfId="378"/>
    <cellStyle name="ÅëÈ­_laroux_2_41-06농림16_48-14 교육 및 문화" xfId="379"/>
    <cellStyle name="AeE­_laroux_2_41-06농림16_48-17 공공행정 및 사법" xfId="380"/>
    <cellStyle name="ÅëÈ­_laroux_2_41-06농림16_48-17 공공행정 및 사법" xfId="381"/>
    <cellStyle name="AeE­_laroux_2_41-06농림16_99 재가노인복지시설" xfId="382"/>
    <cellStyle name="ÅëÈ­_laroux_2_41-06농림16_99 재가노인복지시설" xfId="383"/>
    <cellStyle name="AeE­_laroux_2_41-06농림16_99 친환경농산물 인증현황" xfId="384"/>
    <cellStyle name="ÅëÈ­_laroux_2_41-06농림16_99 친환경농산물 인증현황" xfId="385"/>
    <cellStyle name="AeE­_laroux_2_41-06농림16_보건위생정책과" xfId="386"/>
    <cellStyle name="ÅëÈ­_laroux_2_41-06농림16_보건위생정책과" xfId="387"/>
    <cellStyle name="AeE­_laroux_2_41-06농림16_시군구" xfId="388"/>
    <cellStyle name="ÅëÈ­_laroux_2_41-06농림16_시군구" xfId="389"/>
    <cellStyle name="AeE­_laroux_2_41-06농림16_안산시" xfId="390"/>
    <cellStyle name="ÅëÈ­_laroux_2_41-06농림16_안산시" xfId="391"/>
    <cellStyle name="AeE­_laroux_2_41-06농림16_유통업체현황" xfId="392"/>
    <cellStyle name="ÅëÈ­_laroux_2_41-06농림16_유통업체현황" xfId="393"/>
    <cellStyle name="AeE­_laroux_2_41-06농림16_토지정보과(제출)," xfId="394"/>
    <cellStyle name="ÅëÈ­_laroux_2_41-06농림16_토지정보과(제출)," xfId="395"/>
    <cellStyle name="AeE­_laroux_2_41-06농림16_평택시" xfId="396"/>
    <cellStyle name="ÅëÈ­_laroux_2_41-06농림16_평택시" xfId="397"/>
    <cellStyle name="AeE­_laroux_2_41-06농림41" xfId="45"/>
    <cellStyle name="ÅëÈ­_laroux_2_41-06농림41" xfId="46"/>
    <cellStyle name="AeE­_laroux_2_45-09 유통 금융 보험 및 기타서비스(97-109)" xfId="398"/>
    <cellStyle name="ÅëÈ­_laroux_2_45-09 유통 금융 보험 및 기타서비스(97-109)" xfId="399"/>
    <cellStyle name="AeE­_laroux_2_46-09 유통 금융 보험 및 기타서비스" xfId="400"/>
    <cellStyle name="ÅëÈ­_laroux_2_46-09 유통 금융 보험 및 기타서비스" xfId="401"/>
    <cellStyle name="AeE­_laroux_2_46-11 교통 관광 및 정보통신" xfId="402"/>
    <cellStyle name="ÅëÈ­_laroux_2_46-11 교통 관광 및 정보통신" xfId="403"/>
    <cellStyle name="AeE­_laroux_2_48-06 농림수산업" xfId="404"/>
    <cellStyle name="ÅëÈ­_laroux_2_48-06 농림수산업" xfId="405"/>
    <cellStyle name="AeE­_laroux_2_48-09 유통 금융 보험 및 기타서비스" xfId="406"/>
    <cellStyle name="ÅëÈ­_laroux_2_48-09 유통 금융 보험 및 기타서비스" xfId="407"/>
    <cellStyle name="AeE­_laroux_2_48-10 주택 건설" xfId="408"/>
    <cellStyle name="ÅëÈ­_laroux_2_48-10 주택 건설" xfId="409"/>
    <cellStyle name="AeE­_laroux_2_48-11 교통 관광 및 정보통신" xfId="410"/>
    <cellStyle name="ÅëÈ­_laroux_2_48-11 교통 관광 및 정보통신" xfId="411"/>
    <cellStyle name="AeE­_laroux_2_48-12 보건 및 사회보장" xfId="412"/>
    <cellStyle name="ÅëÈ­_laroux_2_48-12 보건 및 사회보장" xfId="413"/>
    <cellStyle name="AeE­_laroux_2_48-13 환경" xfId="414"/>
    <cellStyle name="ÅëÈ­_laroux_2_48-13 환경" xfId="415"/>
    <cellStyle name="AeE­_laroux_2_48-14 교육 및 문화" xfId="416"/>
    <cellStyle name="ÅëÈ­_laroux_2_48-14 교육 및 문화" xfId="417"/>
    <cellStyle name="AeE­_laroux_2_48-17 공공행정 및 사법" xfId="418"/>
    <cellStyle name="ÅëÈ­_laroux_2_48-17 공공행정 및 사법" xfId="419"/>
    <cellStyle name="AeE­_laroux_2_99 재가노인복지시설" xfId="420"/>
    <cellStyle name="ÅëÈ­_laroux_2_99 재가노인복지시설" xfId="421"/>
    <cellStyle name="AeE­_laroux_2_99 친환경농산물 인증현황" xfId="422"/>
    <cellStyle name="ÅëÈ­_laroux_2_99 친환경농산물 인증현황" xfId="423"/>
    <cellStyle name="AeE­_laroux_2_보건위생정책과" xfId="424"/>
    <cellStyle name="ÅëÈ­_laroux_2_보건위생정책과" xfId="425"/>
    <cellStyle name="AeE­_laroux_2_시군구" xfId="426"/>
    <cellStyle name="ÅëÈ­_laroux_2_시군구" xfId="427"/>
    <cellStyle name="AeE­_laroux_2_안산시" xfId="428"/>
    <cellStyle name="ÅëÈ­_laroux_2_안산시" xfId="429"/>
    <cellStyle name="AeE­_laroux_2_유통업체현황" xfId="430"/>
    <cellStyle name="ÅëÈ­_laroux_2_유통업체현황" xfId="431"/>
    <cellStyle name="AeE­_laroux_2_토지정보과(제출)," xfId="432"/>
    <cellStyle name="ÅëÈ­_laroux_2_토지정보과(제출)," xfId="433"/>
    <cellStyle name="AeE­_laroux_2_평택시" xfId="434"/>
    <cellStyle name="ÅëÈ­_laroux_2_평택시" xfId="435"/>
    <cellStyle name="AeE­_Sheet1" xfId="47"/>
    <cellStyle name="ÅëÈ­_Sheet1" xfId="48"/>
    <cellStyle name="AeE­_Sheet1_41-06농림16" xfId="49"/>
    <cellStyle name="ÅëÈ­_Sheet1_41-06농림16" xfId="50"/>
    <cellStyle name="AeE­_Sheet1_41-06농림16_45-09 유통 금융 보험 및 기타서비스(97-109)" xfId="436"/>
    <cellStyle name="ÅëÈ­_Sheet1_41-06농림16_45-09 유통 금융 보험 및 기타서비스(97-109)" xfId="437"/>
    <cellStyle name="AeE­_Sheet1_41-06농림16_46-09 유통 금융 보험 및 기타서비스" xfId="438"/>
    <cellStyle name="ÅëÈ­_Sheet1_41-06농림16_46-09 유통 금융 보험 및 기타서비스" xfId="439"/>
    <cellStyle name="AeE­_Sheet1_41-06농림16_46-11 교통 관광 및 정보통신" xfId="440"/>
    <cellStyle name="ÅëÈ­_Sheet1_41-06농림16_46-11 교통 관광 및 정보통신" xfId="441"/>
    <cellStyle name="AeE­_Sheet1_41-06농림16_48-06 농림수산업" xfId="442"/>
    <cellStyle name="ÅëÈ­_Sheet1_41-06농림16_48-06 농림수산업" xfId="443"/>
    <cellStyle name="AeE­_Sheet1_41-06농림16_48-09 유통 금융 보험 및 기타서비스" xfId="444"/>
    <cellStyle name="ÅëÈ­_Sheet1_41-06농림16_48-09 유통 금융 보험 및 기타서비스" xfId="445"/>
    <cellStyle name="AeE­_Sheet1_41-06농림16_48-10 주택 건설" xfId="446"/>
    <cellStyle name="ÅëÈ­_Sheet1_41-06농림16_48-10 주택 건설" xfId="447"/>
    <cellStyle name="AeE­_Sheet1_41-06농림16_48-11 교통 관광 및 정보통신" xfId="448"/>
    <cellStyle name="ÅëÈ­_Sheet1_41-06농림16_48-11 교통 관광 및 정보통신" xfId="449"/>
    <cellStyle name="AeE­_Sheet1_41-06농림16_48-12 보건 및 사회보장" xfId="450"/>
    <cellStyle name="ÅëÈ­_Sheet1_41-06농림16_48-12 보건 및 사회보장" xfId="451"/>
    <cellStyle name="AeE­_Sheet1_41-06농림16_48-13 환경" xfId="452"/>
    <cellStyle name="ÅëÈ­_Sheet1_41-06농림16_48-13 환경" xfId="453"/>
    <cellStyle name="AeE­_Sheet1_41-06농림16_48-14 교육 및 문화" xfId="454"/>
    <cellStyle name="ÅëÈ­_Sheet1_41-06농림16_48-14 교육 및 문화" xfId="455"/>
    <cellStyle name="AeE­_Sheet1_41-06농림16_48-17 공공행정 및 사법" xfId="456"/>
    <cellStyle name="ÅëÈ­_Sheet1_41-06농림16_48-17 공공행정 및 사법" xfId="457"/>
    <cellStyle name="AeE­_Sheet1_41-06농림16_99 재가노인복지시설" xfId="458"/>
    <cellStyle name="ÅëÈ­_Sheet1_41-06농림16_99 재가노인복지시설" xfId="459"/>
    <cellStyle name="AeE­_Sheet1_41-06농림16_99 친환경농산물 인증현황" xfId="460"/>
    <cellStyle name="ÅëÈ­_Sheet1_41-06농림16_99 친환경농산물 인증현황" xfId="461"/>
    <cellStyle name="AeE­_Sheet1_41-06농림16_보건위생정책과" xfId="462"/>
    <cellStyle name="ÅëÈ­_Sheet1_41-06농림16_보건위생정책과" xfId="463"/>
    <cellStyle name="AeE­_Sheet1_41-06농림16_시군구" xfId="464"/>
    <cellStyle name="ÅëÈ­_Sheet1_41-06농림16_시군구" xfId="465"/>
    <cellStyle name="AeE­_Sheet1_41-06농림16_안산시" xfId="466"/>
    <cellStyle name="ÅëÈ­_Sheet1_41-06농림16_안산시" xfId="467"/>
    <cellStyle name="AeE­_Sheet1_41-06농림16_유통업체현황" xfId="468"/>
    <cellStyle name="ÅëÈ­_Sheet1_41-06농림16_유통업체현황" xfId="469"/>
    <cellStyle name="AeE­_Sheet1_41-06농림16_토지정보과(제출)," xfId="470"/>
    <cellStyle name="ÅëÈ­_Sheet1_41-06농림16_토지정보과(제출)," xfId="471"/>
    <cellStyle name="AeE­_Sheet1_41-06농림16_평택시" xfId="472"/>
    <cellStyle name="ÅëÈ­_Sheet1_41-06농림16_평택시" xfId="473"/>
    <cellStyle name="AeE­_Sheet1_41-06농림41" xfId="51"/>
    <cellStyle name="ÅëÈ­_Sheet1_41-06농림41" xfId="52"/>
    <cellStyle name="AeE­_Sheet1_45-09 유통 금융 보험 및 기타서비스(97-109)" xfId="474"/>
    <cellStyle name="ÅëÈ­_Sheet1_45-09 유통 금융 보험 및 기타서비스(97-109)" xfId="475"/>
    <cellStyle name="AeE­_Sheet1_46-09 유통 금융 보험 및 기타서비스" xfId="476"/>
    <cellStyle name="ÅëÈ­_Sheet1_46-09 유통 금융 보험 및 기타서비스" xfId="477"/>
    <cellStyle name="AeE­_Sheet1_46-11 교통 관광 및 정보통신" xfId="478"/>
    <cellStyle name="ÅëÈ­_Sheet1_46-11 교통 관광 및 정보통신" xfId="479"/>
    <cellStyle name="AeE­_Sheet1_48-06 농림수산업" xfId="480"/>
    <cellStyle name="ÅëÈ­_Sheet1_48-06 농림수산업" xfId="481"/>
    <cellStyle name="AeE­_Sheet1_48-09 유통 금융 보험 및 기타서비스" xfId="482"/>
    <cellStyle name="ÅëÈ­_Sheet1_48-09 유통 금융 보험 및 기타서비스" xfId="483"/>
    <cellStyle name="AeE­_Sheet1_48-10 주택 건설" xfId="484"/>
    <cellStyle name="ÅëÈ­_Sheet1_48-10 주택 건설" xfId="485"/>
    <cellStyle name="AeE­_Sheet1_48-11 교통 관광 및 정보통신" xfId="486"/>
    <cellStyle name="ÅëÈ­_Sheet1_48-11 교통 관광 및 정보통신" xfId="487"/>
    <cellStyle name="AeE­_Sheet1_48-12 보건 및 사회보장" xfId="488"/>
    <cellStyle name="ÅëÈ­_Sheet1_48-12 보건 및 사회보장" xfId="489"/>
    <cellStyle name="AeE­_Sheet1_48-13 환경" xfId="490"/>
    <cellStyle name="ÅëÈ­_Sheet1_48-13 환경" xfId="491"/>
    <cellStyle name="AeE­_Sheet1_48-14 교육 및 문화" xfId="492"/>
    <cellStyle name="ÅëÈ­_Sheet1_48-14 교육 및 문화" xfId="493"/>
    <cellStyle name="AeE­_Sheet1_48-17 공공행정 및 사법" xfId="494"/>
    <cellStyle name="ÅëÈ­_Sheet1_48-17 공공행정 및 사법" xfId="495"/>
    <cellStyle name="AeE­_Sheet1_99 재가노인복지시설" xfId="496"/>
    <cellStyle name="ÅëÈ­_Sheet1_99 재가노인복지시설" xfId="497"/>
    <cellStyle name="AeE­_Sheet1_99 친환경농산물 인증현황" xfId="498"/>
    <cellStyle name="ÅëÈ­_Sheet1_99 친환경농산물 인증현황" xfId="499"/>
    <cellStyle name="AeE­_Sheet1_보건위생정책과" xfId="500"/>
    <cellStyle name="ÅëÈ­_Sheet1_보건위생정책과" xfId="501"/>
    <cellStyle name="AeE­_Sheet1_시군구" xfId="502"/>
    <cellStyle name="ÅëÈ­_Sheet1_시군구" xfId="503"/>
    <cellStyle name="AeE­_Sheet1_안산시" xfId="504"/>
    <cellStyle name="ÅëÈ­_Sheet1_안산시" xfId="505"/>
    <cellStyle name="AeE­_Sheet1_유통업체현황" xfId="506"/>
    <cellStyle name="ÅëÈ­_Sheet1_유통업체현황" xfId="507"/>
    <cellStyle name="AeE­_Sheet1_토지정보과(제출)," xfId="508"/>
    <cellStyle name="ÅëÈ­_Sheet1_토지정보과(제출)," xfId="509"/>
    <cellStyle name="AeE­_Sheet1_평택시" xfId="510"/>
    <cellStyle name="ÅëÈ­_Sheet1_평택시" xfId="511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45-09 유통 금융 보험 및 기타서비스(97-109)" xfId="512"/>
    <cellStyle name="ÄÞ¸¶ [0]_Sheet1_45-09 유통 금융 보험 및 기타서비스(97-109)" xfId="513"/>
    <cellStyle name="AÞ¸¶ [0]_Sheet1_46-09 유통 금융 보험 및 기타서비스" xfId="514"/>
    <cellStyle name="ÄÞ¸¶ [0]_Sheet1_46-09 유통 금융 보험 및 기타서비스" xfId="515"/>
    <cellStyle name="AÞ¸¶ [0]_Sheet1_46-11 교통 관광 및 정보통신" xfId="516"/>
    <cellStyle name="ÄÞ¸¶ [0]_Sheet1_46-11 교통 관광 및 정보통신" xfId="517"/>
    <cellStyle name="AÞ¸¶ [0]_Sheet1_48-06 농림수산업" xfId="518"/>
    <cellStyle name="ÄÞ¸¶ [0]_Sheet1_48-06 농림수산업" xfId="519"/>
    <cellStyle name="AÞ¸¶ [0]_Sheet1_48-09 유통 금융 보험 및 기타서비스" xfId="520"/>
    <cellStyle name="ÄÞ¸¶ [0]_Sheet1_48-09 유통 금융 보험 및 기타서비스" xfId="521"/>
    <cellStyle name="AÞ¸¶ [0]_Sheet1_48-10 주택 건설" xfId="522"/>
    <cellStyle name="ÄÞ¸¶ [0]_Sheet1_48-10 주택 건설" xfId="523"/>
    <cellStyle name="AÞ¸¶ [0]_Sheet1_48-11 교통 관광 및 정보통신" xfId="524"/>
    <cellStyle name="ÄÞ¸¶ [0]_Sheet1_48-11 교통 관광 및 정보통신" xfId="525"/>
    <cellStyle name="AÞ¸¶ [0]_Sheet1_48-12 보건 및 사회보장" xfId="526"/>
    <cellStyle name="ÄÞ¸¶ [0]_Sheet1_48-12 보건 및 사회보장" xfId="527"/>
    <cellStyle name="AÞ¸¶ [0]_Sheet1_48-13 환경" xfId="528"/>
    <cellStyle name="ÄÞ¸¶ [0]_Sheet1_48-13 환경" xfId="529"/>
    <cellStyle name="AÞ¸¶ [0]_Sheet1_48-14 교육 및 문화" xfId="530"/>
    <cellStyle name="ÄÞ¸¶ [0]_Sheet1_48-14 교육 및 문화" xfId="531"/>
    <cellStyle name="AÞ¸¶ [0]_Sheet1_48-17 공공행정 및 사법" xfId="532"/>
    <cellStyle name="ÄÞ¸¶ [0]_Sheet1_48-17 공공행정 및 사법" xfId="533"/>
    <cellStyle name="AÞ¸¶ [0]_Sheet1_99 재가노인복지시설" xfId="534"/>
    <cellStyle name="ÄÞ¸¶ [0]_Sheet1_99 재가노인복지시설" xfId="535"/>
    <cellStyle name="AÞ¸¶ [0]_Sheet1_99 친환경농산물 인증현황" xfId="536"/>
    <cellStyle name="ÄÞ¸¶ [0]_Sheet1_99 친환경농산물 인증현황" xfId="537"/>
    <cellStyle name="AÞ¸¶ [0]_Sheet1_보건위생정책과" xfId="538"/>
    <cellStyle name="ÄÞ¸¶ [0]_Sheet1_보건위생정책과" xfId="539"/>
    <cellStyle name="AÞ¸¶ [0]_Sheet1_시군구" xfId="540"/>
    <cellStyle name="ÄÞ¸¶ [0]_Sheet1_시군구" xfId="541"/>
    <cellStyle name="AÞ¸¶ [0]_Sheet1_안산시" xfId="542"/>
    <cellStyle name="ÄÞ¸¶ [0]_Sheet1_안산시" xfId="543"/>
    <cellStyle name="AÞ¸¶ [0]_Sheet1_유통업체현황" xfId="544"/>
    <cellStyle name="ÄÞ¸¶ [0]_Sheet1_유통업체현황" xfId="545"/>
    <cellStyle name="AÞ¸¶ [0]_Sheet1_토지정보과(제출)," xfId="546"/>
    <cellStyle name="ÄÞ¸¶ [0]_Sheet1_토지정보과(제출)," xfId="547"/>
    <cellStyle name="AÞ¸¶ [0]_Sheet1_평택시" xfId="548"/>
    <cellStyle name="ÄÞ¸¶ [0]_Sheet1_평택시" xfId="549"/>
    <cellStyle name="ÄÞ¸¶_¼ÕÀÍ¿¹»ê" xfId="62"/>
    <cellStyle name="AÞ¸¶_¼OAI¿¹≫e" xfId="63"/>
    <cellStyle name="ÄÞ¸¶_ÀÎ°Çºñ,¿ÜÁÖºñ" xfId="64"/>
    <cellStyle name="AÞ¸¶_AI°Cºn,μμ±Þºn" xfId="65"/>
    <cellStyle name="ÄÞ¸¶_laroux" xfId="66"/>
    <cellStyle name="AÞ¸¶_laroux_1" xfId="67"/>
    <cellStyle name="ÄÞ¸¶_laroux_1" xfId="68"/>
    <cellStyle name="AÞ¸¶_Sheet1" xfId="69"/>
    <cellStyle name="ÄÞ¸¶_Sheet1" xfId="70"/>
    <cellStyle name="AÞ¸¶_Sheet1_41-06농림16" xfId="71"/>
    <cellStyle name="ÄÞ¸¶_Sheet1_41-06농림16" xfId="72"/>
    <cellStyle name="AÞ¸¶_Sheet1_41-06농림16_45-09 유통 금융 보험 및 기타서비스(97-109)" xfId="550"/>
    <cellStyle name="ÄÞ¸¶_Sheet1_41-06농림16_45-09 유통 금융 보험 및 기타서비스(97-109)" xfId="551"/>
    <cellStyle name="AÞ¸¶_Sheet1_41-06농림16_46-09 유통 금융 보험 및 기타서비스" xfId="552"/>
    <cellStyle name="ÄÞ¸¶_Sheet1_41-06농림16_46-09 유통 금융 보험 및 기타서비스" xfId="553"/>
    <cellStyle name="AÞ¸¶_Sheet1_41-06농림16_46-11 교통 관광 및 정보통신" xfId="554"/>
    <cellStyle name="ÄÞ¸¶_Sheet1_41-06농림16_46-11 교통 관광 및 정보통신" xfId="555"/>
    <cellStyle name="AÞ¸¶_Sheet1_41-06농림16_48-06 농림수산업" xfId="556"/>
    <cellStyle name="ÄÞ¸¶_Sheet1_41-06농림16_48-06 농림수산업" xfId="557"/>
    <cellStyle name="AÞ¸¶_Sheet1_41-06농림16_48-09 유통 금융 보험 및 기타서비스" xfId="558"/>
    <cellStyle name="ÄÞ¸¶_Sheet1_41-06농림16_48-09 유통 금융 보험 및 기타서비스" xfId="559"/>
    <cellStyle name="AÞ¸¶_Sheet1_41-06농림16_48-10 주택 건설" xfId="560"/>
    <cellStyle name="ÄÞ¸¶_Sheet1_41-06농림16_48-10 주택 건설" xfId="561"/>
    <cellStyle name="AÞ¸¶_Sheet1_41-06농림16_48-11 교통 관광 및 정보통신" xfId="562"/>
    <cellStyle name="ÄÞ¸¶_Sheet1_41-06농림16_48-11 교통 관광 및 정보통신" xfId="563"/>
    <cellStyle name="AÞ¸¶_Sheet1_41-06농림16_48-12 보건 및 사회보장" xfId="564"/>
    <cellStyle name="ÄÞ¸¶_Sheet1_41-06농림16_48-12 보건 및 사회보장" xfId="565"/>
    <cellStyle name="AÞ¸¶_Sheet1_41-06농림16_48-13 환경" xfId="566"/>
    <cellStyle name="ÄÞ¸¶_Sheet1_41-06농림16_48-13 환경" xfId="567"/>
    <cellStyle name="AÞ¸¶_Sheet1_41-06농림16_48-14 교육 및 문화" xfId="568"/>
    <cellStyle name="ÄÞ¸¶_Sheet1_41-06농림16_48-14 교육 및 문화" xfId="569"/>
    <cellStyle name="AÞ¸¶_Sheet1_41-06농림16_48-17 공공행정 및 사법" xfId="570"/>
    <cellStyle name="ÄÞ¸¶_Sheet1_41-06농림16_48-17 공공행정 및 사법" xfId="571"/>
    <cellStyle name="AÞ¸¶_Sheet1_41-06농림16_99 재가노인복지시설" xfId="572"/>
    <cellStyle name="ÄÞ¸¶_Sheet1_41-06농림16_99 재가노인복지시설" xfId="573"/>
    <cellStyle name="AÞ¸¶_Sheet1_41-06농림16_99 친환경농산물 인증현황" xfId="574"/>
    <cellStyle name="ÄÞ¸¶_Sheet1_41-06농림16_99 친환경농산물 인증현황" xfId="575"/>
    <cellStyle name="AÞ¸¶_Sheet1_41-06농림16_보건위생정책과" xfId="576"/>
    <cellStyle name="ÄÞ¸¶_Sheet1_41-06농림16_보건위생정책과" xfId="577"/>
    <cellStyle name="AÞ¸¶_Sheet1_41-06농림16_시군구" xfId="578"/>
    <cellStyle name="ÄÞ¸¶_Sheet1_41-06농림16_시군구" xfId="579"/>
    <cellStyle name="AÞ¸¶_Sheet1_41-06농림16_안산시" xfId="580"/>
    <cellStyle name="ÄÞ¸¶_Sheet1_41-06농림16_안산시" xfId="581"/>
    <cellStyle name="AÞ¸¶_Sheet1_41-06농림16_유통업체현황" xfId="582"/>
    <cellStyle name="ÄÞ¸¶_Sheet1_41-06농림16_유통업체현황" xfId="583"/>
    <cellStyle name="AÞ¸¶_Sheet1_41-06농림16_토지정보과(제출)," xfId="584"/>
    <cellStyle name="ÄÞ¸¶_Sheet1_41-06농림16_토지정보과(제출)," xfId="585"/>
    <cellStyle name="AÞ¸¶_Sheet1_41-06농림16_평택시" xfId="586"/>
    <cellStyle name="ÄÞ¸¶_Sheet1_41-06농림16_평택시" xfId="587"/>
    <cellStyle name="AÞ¸¶_Sheet1_41-06농림41" xfId="73"/>
    <cellStyle name="ÄÞ¸¶_Sheet1_41-06농림41" xfId="74"/>
    <cellStyle name="AÞ¸¶_Sheet1_45-09 유통 금융 보험 및 기타서비스(97-109)" xfId="588"/>
    <cellStyle name="ÄÞ¸¶_Sheet1_45-09 유통 금융 보험 및 기타서비스(97-109)" xfId="589"/>
    <cellStyle name="AÞ¸¶_Sheet1_46-09 유통 금융 보험 및 기타서비스" xfId="590"/>
    <cellStyle name="ÄÞ¸¶_Sheet1_46-09 유통 금융 보험 및 기타서비스" xfId="591"/>
    <cellStyle name="AÞ¸¶_Sheet1_46-11 교통 관광 및 정보통신" xfId="592"/>
    <cellStyle name="ÄÞ¸¶_Sheet1_46-11 교통 관광 및 정보통신" xfId="593"/>
    <cellStyle name="AÞ¸¶_Sheet1_48-06 농림수산업" xfId="594"/>
    <cellStyle name="ÄÞ¸¶_Sheet1_48-06 농림수산업" xfId="595"/>
    <cellStyle name="AÞ¸¶_Sheet1_48-09 유통 금융 보험 및 기타서비스" xfId="596"/>
    <cellStyle name="ÄÞ¸¶_Sheet1_48-09 유통 금융 보험 및 기타서비스" xfId="597"/>
    <cellStyle name="AÞ¸¶_Sheet1_48-10 주택 건설" xfId="598"/>
    <cellStyle name="ÄÞ¸¶_Sheet1_48-10 주택 건설" xfId="599"/>
    <cellStyle name="AÞ¸¶_Sheet1_48-11 교통 관광 및 정보통신" xfId="600"/>
    <cellStyle name="ÄÞ¸¶_Sheet1_48-11 교통 관광 및 정보통신" xfId="601"/>
    <cellStyle name="AÞ¸¶_Sheet1_48-12 보건 및 사회보장" xfId="602"/>
    <cellStyle name="ÄÞ¸¶_Sheet1_48-12 보건 및 사회보장" xfId="603"/>
    <cellStyle name="AÞ¸¶_Sheet1_48-13 환경" xfId="604"/>
    <cellStyle name="ÄÞ¸¶_Sheet1_48-13 환경" xfId="605"/>
    <cellStyle name="AÞ¸¶_Sheet1_48-14 교육 및 문화" xfId="606"/>
    <cellStyle name="ÄÞ¸¶_Sheet1_48-14 교육 및 문화" xfId="607"/>
    <cellStyle name="AÞ¸¶_Sheet1_48-17 공공행정 및 사법" xfId="608"/>
    <cellStyle name="ÄÞ¸¶_Sheet1_48-17 공공행정 및 사법" xfId="609"/>
    <cellStyle name="AÞ¸¶_Sheet1_99 재가노인복지시설" xfId="610"/>
    <cellStyle name="ÄÞ¸¶_Sheet1_99 재가노인복지시설" xfId="611"/>
    <cellStyle name="AÞ¸¶_Sheet1_99 친환경농산물 인증현황" xfId="612"/>
    <cellStyle name="ÄÞ¸¶_Sheet1_99 친환경농산물 인증현황" xfId="613"/>
    <cellStyle name="AÞ¸¶_Sheet1_보건위생정책과" xfId="614"/>
    <cellStyle name="ÄÞ¸¶_Sheet1_보건위생정책과" xfId="615"/>
    <cellStyle name="AÞ¸¶_Sheet1_시군구" xfId="616"/>
    <cellStyle name="ÄÞ¸¶_Sheet1_시군구" xfId="617"/>
    <cellStyle name="AÞ¸¶_Sheet1_안산시" xfId="618"/>
    <cellStyle name="ÄÞ¸¶_Sheet1_안산시" xfId="619"/>
    <cellStyle name="AÞ¸¶_Sheet1_유통업체현황" xfId="620"/>
    <cellStyle name="ÄÞ¸¶_Sheet1_유통업체현황" xfId="621"/>
    <cellStyle name="AÞ¸¶_Sheet1_토지정보과(제출)," xfId="622"/>
    <cellStyle name="ÄÞ¸¶_Sheet1_토지정보과(제출)," xfId="623"/>
    <cellStyle name="AÞ¸¶_Sheet1_평택시" xfId="624"/>
    <cellStyle name="ÄÞ¸¶_Sheet1_평택시" xfId="625"/>
    <cellStyle name="C￥AØ_¿μ¾÷CoE² " xfId="75"/>
    <cellStyle name="Ç¥ÁØ_¼ÕÀÍ¿¹»ê" xfId="76"/>
    <cellStyle name="C￥AØ_¼OAI¿¹≫e" xfId="77"/>
    <cellStyle name="Ç¥ÁØ_ÀÎ°Çºñ,¿ÜÁÖºñ" xfId="78"/>
    <cellStyle name="C￥AØ_AI°Cºn,μμ±Þºn" xfId="79"/>
    <cellStyle name="Ç¥ÁØ_laroux" xfId="80"/>
    <cellStyle name="C￥AØ_laroux_1" xfId="81"/>
    <cellStyle name="Ç¥ÁØ_laroux_1" xfId="82"/>
    <cellStyle name="C￥AØ_laroux_1_Sheet1" xfId="83"/>
    <cellStyle name="Ç¥ÁØ_laroux_1_Sheet1" xfId="84"/>
    <cellStyle name="C￥AØ_laroux_2" xfId="85"/>
    <cellStyle name="Ç¥ÁØ_laroux_2" xfId="86"/>
    <cellStyle name="C￥AØ_laroux_2_Sheet1" xfId="87"/>
    <cellStyle name="Ç¥ÁØ_laroux_2_Sheet1" xfId="88"/>
    <cellStyle name="C￥AØ_laroux_3" xfId="89"/>
    <cellStyle name="Ç¥ÁØ_laroux_3" xfId="90"/>
    <cellStyle name="C￥AØ_laroux_4" xfId="91"/>
    <cellStyle name="Ç¥ÁØ_laroux_4" xfId="92"/>
    <cellStyle name="C￥AØ_laroux_Sheet1" xfId="93"/>
    <cellStyle name="Ç¥ÁØ_laroux_Sheet1" xfId="94"/>
    <cellStyle name="C￥AØ_Sheet1" xfId="95"/>
    <cellStyle name="Ç¥ÁØ_Sheet1" xfId="96"/>
    <cellStyle name="Comma [0]_ SG&amp;A Bridge " xfId="97"/>
    <cellStyle name="Comma_ SG&amp;A Bridge " xfId="98"/>
    <cellStyle name="Currency [0]_ SG&amp;A Bridge " xfId="99"/>
    <cellStyle name="Currency_ SG&amp;A Bridge " xfId="100"/>
    <cellStyle name="Date" xfId="101"/>
    <cellStyle name="Fixed" xfId="102"/>
    <cellStyle name="Header1" xfId="103"/>
    <cellStyle name="Header2" xfId="104"/>
    <cellStyle name="HEADING1" xfId="105"/>
    <cellStyle name="HEADING2" xfId="106"/>
    <cellStyle name="Normal_ SG&amp;A Bridge " xfId="107"/>
    <cellStyle name="TableStyleLight1" xfId="665"/>
    <cellStyle name="Total" xfId="108"/>
    <cellStyle name="강조색1" xfId="109" builtinId="29" customBuiltin="1"/>
    <cellStyle name="강조색1 2" xfId="626"/>
    <cellStyle name="강조색2" xfId="110" builtinId="33" customBuiltin="1"/>
    <cellStyle name="강조색2 2" xfId="627"/>
    <cellStyle name="강조색3" xfId="111" builtinId="37" customBuiltin="1"/>
    <cellStyle name="강조색3 2" xfId="628"/>
    <cellStyle name="강조색4" xfId="112" builtinId="41" customBuiltin="1"/>
    <cellStyle name="강조색4 2" xfId="629"/>
    <cellStyle name="강조색5" xfId="113" builtinId="45" customBuiltin="1"/>
    <cellStyle name="강조색5 2" xfId="630"/>
    <cellStyle name="강조색6" xfId="114" builtinId="49" customBuiltin="1"/>
    <cellStyle name="강조색6 2" xfId="631"/>
    <cellStyle name="경고문" xfId="115" builtinId="11" customBuiltin="1"/>
    <cellStyle name="경고문 2" xfId="632"/>
    <cellStyle name="계산" xfId="116" builtinId="22" customBuiltin="1"/>
    <cellStyle name="계산 2" xfId="633"/>
    <cellStyle name="나쁨" xfId="117" builtinId="27" customBuiltin="1"/>
    <cellStyle name="나쁨 2" xfId="634"/>
    <cellStyle name="메모" xfId="118" builtinId="10" customBuiltin="1"/>
    <cellStyle name="메모 2" xfId="636"/>
    <cellStyle name="메모 3" xfId="635"/>
    <cellStyle name="메모 4" xfId="671"/>
    <cellStyle name="보통" xfId="119" builtinId="28" customBuiltin="1"/>
    <cellStyle name="보통 2" xfId="637"/>
    <cellStyle name="뷭?_BOOKSHIP" xfId="120"/>
    <cellStyle name="설명 텍스트" xfId="121" builtinId="53" customBuiltin="1"/>
    <cellStyle name="설명 텍스트 2" xfId="638"/>
    <cellStyle name="셀 확인" xfId="122" builtinId="23" customBuiltin="1"/>
    <cellStyle name="셀 확인 2" xfId="639"/>
    <cellStyle name="쉼표 [0]" xfId="123" builtinId="6"/>
    <cellStyle name="쉼표 [0] 11" xfId="680"/>
    <cellStyle name="쉼표 [0] 15" xfId="666"/>
    <cellStyle name="쉼표 [0] 15 2" xfId="674"/>
    <cellStyle name="쉼표 [0] 2" xfId="641"/>
    <cellStyle name="쉼표 [0] 2 10" xfId="675"/>
    <cellStyle name="쉼표 [0] 2 2" xfId="642"/>
    <cellStyle name="쉼표 [0] 3" xfId="643"/>
    <cellStyle name="쉼표 [0] 4" xfId="640"/>
    <cellStyle name="쉼표 [0] 4 6" xfId="679"/>
    <cellStyle name="쉼표 [0] 5" xfId="670"/>
    <cellStyle name="스타일 1" xfId="644"/>
    <cellStyle name="연결된 셀" xfId="124" builtinId="24" customBuiltin="1"/>
    <cellStyle name="연결된 셀 2" xfId="645"/>
    <cellStyle name="요약" xfId="125" builtinId="25" customBuiltin="1"/>
    <cellStyle name="요약 2" xfId="646"/>
    <cellStyle name="입력" xfId="126" builtinId="20" customBuiltin="1"/>
    <cellStyle name="입력 2" xfId="647"/>
    <cellStyle name="제목" xfId="127" builtinId="15" customBuiltin="1"/>
    <cellStyle name="제목 1" xfId="128" builtinId="16" customBuiltin="1"/>
    <cellStyle name="제목 1 2" xfId="648"/>
    <cellStyle name="제목 2" xfId="129" builtinId="17" customBuiltin="1"/>
    <cellStyle name="제목 2 2" xfId="649"/>
    <cellStyle name="제목 3" xfId="130" builtinId="18" customBuiltin="1"/>
    <cellStyle name="제목 3 2" xfId="650"/>
    <cellStyle name="제목 4" xfId="131" builtinId="19" customBuiltin="1"/>
    <cellStyle name="제목 4 2" xfId="651"/>
    <cellStyle name="제목 5" xfId="652"/>
    <cellStyle name="좋음" xfId="132" builtinId="26" customBuiltin="1"/>
    <cellStyle name="좋음 2" xfId="653"/>
    <cellStyle name="출력" xfId="133" builtinId="21" customBuiltin="1"/>
    <cellStyle name="출력 2" xfId="654"/>
    <cellStyle name="콤마 [0]_★41-18전국" xfId="134"/>
    <cellStyle name="콤마 [0]_14교육" xfId="667"/>
    <cellStyle name="콤마 [0]_179완)12.대학원 (3)_1" xfId="135"/>
    <cellStyle name="콤마 [0]_해안선및도서" xfId="136"/>
    <cellStyle name="콤마 [0]_해안선및도서_14교육및문화07" xfId="137"/>
    <cellStyle name="콤마_★41-18전국" xfId="138"/>
    <cellStyle name="표준" xfId="0" builtinId="0"/>
    <cellStyle name="표준 2" xfId="149"/>
    <cellStyle name="표준 2 2" xfId="656"/>
    <cellStyle name="표준 2 3" xfId="655"/>
    <cellStyle name="표준 3" xfId="148"/>
    <cellStyle name="표준 3 2" xfId="658"/>
    <cellStyle name="표준 3 3" xfId="657"/>
    <cellStyle name="표준 4" xfId="150"/>
    <cellStyle name="표준 4 2" xfId="660"/>
    <cellStyle name="표준 4 3" xfId="659"/>
    <cellStyle name="표준 4 4" xfId="669"/>
    <cellStyle name="표준 4 4 2" xfId="673"/>
    <cellStyle name="표준 4 5" xfId="672"/>
    <cellStyle name="표준 5" xfId="661"/>
    <cellStyle name="표준 5 2" xfId="662"/>
    <cellStyle name="표준 6" xfId="663"/>
    <cellStyle name="표준 7" xfId="664"/>
    <cellStyle name="표준 8" xfId="676"/>
    <cellStyle name="표준_14교육13" xfId="139"/>
    <cellStyle name="표준_14교육16" xfId="140"/>
    <cellStyle name="표준_14교육16_071009 경기통계연보 자료-도서관" xfId="668"/>
    <cellStyle name="표준_14교육21" xfId="141"/>
    <cellStyle name="표준_14교육21 3" xfId="678"/>
    <cellStyle name="표준_14교육및문화07" xfId="142"/>
    <cellStyle name="표준_168완)1.학교총개황" xfId="143"/>
    <cellStyle name="표준_169완)2.유치원" xfId="144"/>
    <cellStyle name="표준_179완)12.대학원 (3)" xfId="145"/>
    <cellStyle name="표준_48-14 교육 및 문화" xfId="146"/>
    <cellStyle name="표준_50-14 교육 및 문화" xfId="147"/>
    <cellStyle name="표준_50-14 교육 및 문화 2" xfId="67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590550</xdr:colOff>
      <xdr:row>42</xdr:row>
      <xdr:rowOff>0</xdr:rowOff>
    </xdr:from>
    <xdr:to>
      <xdr:col>20</xdr:col>
      <xdr:colOff>466725</xdr:colOff>
      <xdr:row>42</xdr:row>
      <xdr:rowOff>0</xdr:rowOff>
    </xdr:to>
    <xdr:sp macro="" textlink="">
      <xdr:nvSpPr>
        <xdr:cNvPr id="21625" name="AutoShape 1"/>
        <xdr:cNvSpPr>
          <a:spLocks/>
        </xdr:cNvSpPr>
      </xdr:nvSpPr>
      <xdr:spPr bwMode="auto">
        <a:xfrm>
          <a:off x="12344400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47625</xdr:colOff>
      <xdr:row>42</xdr:row>
      <xdr:rowOff>0</xdr:rowOff>
    </xdr:from>
    <xdr:to>
      <xdr:col>20</xdr:col>
      <xdr:colOff>381000</xdr:colOff>
      <xdr:row>42</xdr:row>
      <xdr:rowOff>0</xdr:rowOff>
    </xdr:to>
    <xdr:sp macro="" textlink="">
      <xdr:nvSpPr>
        <xdr:cNvPr id="21626" name="AutoShape 2"/>
        <xdr:cNvSpPr>
          <a:spLocks/>
        </xdr:cNvSpPr>
      </xdr:nvSpPr>
      <xdr:spPr bwMode="auto">
        <a:xfrm>
          <a:off x="11925300" y="7467600"/>
          <a:ext cx="3333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0</xdr:colOff>
      <xdr:row>42</xdr:row>
      <xdr:rowOff>0</xdr:rowOff>
    </xdr:from>
    <xdr:to>
      <xdr:col>20</xdr:col>
      <xdr:colOff>0</xdr:colOff>
      <xdr:row>42</xdr:row>
      <xdr:rowOff>0</xdr:rowOff>
    </xdr:to>
    <xdr:sp macro="" textlink="">
      <xdr:nvSpPr>
        <xdr:cNvPr id="21627" name="AutoShape 3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0</xdr:colOff>
      <xdr:row>42</xdr:row>
      <xdr:rowOff>0</xdr:rowOff>
    </xdr:from>
    <xdr:to>
      <xdr:col>20</xdr:col>
      <xdr:colOff>0</xdr:colOff>
      <xdr:row>42</xdr:row>
      <xdr:rowOff>0</xdr:rowOff>
    </xdr:to>
    <xdr:sp macro="" textlink="">
      <xdr:nvSpPr>
        <xdr:cNvPr id="21628" name="AutoShape 4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46"/>
  <sheetViews>
    <sheetView tabSelected="1" view="pageBreakPreview" zoomScaleNormal="100" zoomScaleSheetLayoutView="100" workbookViewId="0">
      <pane xSplit="1" ySplit="6" topLeftCell="B7" activePane="bottomRight" state="frozen"/>
      <selection activeCell="B11" sqref="B11"/>
      <selection pane="topRight" activeCell="B11" sqref="B11"/>
      <selection pane="bottomLeft" activeCell="B11" sqref="B11"/>
      <selection pane="bottomRight" activeCell="F2" sqref="F2"/>
    </sheetView>
  </sheetViews>
  <sheetFormatPr defaultRowHeight="12"/>
  <cols>
    <col min="1" max="1" width="11.5" style="39" customWidth="1"/>
    <col min="2" max="2" width="11.625" style="39" customWidth="1"/>
    <col min="3" max="7" width="11.625" style="10" customWidth="1"/>
    <col min="8" max="8" width="7.625" style="10" customWidth="1"/>
    <col min="9" max="9" width="9.25" style="10" bestFit="1" customWidth="1"/>
    <col min="10" max="11" width="7.625" style="10" customWidth="1"/>
    <col min="12" max="12" width="8.875" style="10" customWidth="1"/>
    <col min="13" max="14" width="6.875" style="10" customWidth="1"/>
    <col min="15" max="15" width="11.375" style="10" customWidth="1"/>
    <col min="16" max="16" width="16.625" style="10" customWidth="1"/>
    <col min="17" max="16384" width="9" style="10"/>
  </cols>
  <sheetData>
    <row r="1" spans="1:16" s="1" customFormat="1" ht="25.5" customHeight="1">
      <c r="A1" s="43" t="s">
        <v>261</v>
      </c>
      <c r="B1" s="43"/>
      <c r="C1" s="44"/>
      <c r="D1" s="44"/>
      <c r="E1" s="44"/>
      <c r="F1" s="43"/>
      <c r="G1" s="44"/>
      <c r="H1" s="45" t="s">
        <v>416</v>
      </c>
      <c r="I1" s="45"/>
      <c r="J1" s="45"/>
      <c r="K1" s="45"/>
      <c r="L1" s="45"/>
      <c r="M1" s="45"/>
      <c r="N1" s="45"/>
      <c r="O1" s="45"/>
      <c r="P1" s="44"/>
    </row>
    <row r="2" spans="1:16" s="4" customFormat="1" ht="26.25" customHeight="1" thickBot="1">
      <c r="A2" s="2" t="s">
        <v>145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"/>
      <c r="P2" s="3" t="s">
        <v>146</v>
      </c>
    </row>
    <row r="3" spans="1:16" ht="27.75" customHeight="1" thickTop="1">
      <c r="A3" s="664" t="s">
        <v>107</v>
      </c>
      <c r="B3" s="673" t="s">
        <v>417</v>
      </c>
      <c r="C3" s="667" t="s">
        <v>418</v>
      </c>
      <c r="D3" s="46"/>
      <c r="E3" s="678" t="s">
        <v>254</v>
      </c>
      <c r="F3" s="679"/>
      <c r="G3" s="679"/>
      <c r="H3" s="9" t="s">
        <v>420</v>
      </c>
      <c r="I3" s="7"/>
      <c r="J3" s="7"/>
      <c r="K3" s="7"/>
      <c r="L3" s="7"/>
      <c r="M3" s="7"/>
      <c r="N3" s="7"/>
      <c r="O3" s="670" t="s">
        <v>276</v>
      </c>
      <c r="P3" s="667" t="s">
        <v>108</v>
      </c>
    </row>
    <row r="4" spans="1:16" ht="27.75" customHeight="1">
      <c r="A4" s="665"/>
      <c r="B4" s="674"/>
      <c r="C4" s="676"/>
      <c r="D4" s="13" t="s">
        <v>12</v>
      </c>
      <c r="E4" s="47" t="s">
        <v>226</v>
      </c>
      <c r="F4" s="48" t="s">
        <v>15</v>
      </c>
      <c r="G4" s="49" t="s">
        <v>227</v>
      </c>
      <c r="H4" s="50" t="s">
        <v>14</v>
      </c>
      <c r="I4" s="7" t="s">
        <v>421</v>
      </c>
      <c r="J4" s="7"/>
      <c r="K4" s="7"/>
      <c r="L4" s="51" t="s">
        <v>422</v>
      </c>
      <c r="M4" s="7"/>
      <c r="N4" s="7"/>
      <c r="O4" s="671"/>
      <c r="P4" s="668"/>
    </row>
    <row r="5" spans="1:16" ht="27.75" customHeight="1">
      <c r="A5" s="665"/>
      <c r="B5" s="674"/>
      <c r="C5" s="676"/>
      <c r="D5" s="52"/>
      <c r="E5" s="13"/>
      <c r="F5" s="25"/>
      <c r="G5" s="28"/>
      <c r="H5" s="5"/>
      <c r="I5" s="50" t="s">
        <v>14</v>
      </c>
      <c r="J5" s="47" t="s">
        <v>15</v>
      </c>
      <c r="K5" s="47" t="s">
        <v>16</v>
      </c>
      <c r="L5" s="47" t="s">
        <v>14</v>
      </c>
      <c r="M5" s="47" t="s">
        <v>15</v>
      </c>
      <c r="N5" s="49" t="s">
        <v>16</v>
      </c>
      <c r="O5" s="671"/>
      <c r="P5" s="668"/>
    </row>
    <row r="6" spans="1:16" ht="27.75" customHeight="1">
      <c r="A6" s="666"/>
      <c r="B6" s="675"/>
      <c r="C6" s="677"/>
      <c r="D6" s="53" t="s">
        <v>419</v>
      </c>
      <c r="E6" s="53" t="s">
        <v>17</v>
      </c>
      <c r="F6" s="54" t="s">
        <v>18</v>
      </c>
      <c r="G6" s="55" t="s">
        <v>19</v>
      </c>
      <c r="H6" s="8" t="s">
        <v>17</v>
      </c>
      <c r="I6" s="8" t="s">
        <v>228</v>
      </c>
      <c r="J6" s="20" t="s">
        <v>18</v>
      </c>
      <c r="K6" s="20" t="s">
        <v>19</v>
      </c>
      <c r="L6" s="20" t="s">
        <v>228</v>
      </c>
      <c r="M6" s="20" t="s">
        <v>18</v>
      </c>
      <c r="N6" s="56" t="s">
        <v>19</v>
      </c>
      <c r="O6" s="672"/>
      <c r="P6" s="669"/>
    </row>
    <row r="7" spans="1:16" ht="11.25" customHeight="1">
      <c r="A7" s="11"/>
      <c r="B7" s="57"/>
      <c r="C7" s="27"/>
      <c r="D7" s="58"/>
      <c r="E7" s="58"/>
      <c r="F7" s="59"/>
      <c r="G7" s="59"/>
      <c r="H7" s="24"/>
      <c r="I7" s="24"/>
      <c r="J7" s="24"/>
      <c r="K7" s="24"/>
      <c r="L7" s="24"/>
      <c r="M7" s="24"/>
      <c r="N7" s="24"/>
      <c r="O7" s="25"/>
      <c r="P7" s="28"/>
    </row>
    <row r="8" spans="1:16" s="65" customFormat="1" ht="39.950000000000003" customHeight="1">
      <c r="A8" s="60">
        <v>2015</v>
      </c>
      <c r="B8" s="61">
        <v>42</v>
      </c>
      <c r="C8" s="62">
        <v>500</v>
      </c>
      <c r="D8" s="62">
        <v>683</v>
      </c>
      <c r="E8" s="63">
        <v>12857</v>
      </c>
      <c r="F8" s="62">
        <v>6396</v>
      </c>
      <c r="G8" s="62">
        <v>6461</v>
      </c>
      <c r="H8" s="63">
        <v>987</v>
      </c>
      <c r="I8" s="63">
        <v>887</v>
      </c>
      <c r="J8" s="62">
        <v>343</v>
      </c>
      <c r="K8" s="62">
        <v>544</v>
      </c>
      <c r="L8" s="63">
        <v>100</v>
      </c>
      <c r="M8" s="62">
        <v>51</v>
      </c>
      <c r="N8" s="62">
        <v>49</v>
      </c>
      <c r="O8" s="63">
        <v>14</v>
      </c>
      <c r="P8" s="64">
        <v>2015</v>
      </c>
    </row>
    <row r="9" spans="1:16" s="65" customFormat="1" ht="39.950000000000003" customHeight="1">
      <c r="A9" s="60">
        <v>2016</v>
      </c>
      <c r="B9" s="61">
        <v>42</v>
      </c>
      <c r="C9" s="62">
        <v>507</v>
      </c>
      <c r="D9" s="62">
        <v>683</v>
      </c>
      <c r="E9" s="63">
        <v>12483</v>
      </c>
      <c r="F9" s="62">
        <v>6246</v>
      </c>
      <c r="G9" s="62">
        <v>6237</v>
      </c>
      <c r="H9" s="63">
        <v>989</v>
      </c>
      <c r="I9" s="63">
        <v>890</v>
      </c>
      <c r="J9" s="62">
        <v>351</v>
      </c>
      <c r="K9" s="62">
        <v>539</v>
      </c>
      <c r="L9" s="63">
        <v>99</v>
      </c>
      <c r="M9" s="62">
        <v>53</v>
      </c>
      <c r="N9" s="62">
        <v>46</v>
      </c>
      <c r="O9" s="63">
        <v>14</v>
      </c>
      <c r="P9" s="64">
        <v>2016</v>
      </c>
    </row>
    <row r="10" spans="1:16" s="65" customFormat="1" ht="39.950000000000003" customHeight="1">
      <c r="A10" s="60">
        <v>2017</v>
      </c>
      <c r="B10" s="61">
        <v>41</v>
      </c>
      <c r="C10" s="62">
        <v>499</v>
      </c>
      <c r="D10" s="62">
        <v>635</v>
      </c>
      <c r="E10" s="63">
        <v>11474</v>
      </c>
      <c r="F10" s="62">
        <v>5693</v>
      </c>
      <c r="G10" s="62">
        <v>5781</v>
      </c>
      <c r="H10" s="63">
        <v>937</v>
      </c>
      <c r="I10" s="63">
        <v>838</v>
      </c>
      <c r="J10" s="62">
        <v>302</v>
      </c>
      <c r="K10" s="62">
        <v>536</v>
      </c>
      <c r="L10" s="63">
        <v>99</v>
      </c>
      <c r="M10" s="62">
        <v>51</v>
      </c>
      <c r="N10" s="62">
        <v>48</v>
      </c>
      <c r="O10" s="63">
        <v>14</v>
      </c>
      <c r="P10" s="64">
        <v>2017</v>
      </c>
    </row>
    <row r="11" spans="1:16" s="65" customFormat="1" ht="39.950000000000003" customHeight="1">
      <c r="A11" s="60">
        <v>2018</v>
      </c>
      <c r="B11" s="61">
        <v>42</v>
      </c>
      <c r="C11" s="62">
        <v>501</v>
      </c>
      <c r="D11" s="62">
        <v>692</v>
      </c>
      <c r="E11" s="63">
        <v>11585</v>
      </c>
      <c r="F11" s="62">
        <v>5751</v>
      </c>
      <c r="G11" s="62">
        <v>5834</v>
      </c>
      <c r="H11" s="63">
        <v>979</v>
      </c>
      <c r="I11" s="63">
        <v>882</v>
      </c>
      <c r="J11" s="62">
        <v>325</v>
      </c>
      <c r="K11" s="62">
        <v>557</v>
      </c>
      <c r="L11" s="63">
        <v>97</v>
      </c>
      <c r="M11" s="62">
        <v>51</v>
      </c>
      <c r="N11" s="62">
        <v>46</v>
      </c>
      <c r="O11" s="63">
        <v>13</v>
      </c>
      <c r="P11" s="64">
        <v>2018</v>
      </c>
    </row>
    <row r="12" spans="1:16" s="71" customFormat="1" ht="39.950000000000003" customHeight="1">
      <c r="A12" s="66">
        <v>2019</v>
      </c>
      <c r="B12" s="67">
        <v>42</v>
      </c>
      <c r="C12" s="68">
        <v>501</v>
      </c>
      <c r="D12" s="68">
        <v>690</v>
      </c>
      <c r="E12" s="68">
        <v>11008</v>
      </c>
      <c r="F12" s="68">
        <v>5486</v>
      </c>
      <c r="G12" s="68">
        <v>5522</v>
      </c>
      <c r="H12" s="68">
        <v>964</v>
      </c>
      <c r="I12" s="68">
        <v>872</v>
      </c>
      <c r="J12" s="68">
        <v>312</v>
      </c>
      <c r="K12" s="68">
        <v>560</v>
      </c>
      <c r="L12" s="68">
        <v>92</v>
      </c>
      <c r="M12" s="68">
        <v>46</v>
      </c>
      <c r="N12" s="68">
        <v>46</v>
      </c>
      <c r="O12" s="69">
        <v>12.623853211009175</v>
      </c>
      <c r="P12" s="70">
        <v>2019</v>
      </c>
    </row>
    <row r="13" spans="1:16" s="71" customFormat="1" ht="39.950000000000003" customHeight="1">
      <c r="A13" s="66">
        <v>2020</v>
      </c>
      <c r="B13" s="72">
        <v>41</v>
      </c>
      <c r="C13" s="73">
        <v>482</v>
      </c>
      <c r="D13" s="73">
        <v>645</v>
      </c>
      <c r="E13" s="73">
        <v>10531</v>
      </c>
      <c r="F13" s="73">
        <v>5283</v>
      </c>
      <c r="G13" s="73">
        <v>5248</v>
      </c>
      <c r="H13" s="73">
        <v>933</v>
      </c>
      <c r="I13" s="73">
        <v>845</v>
      </c>
      <c r="J13" s="73">
        <v>307</v>
      </c>
      <c r="K13" s="73">
        <v>538</v>
      </c>
      <c r="L13" s="73">
        <v>88</v>
      </c>
      <c r="M13" s="73">
        <v>45</v>
      </c>
      <c r="N13" s="73">
        <v>43</v>
      </c>
      <c r="O13" s="74">
        <v>12.4</v>
      </c>
      <c r="P13" s="70">
        <v>2020</v>
      </c>
    </row>
    <row r="14" spans="1:16" s="71" customFormat="1" ht="39.950000000000003" customHeight="1">
      <c r="A14" s="583">
        <v>2021</v>
      </c>
      <c r="B14" s="584">
        <f>SUM(B15:B19)</f>
        <v>38</v>
      </c>
      <c r="C14" s="585">
        <f>SUM(C15:C19)</f>
        <v>430</v>
      </c>
      <c r="D14" s="585">
        <f>SUM(D15:D19)</f>
        <v>606</v>
      </c>
      <c r="E14" s="585">
        <f>SUM(E15:E19)</f>
        <v>10015</v>
      </c>
      <c r="F14" s="585">
        <f t="shared" ref="F14:N14" si="0">SUM(F15:F19)</f>
        <v>4998</v>
      </c>
      <c r="G14" s="585">
        <f t="shared" si="0"/>
        <v>5017</v>
      </c>
      <c r="H14" s="585">
        <f>SUM(H15:H19)</f>
        <v>873</v>
      </c>
      <c r="I14" s="585">
        <f t="shared" si="0"/>
        <v>781</v>
      </c>
      <c r="J14" s="585">
        <f>SUM(J15:J19)</f>
        <v>304</v>
      </c>
      <c r="K14" s="585">
        <f t="shared" si="0"/>
        <v>477</v>
      </c>
      <c r="L14" s="585">
        <f t="shared" si="0"/>
        <v>92</v>
      </c>
      <c r="M14" s="585">
        <f t="shared" si="0"/>
        <v>48</v>
      </c>
      <c r="N14" s="585">
        <f t="shared" si="0"/>
        <v>44</v>
      </c>
      <c r="O14" s="586">
        <f>E14/I14</f>
        <v>12.823303457106274</v>
      </c>
      <c r="P14" s="587">
        <v>2021</v>
      </c>
    </row>
    <row r="15" spans="1:16" s="33" customFormat="1" ht="50.1" customHeight="1">
      <c r="A15" s="588" t="s">
        <v>400</v>
      </c>
      <c r="B15" s="589">
        <v>15</v>
      </c>
      <c r="C15" s="73">
        <v>36</v>
      </c>
      <c r="D15" s="73">
        <v>37</v>
      </c>
      <c r="E15" s="73">
        <v>352</v>
      </c>
      <c r="F15" s="73">
        <f>E15-G15</f>
        <v>189</v>
      </c>
      <c r="G15" s="73">
        <v>163</v>
      </c>
      <c r="H15" s="590">
        <f t="shared" ref="H15:H18" si="1">I15+L15</f>
        <v>62</v>
      </c>
      <c r="I15" s="73">
        <v>53</v>
      </c>
      <c r="J15" s="73">
        <f t="shared" ref="J15:J18" si="2">I15-K15</f>
        <v>1</v>
      </c>
      <c r="K15" s="73">
        <v>52</v>
      </c>
      <c r="L15" s="73">
        <v>9</v>
      </c>
      <c r="M15" s="73">
        <f t="shared" ref="M15:M18" si="3">L15-N15</f>
        <v>4</v>
      </c>
      <c r="N15" s="73">
        <v>5</v>
      </c>
      <c r="O15" s="591">
        <f>E15/I15</f>
        <v>6.6415094339622645</v>
      </c>
      <c r="P15" s="592" t="s">
        <v>401</v>
      </c>
    </row>
    <row r="16" spans="1:16" s="75" customFormat="1" ht="50.1" customHeight="1">
      <c r="A16" s="588" t="s">
        <v>402</v>
      </c>
      <c r="B16" s="72">
        <v>11</v>
      </c>
      <c r="C16" s="590">
        <v>191</v>
      </c>
      <c r="D16" s="590">
        <v>289</v>
      </c>
      <c r="E16" s="73">
        <v>4615</v>
      </c>
      <c r="F16" s="73">
        <f>E16-G16</f>
        <v>2342</v>
      </c>
      <c r="G16" s="73">
        <v>2273</v>
      </c>
      <c r="H16" s="590">
        <f t="shared" si="1"/>
        <v>339</v>
      </c>
      <c r="I16" s="73">
        <v>304</v>
      </c>
      <c r="J16" s="73">
        <f t="shared" si="2"/>
        <v>107</v>
      </c>
      <c r="K16" s="590">
        <v>197</v>
      </c>
      <c r="L16" s="73">
        <v>35</v>
      </c>
      <c r="M16" s="73">
        <f t="shared" si="3"/>
        <v>11</v>
      </c>
      <c r="N16" s="73">
        <v>24</v>
      </c>
      <c r="O16" s="591">
        <f t="shared" ref="O16:O19" si="4">E16/I16</f>
        <v>15.180921052631579</v>
      </c>
      <c r="P16" s="592" t="s">
        <v>403</v>
      </c>
    </row>
    <row r="17" spans="1:16" s="75" customFormat="1" ht="50.1" customHeight="1">
      <c r="A17" s="588" t="s">
        <v>404</v>
      </c>
      <c r="B17" s="72">
        <v>6</v>
      </c>
      <c r="C17" s="590">
        <v>91</v>
      </c>
      <c r="D17" s="590">
        <v>148</v>
      </c>
      <c r="E17" s="73">
        <v>2437</v>
      </c>
      <c r="F17" s="73">
        <f t="shared" ref="F17:F19" si="5">E17-G17</f>
        <v>1217</v>
      </c>
      <c r="G17" s="73">
        <v>1220</v>
      </c>
      <c r="H17" s="590">
        <f t="shared" si="1"/>
        <v>226</v>
      </c>
      <c r="I17" s="73">
        <v>208</v>
      </c>
      <c r="J17" s="73">
        <f t="shared" si="2"/>
        <v>86</v>
      </c>
      <c r="K17" s="73">
        <v>122</v>
      </c>
      <c r="L17" s="73">
        <v>18</v>
      </c>
      <c r="M17" s="73">
        <f t="shared" si="3"/>
        <v>10</v>
      </c>
      <c r="N17" s="73">
        <v>8</v>
      </c>
      <c r="O17" s="591">
        <f t="shared" si="4"/>
        <v>11.716346153846153</v>
      </c>
      <c r="P17" s="592" t="s">
        <v>405</v>
      </c>
    </row>
    <row r="18" spans="1:16" s="75" customFormat="1" ht="50.1" customHeight="1">
      <c r="A18" s="588" t="s">
        <v>406</v>
      </c>
      <c r="B18" s="72">
        <v>4</v>
      </c>
      <c r="C18" s="590">
        <v>66</v>
      </c>
      <c r="D18" s="590">
        <v>109</v>
      </c>
      <c r="E18" s="73">
        <v>1554</v>
      </c>
      <c r="F18" s="73">
        <f t="shared" si="5"/>
        <v>773</v>
      </c>
      <c r="G18" s="73">
        <v>781</v>
      </c>
      <c r="H18" s="590">
        <f t="shared" si="1"/>
        <v>175</v>
      </c>
      <c r="I18" s="73">
        <v>159</v>
      </c>
      <c r="J18" s="73">
        <f t="shared" si="2"/>
        <v>81</v>
      </c>
      <c r="K18" s="73">
        <v>78</v>
      </c>
      <c r="L18" s="73">
        <v>16</v>
      </c>
      <c r="M18" s="73">
        <f t="shared" si="3"/>
        <v>13</v>
      </c>
      <c r="N18" s="73">
        <v>3</v>
      </c>
      <c r="O18" s="591">
        <f t="shared" si="4"/>
        <v>9.7735849056603765</v>
      </c>
      <c r="P18" s="592" t="s">
        <v>407</v>
      </c>
    </row>
    <row r="19" spans="1:16" s="75" customFormat="1" ht="50.1" customHeight="1">
      <c r="A19" s="588" t="s">
        <v>408</v>
      </c>
      <c r="B19" s="72">
        <v>2</v>
      </c>
      <c r="C19" s="590">
        <v>46</v>
      </c>
      <c r="D19" s="590">
        <v>23</v>
      </c>
      <c r="E19" s="73">
        <v>1057</v>
      </c>
      <c r="F19" s="73">
        <f t="shared" si="5"/>
        <v>477</v>
      </c>
      <c r="G19" s="73">
        <v>580</v>
      </c>
      <c r="H19" s="590">
        <f>I19+L19</f>
        <v>71</v>
      </c>
      <c r="I19" s="73">
        <v>57</v>
      </c>
      <c r="J19" s="73">
        <f>I19-K19</f>
        <v>29</v>
      </c>
      <c r="K19" s="73">
        <v>28</v>
      </c>
      <c r="L19" s="73">
        <v>14</v>
      </c>
      <c r="M19" s="73">
        <f>L19-N19</f>
        <v>10</v>
      </c>
      <c r="N19" s="73">
        <v>4</v>
      </c>
      <c r="O19" s="591">
        <f t="shared" si="4"/>
        <v>18.543859649122808</v>
      </c>
      <c r="P19" s="592" t="s">
        <v>409</v>
      </c>
    </row>
    <row r="20" spans="1:16" s="75" customFormat="1" ht="10.5" customHeight="1">
      <c r="A20" s="76"/>
      <c r="B20" s="77"/>
      <c r="C20" s="78"/>
      <c r="D20" s="78"/>
      <c r="E20" s="77"/>
      <c r="F20" s="77"/>
      <c r="G20" s="77"/>
      <c r="H20" s="79"/>
      <c r="I20" s="77"/>
      <c r="J20" s="77"/>
      <c r="K20" s="77"/>
      <c r="L20" s="77"/>
      <c r="M20" s="77"/>
      <c r="N20" s="77"/>
      <c r="O20" s="78"/>
      <c r="P20" s="76"/>
    </row>
    <row r="21" spans="1:16" ht="15" customHeight="1">
      <c r="A21" s="39" t="s">
        <v>229</v>
      </c>
      <c r="C21" s="39"/>
      <c r="D21" s="41"/>
      <c r="E21" s="41"/>
      <c r="F21" s="41"/>
      <c r="G21" s="41"/>
      <c r="H21" s="41"/>
      <c r="I21" s="41"/>
      <c r="J21" s="41"/>
      <c r="K21" s="41"/>
      <c r="L21" s="25"/>
      <c r="M21" s="41"/>
      <c r="N21" s="41"/>
      <c r="O21" s="41"/>
      <c r="P21" s="41" t="s">
        <v>338</v>
      </c>
    </row>
    <row r="22" spans="1:16" ht="15" customHeight="1">
      <c r="A22" s="39" t="s">
        <v>277</v>
      </c>
      <c r="C22" s="41"/>
      <c r="D22" s="41"/>
      <c r="E22" s="41"/>
      <c r="F22" s="41"/>
      <c r="G22" s="41"/>
      <c r="H22" s="41"/>
      <c r="I22" s="25"/>
      <c r="J22" s="41"/>
      <c r="K22" s="41"/>
      <c r="L22" s="25"/>
      <c r="M22" s="41"/>
      <c r="N22" s="25"/>
      <c r="O22" s="25"/>
    </row>
    <row r="23" spans="1:16">
      <c r="A23" s="39" t="s">
        <v>596</v>
      </c>
      <c r="C23" s="41"/>
      <c r="D23" s="41"/>
      <c r="E23" s="41"/>
      <c r="F23" s="41"/>
      <c r="G23" s="41"/>
      <c r="H23" s="41"/>
      <c r="I23" s="25"/>
      <c r="J23" s="41"/>
      <c r="K23" s="41"/>
      <c r="L23" s="25"/>
      <c r="M23" s="25"/>
      <c r="N23" s="25"/>
      <c r="O23" s="25"/>
    </row>
    <row r="24" spans="1:16">
      <c r="C24" s="41"/>
      <c r="D24" s="41"/>
      <c r="E24" s="41"/>
      <c r="F24" s="41"/>
      <c r="G24" s="41"/>
      <c r="H24" s="41"/>
      <c r="I24" s="25"/>
      <c r="J24" s="41"/>
      <c r="K24" s="41"/>
      <c r="L24" s="25"/>
      <c r="M24" s="25"/>
      <c r="N24" s="25"/>
      <c r="O24" s="25"/>
    </row>
    <row r="25" spans="1:16">
      <c r="C25" s="41"/>
      <c r="D25" s="41"/>
      <c r="E25" s="41"/>
      <c r="F25" s="41"/>
      <c r="G25" s="41"/>
      <c r="H25" s="41"/>
      <c r="I25" s="25"/>
      <c r="J25" s="41"/>
      <c r="K25" s="41"/>
      <c r="L25" s="25"/>
      <c r="M25" s="25"/>
      <c r="N25" s="25"/>
      <c r="O25" s="25"/>
    </row>
    <row r="26" spans="1:16">
      <c r="C26" s="41"/>
      <c r="D26" s="41"/>
      <c r="E26" s="41"/>
      <c r="F26" s="41"/>
      <c r="G26" s="41"/>
      <c r="H26" s="41"/>
      <c r="I26" s="25"/>
      <c r="J26" s="41"/>
      <c r="K26" s="41"/>
      <c r="L26" s="25"/>
      <c r="M26" s="25"/>
      <c r="N26" s="25"/>
      <c r="O26" s="25"/>
    </row>
    <row r="27" spans="1:16">
      <c r="C27" s="41"/>
      <c r="D27" s="41"/>
      <c r="E27" s="41"/>
      <c r="F27" s="41"/>
      <c r="G27" s="41"/>
      <c r="H27" s="41"/>
      <c r="I27" s="25"/>
      <c r="J27" s="41"/>
      <c r="K27" s="41"/>
      <c r="L27" s="25"/>
      <c r="M27" s="25"/>
      <c r="N27" s="25"/>
      <c r="O27" s="25"/>
    </row>
    <row r="28" spans="1:16">
      <c r="C28" s="41"/>
      <c r="D28" s="41"/>
      <c r="E28" s="41"/>
      <c r="F28" s="41"/>
      <c r="G28" s="41"/>
      <c r="J28" s="41"/>
      <c r="K28" s="41"/>
    </row>
    <row r="29" spans="1:16">
      <c r="C29" s="41"/>
      <c r="D29" s="41"/>
      <c r="E29" s="41"/>
      <c r="F29" s="41"/>
      <c r="G29" s="41"/>
      <c r="J29" s="41"/>
      <c r="K29" s="41"/>
    </row>
    <row r="30" spans="1:16">
      <c r="C30" s="41"/>
      <c r="D30" s="41"/>
      <c r="E30" s="41"/>
      <c r="F30" s="41"/>
      <c r="G30" s="41"/>
      <c r="K30" s="41"/>
    </row>
    <row r="31" spans="1:16">
      <c r="C31" s="41"/>
      <c r="D31" s="41"/>
      <c r="E31" s="41"/>
      <c r="F31" s="41"/>
      <c r="G31" s="41"/>
      <c r="K31" s="41"/>
    </row>
    <row r="32" spans="1:16">
      <c r="C32" s="41"/>
      <c r="D32" s="41"/>
      <c r="E32" s="41"/>
      <c r="F32" s="41"/>
      <c r="G32" s="41"/>
      <c r="K32" s="41"/>
    </row>
    <row r="33" spans="3:11">
      <c r="C33" s="41"/>
      <c r="D33" s="41"/>
      <c r="E33" s="41"/>
      <c r="F33" s="41"/>
      <c r="G33" s="41"/>
      <c r="K33" s="41"/>
    </row>
    <row r="34" spans="3:11">
      <c r="C34" s="41"/>
      <c r="E34" s="41"/>
      <c r="F34" s="41"/>
      <c r="G34" s="41"/>
      <c r="K34" s="41"/>
    </row>
    <row r="35" spans="3:11">
      <c r="C35" s="41"/>
      <c r="E35" s="41"/>
      <c r="F35" s="41"/>
      <c r="G35" s="41"/>
      <c r="K35" s="41"/>
    </row>
    <row r="36" spans="3:11">
      <c r="C36" s="41"/>
      <c r="E36" s="41"/>
      <c r="F36" s="41"/>
      <c r="G36" s="41"/>
      <c r="K36" s="41"/>
    </row>
    <row r="37" spans="3:11">
      <c r="C37" s="41"/>
      <c r="E37" s="41"/>
      <c r="F37" s="41"/>
      <c r="G37" s="41"/>
      <c r="K37" s="41"/>
    </row>
    <row r="38" spans="3:11">
      <c r="C38" s="41"/>
      <c r="E38" s="41"/>
      <c r="F38" s="41"/>
      <c r="G38" s="41"/>
    </row>
    <row r="39" spans="3:11">
      <c r="C39" s="41"/>
      <c r="E39" s="41"/>
      <c r="F39" s="41"/>
      <c r="G39" s="41"/>
    </row>
    <row r="40" spans="3:11">
      <c r="C40" s="41"/>
      <c r="E40" s="41"/>
      <c r="F40" s="41"/>
      <c r="G40" s="41"/>
    </row>
    <row r="41" spans="3:11">
      <c r="C41" s="41"/>
      <c r="E41" s="41"/>
      <c r="F41" s="41"/>
      <c r="G41" s="41"/>
    </row>
    <row r="42" spans="3:11">
      <c r="C42" s="41"/>
      <c r="E42" s="41"/>
      <c r="F42" s="41"/>
      <c r="G42" s="41"/>
    </row>
    <row r="43" spans="3:11">
      <c r="C43" s="41"/>
      <c r="E43" s="41"/>
      <c r="F43" s="41"/>
      <c r="G43" s="41"/>
    </row>
    <row r="44" spans="3:11">
      <c r="C44" s="41"/>
      <c r="E44" s="41"/>
      <c r="F44" s="41"/>
      <c r="G44" s="41"/>
    </row>
    <row r="45" spans="3:11">
      <c r="C45" s="41"/>
      <c r="E45" s="41"/>
      <c r="F45" s="41"/>
      <c r="G45" s="41"/>
    </row>
    <row r="46" spans="3:11">
      <c r="C46" s="41"/>
      <c r="E46" s="41"/>
      <c r="F46" s="41"/>
      <c r="G46" s="41"/>
    </row>
  </sheetData>
  <mergeCells count="6">
    <mergeCell ref="A3:A6"/>
    <mergeCell ref="P3:P6"/>
    <mergeCell ref="O3:O6"/>
    <mergeCell ref="B3:B6"/>
    <mergeCell ref="C3:C6"/>
    <mergeCell ref="E3:G3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85" firstPageNumber="400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U17"/>
  <sheetViews>
    <sheetView view="pageBreakPreview" zoomScale="85" zoomScaleNormal="100" zoomScaleSheetLayoutView="85" workbookViewId="0">
      <selection activeCell="Y9" sqref="Y9"/>
    </sheetView>
  </sheetViews>
  <sheetFormatPr defaultRowHeight="12"/>
  <cols>
    <col min="1" max="1" width="10.625" style="39" customWidth="1"/>
    <col min="2" max="3" width="6.625" style="39" customWidth="1"/>
    <col min="4" max="6" width="7.625" style="39" customWidth="1"/>
    <col min="7" max="8" width="5.625" style="39" customWidth="1"/>
    <col min="9" max="9" width="5.625" style="158" customWidth="1"/>
    <col min="10" max="12" width="5.625" style="39" customWidth="1"/>
    <col min="13" max="13" width="9.625" style="39" customWidth="1"/>
    <col min="14" max="14" width="12.125" style="39" bestFit="1" customWidth="1"/>
    <col min="15" max="20" width="9.625" style="39" customWidth="1"/>
    <col min="21" max="21" width="9.625" style="10" customWidth="1"/>
    <col min="22" max="16384" width="9" style="10"/>
  </cols>
  <sheetData>
    <row r="1" spans="1:21" s="166" customFormat="1" ht="51" customHeight="1">
      <c r="A1" s="680" t="s">
        <v>269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 t="s">
        <v>270</v>
      </c>
      <c r="N1" s="680"/>
      <c r="O1" s="680"/>
      <c r="P1" s="680"/>
      <c r="Q1" s="680"/>
      <c r="R1" s="680"/>
      <c r="S1" s="680"/>
      <c r="T1" s="680"/>
      <c r="U1" s="680"/>
    </row>
    <row r="2" spans="1:21" s="4" customFormat="1" ht="24.75" customHeight="1" thickBot="1">
      <c r="A2" s="2" t="s">
        <v>148</v>
      </c>
      <c r="B2" s="2"/>
      <c r="C2" s="2"/>
      <c r="D2" s="2"/>
      <c r="E2" s="2"/>
      <c r="F2" s="2"/>
      <c r="G2" s="2"/>
      <c r="H2" s="2"/>
      <c r="I2" s="138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 t="s">
        <v>149</v>
      </c>
    </row>
    <row r="3" spans="1:21" ht="24" customHeight="1" thickTop="1">
      <c r="A3" s="664" t="s">
        <v>66</v>
      </c>
      <c r="B3" s="172" t="s">
        <v>466</v>
      </c>
      <c r="C3" s="173" t="s">
        <v>468</v>
      </c>
      <c r="D3" s="24" t="s">
        <v>94</v>
      </c>
      <c r="E3" s="24"/>
      <c r="F3" s="5"/>
      <c r="G3" s="139" t="s">
        <v>454</v>
      </c>
      <c r="H3" s="140"/>
      <c r="I3" s="102"/>
      <c r="J3" s="705" t="s">
        <v>455</v>
      </c>
      <c r="K3" s="706"/>
      <c r="L3" s="707"/>
      <c r="M3" s="58" t="s">
        <v>437</v>
      </c>
      <c r="N3" s="58"/>
      <c r="O3" s="174"/>
      <c r="P3" s="175"/>
      <c r="Q3" s="58" t="s">
        <v>456</v>
      </c>
      <c r="R3" s="87"/>
      <c r="S3" s="689" t="s">
        <v>286</v>
      </c>
      <c r="T3" s="691" t="s">
        <v>287</v>
      </c>
      <c r="U3" s="667" t="s">
        <v>193</v>
      </c>
    </row>
    <row r="4" spans="1:21" ht="15" customHeight="1">
      <c r="A4" s="665"/>
      <c r="B4" s="13"/>
      <c r="C4" s="87" t="s">
        <v>469</v>
      </c>
      <c r="D4" s="56" t="s">
        <v>95</v>
      </c>
      <c r="E4" s="7"/>
      <c r="F4" s="8"/>
      <c r="G4" s="56" t="s">
        <v>471</v>
      </c>
      <c r="H4" s="7"/>
      <c r="I4" s="8"/>
      <c r="J4" s="708" t="s">
        <v>97</v>
      </c>
      <c r="K4" s="709"/>
      <c r="L4" s="703"/>
      <c r="M4" s="144" t="s">
        <v>446</v>
      </c>
      <c r="N4" s="144"/>
      <c r="O4" s="83"/>
      <c r="P4" s="53"/>
      <c r="Q4" s="144" t="s">
        <v>477</v>
      </c>
      <c r="R4" s="83"/>
      <c r="S4" s="690"/>
      <c r="T4" s="692"/>
      <c r="U4" s="668"/>
    </row>
    <row r="5" spans="1:21" ht="27.75" customHeight="1">
      <c r="A5" s="665"/>
      <c r="B5" s="176"/>
      <c r="C5" s="107"/>
      <c r="D5" s="5" t="s">
        <v>14</v>
      </c>
      <c r="E5" s="5" t="s">
        <v>93</v>
      </c>
      <c r="F5" s="5" t="s">
        <v>16</v>
      </c>
      <c r="G5" s="13" t="s">
        <v>14</v>
      </c>
      <c r="H5" s="5" t="s">
        <v>93</v>
      </c>
      <c r="I5" s="14" t="s">
        <v>16</v>
      </c>
      <c r="J5" s="177" t="s">
        <v>14</v>
      </c>
      <c r="K5" s="5" t="s">
        <v>15</v>
      </c>
      <c r="L5" s="178" t="s">
        <v>16</v>
      </c>
      <c r="M5" s="178" t="s">
        <v>27</v>
      </c>
      <c r="N5" s="108" t="s">
        <v>241</v>
      </c>
      <c r="O5" s="108" t="s">
        <v>474</v>
      </c>
      <c r="P5" s="178" t="s">
        <v>475</v>
      </c>
      <c r="Q5" s="179" t="s">
        <v>478</v>
      </c>
      <c r="R5" s="107" t="s">
        <v>479</v>
      </c>
      <c r="S5" s="88"/>
      <c r="T5" s="52"/>
      <c r="U5" s="668"/>
    </row>
    <row r="6" spans="1:21" ht="49.5" customHeight="1">
      <c r="A6" s="666"/>
      <c r="B6" s="110" t="s">
        <v>467</v>
      </c>
      <c r="C6" s="180" t="s">
        <v>470</v>
      </c>
      <c r="D6" s="8" t="s">
        <v>17</v>
      </c>
      <c r="E6" s="83" t="s">
        <v>18</v>
      </c>
      <c r="F6" s="83" t="s">
        <v>19</v>
      </c>
      <c r="G6" s="53" t="s">
        <v>17</v>
      </c>
      <c r="H6" s="83" t="s">
        <v>18</v>
      </c>
      <c r="I6" s="110" t="s">
        <v>19</v>
      </c>
      <c r="J6" s="53" t="s">
        <v>17</v>
      </c>
      <c r="K6" s="83" t="s">
        <v>18</v>
      </c>
      <c r="L6" s="112" t="s">
        <v>19</v>
      </c>
      <c r="M6" s="112" t="s">
        <v>472</v>
      </c>
      <c r="N6" s="90" t="s">
        <v>473</v>
      </c>
      <c r="O6" s="110" t="s">
        <v>242</v>
      </c>
      <c r="P6" s="181" t="s">
        <v>476</v>
      </c>
      <c r="Q6" s="132" t="s">
        <v>243</v>
      </c>
      <c r="R6" s="53" t="s">
        <v>28</v>
      </c>
      <c r="S6" s="148" t="s">
        <v>460</v>
      </c>
      <c r="T6" s="90" t="s">
        <v>461</v>
      </c>
      <c r="U6" s="669"/>
    </row>
    <row r="7" spans="1:21" ht="49.5" customHeight="1">
      <c r="A7" s="11">
        <v>2015</v>
      </c>
      <c r="B7" s="182">
        <v>1</v>
      </c>
      <c r="C7" s="182">
        <v>22</v>
      </c>
      <c r="D7" s="183">
        <v>2281</v>
      </c>
      <c r="E7" s="183">
        <v>1296</v>
      </c>
      <c r="F7" s="182">
        <v>985</v>
      </c>
      <c r="G7" s="151">
        <v>46</v>
      </c>
      <c r="H7" s="151">
        <v>24</v>
      </c>
      <c r="I7" s="151">
        <v>22</v>
      </c>
      <c r="J7" s="151">
        <v>23</v>
      </c>
      <c r="K7" s="151">
        <v>15</v>
      </c>
      <c r="L7" s="151">
        <v>8</v>
      </c>
      <c r="M7" s="151">
        <v>330</v>
      </c>
      <c r="N7" s="151">
        <v>4</v>
      </c>
      <c r="O7" s="151">
        <v>161</v>
      </c>
      <c r="P7" s="151">
        <v>1</v>
      </c>
      <c r="Q7" s="151">
        <v>3213</v>
      </c>
      <c r="R7" s="151">
        <v>346</v>
      </c>
      <c r="S7" s="151">
        <v>145</v>
      </c>
      <c r="T7" s="184">
        <v>30</v>
      </c>
      <c r="U7" s="25">
        <v>2015</v>
      </c>
    </row>
    <row r="8" spans="1:21" ht="49.5" customHeight="1">
      <c r="A8" s="11">
        <v>2016</v>
      </c>
      <c r="B8" s="182">
        <v>1</v>
      </c>
      <c r="C8" s="182">
        <v>7</v>
      </c>
      <c r="D8" s="183">
        <v>1382</v>
      </c>
      <c r="E8" s="183">
        <v>842</v>
      </c>
      <c r="F8" s="182">
        <v>540</v>
      </c>
      <c r="G8" s="151">
        <v>47</v>
      </c>
      <c r="H8" s="151">
        <v>26</v>
      </c>
      <c r="I8" s="151">
        <v>21</v>
      </c>
      <c r="J8" s="151">
        <v>18</v>
      </c>
      <c r="K8" s="151">
        <v>12</v>
      </c>
      <c r="L8" s="151">
        <v>6</v>
      </c>
      <c r="M8" s="151" t="s">
        <v>343</v>
      </c>
      <c r="N8" s="151" t="s">
        <v>343</v>
      </c>
      <c r="O8" s="151" t="s">
        <v>343</v>
      </c>
      <c r="P8" s="151">
        <v>0</v>
      </c>
      <c r="Q8" s="151">
        <v>2782</v>
      </c>
      <c r="R8" s="151">
        <v>357</v>
      </c>
      <c r="S8" s="151">
        <v>146</v>
      </c>
      <c r="T8" s="184">
        <v>30</v>
      </c>
      <c r="U8" s="25">
        <v>2016</v>
      </c>
    </row>
    <row r="9" spans="1:21" ht="49.5" customHeight="1">
      <c r="A9" s="11">
        <v>2017</v>
      </c>
      <c r="B9" s="182">
        <v>1</v>
      </c>
      <c r="C9" s="182">
        <v>22</v>
      </c>
      <c r="D9" s="183">
        <v>1962</v>
      </c>
      <c r="E9" s="183">
        <v>1183</v>
      </c>
      <c r="F9" s="182">
        <v>779</v>
      </c>
      <c r="G9" s="151">
        <v>42</v>
      </c>
      <c r="H9" s="151">
        <v>23</v>
      </c>
      <c r="I9" s="151">
        <v>19</v>
      </c>
      <c r="J9" s="151">
        <v>31</v>
      </c>
      <c r="K9" s="151">
        <v>23</v>
      </c>
      <c r="L9" s="151">
        <v>8</v>
      </c>
      <c r="M9" s="151" t="s">
        <v>347</v>
      </c>
      <c r="N9" s="151" t="s">
        <v>348</v>
      </c>
      <c r="O9" s="151" t="s">
        <v>348</v>
      </c>
      <c r="P9" s="151" t="s">
        <v>347</v>
      </c>
      <c r="Q9" s="151">
        <v>3161</v>
      </c>
      <c r="R9" s="151">
        <v>359</v>
      </c>
      <c r="S9" s="151">
        <v>173</v>
      </c>
      <c r="T9" s="184">
        <v>96</v>
      </c>
      <c r="U9" s="25">
        <v>2017</v>
      </c>
    </row>
    <row r="10" spans="1:21" ht="49.5" customHeight="1">
      <c r="A10" s="11">
        <v>2018</v>
      </c>
      <c r="B10" s="182">
        <v>2</v>
      </c>
      <c r="C10" s="182">
        <v>12</v>
      </c>
      <c r="D10" s="183">
        <v>2416</v>
      </c>
      <c r="E10" s="183">
        <v>1428</v>
      </c>
      <c r="F10" s="182">
        <v>988</v>
      </c>
      <c r="G10" s="151">
        <v>97</v>
      </c>
      <c r="H10" s="151">
        <v>67</v>
      </c>
      <c r="I10" s="151">
        <v>30</v>
      </c>
      <c r="J10" s="151">
        <v>59</v>
      </c>
      <c r="K10" s="151">
        <v>31</v>
      </c>
      <c r="L10" s="151">
        <v>28</v>
      </c>
      <c r="M10" s="151">
        <v>376</v>
      </c>
      <c r="N10" s="151">
        <v>7</v>
      </c>
      <c r="O10" s="151">
        <v>232</v>
      </c>
      <c r="P10" s="151">
        <v>0</v>
      </c>
      <c r="Q10" s="151">
        <v>7147</v>
      </c>
      <c r="R10" s="151">
        <v>793</v>
      </c>
      <c r="S10" s="151">
        <v>259</v>
      </c>
      <c r="T10" s="184">
        <v>62</v>
      </c>
      <c r="U10" s="25">
        <v>2018</v>
      </c>
    </row>
    <row r="11" spans="1:21" s="187" customFormat="1" ht="49.5" customHeight="1">
      <c r="A11" s="29">
        <v>2019</v>
      </c>
      <c r="B11" s="182">
        <v>2</v>
      </c>
      <c r="C11" s="182">
        <v>12</v>
      </c>
      <c r="D11" s="182">
        <v>3173</v>
      </c>
      <c r="E11" s="182">
        <v>1721</v>
      </c>
      <c r="F11" s="182">
        <v>1452</v>
      </c>
      <c r="G11" s="182">
        <v>128</v>
      </c>
      <c r="H11" s="182">
        <v>79</v>
      </c>
      <c r="I11" s="182">
        <v>49</v>
      </c>
      <c r="J11" s="182">
        <v>64</v>
      </c>
      <c r="K11" s="182">
        <v>37</v>
      </c>
      <c r="L11" s="182">
        <v>27</v>
      </c>
      <c r="M11" s="182">
        <v>321</v>
      </c>
      <c r="N11" s="182">
        <v>11</v>
      </c>
      <c r="O11" s="182">
        <v>878</v>
      </c>
      <c r="P11" s="182">
        <v>1</v>
      </c>
      <c r="Q11" s="182">
        <v>7257</v>
      </c>
      <c r="R11" s="182">
        <v>785</v>
      </c>
      <c r="S11" s="182" t="s">
        <v>290</v>
      </c>
      <c r="T11" s="185" t="s">
        <v>386</v>
      </c>
      <c r="U11" s="186">
        <v>2019</v>
      </c>
    </row>
    <row r="12" spans="1:21" s="187" customFormat="1" ht="49.5" customHeight="1">
      <c r="A12" s="29">
        <v>2020</v>
      </c>
      <c r="B12" s="182">
        <v>2</v>
      </c>
      <c r="C12" s="182">
        <v>13</v>
      </c>
      <c r="D12" s="182">
        <v>3411</v>
      </c>
      <c r="E12" s="182">
        <v>1931</v>
      </c>
      <c r="F12" s="182">
        <v>1480</v>
      </c>
      <c r="G12" s="182">
        <v>116</v>
      </c>
      <c r="H12" s="182">
        <v>71</v>
      </c>
      <c r="I12" s="182">
        <v>45</v>
      </c>
      <c r="J12" s="182">
        <v>65</v>
      </c>
      <c r="K12" s="182">
        <v>39</v>
      </c>
      <c r="L12" s="182">
        <v>26</v>
      </c>
      <c r="M12" s="182">
        <v>438</v>
      </c>
      <c r="N12" s="182">
        <v>16</v>
      </c>
      <c r="O12" s="182">
        <v>909</v>
      </c>
      <c r="P12" s="182">
        <v>4</v>
      </c>
      <c r="Q12" s="182">
        <v>5877</v>
      </c>
      <c r="R12" s="182">
        <v>799</v>
      </c>
      <c r="S12" s="182">
        <v>101</v>
      </c>
      <c r="T12" s="182">
        <v>101</v>
      </c>
      <c r="U12" s="188">
        <v>2020</v>
      </c>
    </row>
    <row r="13" spans="1:21" s="187" customFormat="1" ht="49.5" customHeight="1">
      <c r="A13" s="593">
        <v>2021</v>
      </c>
      <c r="B13" s="611">
        <f>SUM(B14:B15)</f>
        <v>2</v>
      </c>
      <c r="C13" s="611">
        <f t="shared" ref="C13:T13" si="0">SUM(C14:C15)</f>
        <v>14</v>
      </c>
      <c r="D13" s="611">
        <f t="shared" si="0"/>
        <v>3982</v>
      </c>
      <c r="E13" s="611">
        <f t="shared" si="0"/>
        <v>2399</v>
      </c>
      <c r="F13" s="611">
        <f t="shared" si="0"/>
        <v>1583</v>
      </c>
      <c r="G13" s="611">
        <f t="shared" si="0"/>
        <v>110</v>
      </c>
      <c r="H13" s="611">
        <f t="shared" si="0"/>
        <v>68</v>
      </c>
      <c r="I13" s="611">
        <f t="shared" si="0"/>
        <v>42</v>
      </c>
      <c r="J13" s="611">
        <f t="shared" si="0"/>
        <v>120</v>
      </c>
      <c r="K13" s="611">
        <f t="shared" si="0"/>
        <v>49</v>
      </c>
      <c r="L13" s="611">
        <f t="shared" si="0"/>
        <v>71</v>
      </c>
      <c r="M13" s="611">
        <f t="shared" si="0"/>
        <v>441</v>
      </c>
      <c r="N13" s="611">
        <f t="shared" si="0"/>
        <v>18</v>
      </c>
      <c r="O13" s="611">
        <f t="shared" si="0"/>
        <v>938</v>
      </c>
      <c r="P13" s="611">
        <f t="shared" si="0"/>
        <v>9</v>
      </c>
      <c r="Q13" s="611">
        <f t="shared" si="0"/>
        <v>5123</v>
      </c>
      <c r="R13" s="611">
        <f t="shared" si="0"/>
        <v>748</v>
      </c>
      <c r="S13" s="611">
        <f t="shared" si="0"/>
        <v>101</v>
      </c>
      <c r="T13" s="611">
        <f t="shared" si="0"/>
        <v>98</v>
      </c>
      <c r="U13" s="612">
        <v>2021</v>
      </c>
    </row>
    <row r="14" spans="1:21" s="187" customFormat="1" ht="49.5" customHeight="1">
      <c r="A14" s="383" t="s">
        <v>289</v>
      </c>
      <c r="B14" s="613">
        <v>1</v>
      </c>
      <c r="C14" s="614">
        <v>9</v>
      </c>
      <c r="D14" s="614">
        <v>1863</v>
      </c>
      <c r="E14" s="614">
        <v>1084</v>
      </c>
      <c r="F14" s="614">
        <v>779</v>
      </c>
      <c r="G14" s="614">
        <v>80</v>
      </c>
      <c r="H14" s="614">
        <v>46</v>
      </c>
      <c r="I14" s="614">
        <v>34</v>
      </c>
      <c r="J14" s="614">
        <v>109</v>
      </c>
      <c r="K14" s="614">
        <v>41</v>
      </c>
      <c r="L14" s="614">
        <v>68</v>
      </c>
      <c r="M14" s="614">
        <v>317</v>
      </c>
      <c r="N14" s="151">
        <v>12</v>
      </c>
      <c r="O14" s="151">
        <v>875</v>
      </c>
      <c r="P14" s="151">
        <v>7</v>
      </c>
      <c r="Q14" s="151">
        <v>2764</v>
      </c>
      <c r="R14" s="614">
        <v>358</v>
      </c>
      <c r="S14" s="614" t="s">
        <v>290</v>
      </c>
      <c r="T14" s="185">
        <v>66</v>
      </c>
      <c r="U14" s="582" t="s">
        <v>289</v>
      </c>
    </row>
    <row r="15" spans="1:21" s="33" customFormat="1" ht="49.5" customHeight="1">
      <c r="A15" s="383" t="s">
        <v>398</v>
      </c>
      <c r="B15" s="613">
        <v>1</v>
      </c>
      <c r="C15" s="614">
        <v>5</v>
      </c>
      <c r="D15" s="615">
        <v>2119</v>
      </c>
      <c r="E15" s="615">
        <v>1315</v>
      </c>
      <c r="F15" s="615">
        <v>804</v>
      </c>
      <c r="G15" s="614">
        <v>30</v>
      </c>
      <c r="H15" s="614">
        <v>22</v>
      </c>
      <c r="I15" s="614">
        <v>8</v>
      </c>
      <c r="J15" s="614">
        <v>11</v>
      </c>
      <c r="K15" s="614">
        <v>8</v>
      </c>
      <c r="L15" s="614">
        <v>3</v>
      </c>
      <c r="M15" s="151">
        <v>124</v>
      </c>
      <c r="N15" s="151">
        <v>6</v>
      </c>
      <c r="O15" s="151">
        <v>63</v>
      </c>
      <c r="P15" s="151">
        <v>2</v>
      </c>
      <c r="Q15" s="614">
        <v>2359</v>
      </c>
      <c r="R15" s="614">
        <v>390</v>
      </c>
      <c r="S15" s="614">
        <v>101</v>
      </c>
      <c r="T15" s="185">
        <v>32</v>
      </c>
      <c r="U15" s="582" t="s">
        <v>399</v>
      </c>
    </row>
    <row r="16" spans="1:21" s="33" customFormat="1" ht="15" customHeight="1">
      <c r="A16" s="189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1"/>
      <c r="T16" s="192"/>
      <c r="U16" s="193"/>
    </row>
    <row r="17" spans="1:21" ht="14.25" customHeight="1">
      <c r="A17" s="194" t="s">
        <v>480</v>
      </c>
      <c r="B17" s="194"/>
      <c r="C17" s="194"/>
      <c r="D17" s="194"/>
      <c r="E17" s="194"/>
      <c r="F17" s="194"/>
      <c r="G17" s="194"/>
      <c r="H17" s="194"/>
      <c r="I17" s="195"/>
      <c r="J17" s="195"/>
      <c r="K17" s="195"/>
      <c r="L17" s="195"/>
      <c r="R17" s="159"/>
      <c r="U17" s="41" t="s">
        <v>325</v>
      </c>
    </row>
  </sheetData>
  <mergeCells count="8">
    <mergeCell ref="A3:A6"/>
    <mergeCell ref="U3:U6"/>
    <mergeCell ref="J3:L3"/>
    <mergeCell ref="J4:L4"/>
    <mergeCell ref="M1:U1"/>
    <mergeCell ref="A1:L1"/>
    <mergeCell ref="S3:S4"/>
    <mergeCell ref="T3:T4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12" max="17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25"/>
  <sheetViews>
    <sheetView view="pageBreakPreview" zoomScaleNormal="100" zoomScaleSheetLayoutView="100" workbookViewId="0">
      <selection activeCell="J2" sqref="J2"/>
    </sheetView>
  </sheetViews>
  <sheetFormatPr defaultColWidth="10" defaultRowHeight="14.25"/>
  <cols>
    <col min="1" max="1" width="10.625" style="249" customWidth="1"/>
    <col min="2" max="2" width="7.25" style="250" bestFit="1" customWidth="1"/>
    <col min="3" max="8" width="8.125" style="250" customWidth="1"/>
    <col min="9" max="12" width="7.75" style="250" customWidth="1"/>
    <col min="13" max="18" width="6.625" style="250" customWidth="1"/>
    <col min="19" max="20" width="7" style="250" customWidth="1"/>
    <col min="21" max="21" width="8.375" style="250" customWidth="1"/>
    <col min="22" max="22" width="7.25" style="250" customWidth="1"/>
    <col min="23" max="23" width="8.375" style="250" customWidth="1"/>
    <col min="24" max="24" width="7.75" style="250" customWidth="1"/>
    <col min="25" max="25" width="10.625" style="250" customWidth="1"/>
    <col min="26" max="16384" width="10" style="250"/>
  </cols>
  <sheetData>
    <row r="1" spans="1:25" s="200" customFormat="1" ht="42.75" customHeight="1">
      <c r="A1" s="196" t="s">
        <v>153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8" t="s">
        <v>481</v>
      </c>
      <c r="N1" s="198"/>
      <c r="O1" s="199"/>
      <c r="P1" s="199"/>
      <c r="Q1" s="199"/>
      <c r="R1" s="198"/>
      <c r="S1" s="199"/>
      <c r="T1" s="199"/>
      <c r="U1" s="199"/>
      <c r="V1" s="199"/>
      <c r="W1" s="199"/>
      <c r="X1" s="199"/>
      <c r="Y1" s="199"/>
    </row>
    <row r="2" spans="1:25" s="204" customFormat="1" ht="24.75" customHeight="1" thickBot="1">
      <c r="A2" s="201" t="s">
        <v>154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3" t="s">
        <v>155</v>
      </c>
    </row>
    <row r="3" spans="1:25" s="210" customFormat="1" ht="26.25" customHeight="1" thickTop="1">
      <c r="A3" s="710" t="s">
        <v>175</v>
      </c>
      <c r="B3" s="205" t="s">
        <v>482</v>
      </c>
      <c r="C3" s="206" t="s">
        <v>483</v>
      </c>
      <c r="D3" s="207"/>
      <c r="E3" s="718" t="s">
        <v>484</v>
      </c>
      <c r="F3" s="719"/>
      <c r="G3" s="720" t="s">
        <v>485</v>
      </c>
      <c r="H3" s="719"/>
      <c r="I3" s="719"/>
      <c r="J3" s="719"/>
      <c r="K3" s="719"/>
      <c r="L3" s="719"/>
      <c r="M3" s="208" t="s">
        <v>171</v>
      </c>
      <c r="N3" s="208"/>
      <c r="O3" s="208"/>
      <c r="P3" s="713" t="s">
        <v>21</v>
      </c>
      <c r="Q3" s="716"/>
      <c r="R3" s="716"/>
      <c r="S3" s="209" t="s">
        <v>489</v>
      </c>
      <c r="T3" s="208"/>
      <c r="U3" s="206" t="s">
        <v>611</v>
      </c>
      <c r="V3" s="207"/>
      <c r="W3" s="207"/>
      <c r="X3" s="207"/>
      <c r="Y3" s="713" t="s">
        <v>244</v>
      </c>
    </row>
    <row r="4" spans="1:25" s="210" customFormat="1" ht="26.25" customHeight="1">
      <c r="A4" s="711"/>
      <c r="B4" s="211"/>
      <c r="C4" s="212" t="s">
        <v>132</v>
      </c>
      <c r="D4" s="212" t="s">
        <v>133</v>
      </c>
      <c r="E4" s="212" t="s">
        <v>132</v>
      </c>
      <c r="F4" s="213" t="s">
        <v>133</v>
      </c>
      <c r="G4" s="214" t="s">
        <v>134</v>
      </c>
      <c r="H4" s="208"/>
      <c r="I4" s="215"/>
      <c r="J4" s="208" t="s">
        <v>172</v>
      </c>
      <c r="K4" s="208"/>
      <c r="L4" s="208"/>
      <c r="M4" s="207" t="s">
        <v>488</v>
      </c>
      <c r="N4" s="207"/>
      <c r="O4" s="207"/>
      <c r="P4" s="216" t="s">
        <v>245</v>
      </c>
      <c r="Q4" s="207"/>
      <c r="R4" s="207"/>
      <c r="S4" s="721" t="s">
        <v>490</v>
      </c>
      <c r="T4" s="722"/>
      <c r="U4" s="208" t="s">
        <v>173</v>
      </c>
      <c r="V4" s="208"/>
      <c r="W4" s="214" t="s">
        <v>174</v>
      </c>
      <c r="X4" s="208"/>
      <c r="Y4" s="714"/>
    </row>
    <row r="5" spans="1:25" s="210" customFormat="1" ht="26.25" customHeight="1">
      <c r="A5" s="711"/>
      <c r="B5" s="211"/>
      <c r="C5" s="217" t="s">
        <v>246</v>
      </c>
      <c r="D5" s="217" t="s">
        <v>247</v>
      </c>
      <c r="E5" s="217" t="s">
        <v>246</v>
      </c>
      <c r="F5" s="218" t="s">
        <v>247</v>
      </c>
      <c r="G5" s="216" t="s">
        <v>248</v>
      </c>
      <c r="H5" s="207"/>
      <c r="I5" s="219"/>
      <c r="J5" s="715" t="s">
        <v>249</v>
      </c>
      <c r="K5" s="717"/>
      <c r="L5" s="717"/>
      <c r="M5" s="208" t="s">
        <v>14</v>
      </c>
      <c r="N5" s="220" t="s">
        <v>486</v>
      </c>
      <c r="O5" s="220" t="s">
        <v>16</v>
      </c>
      <c r="P5" s="220" t="s">
        <v>14</v>
      </c>
      <c r="Q5" s="220" t="s">
        <v>486</v>
      </c>
      <c r="R5" s="220" t="s">
        <v>16</v>
      </c>
      <c r="S5" s="211" t="s">
        <v>134</v>
      </c>
      <c r="T5" s="211" t="s">
        <v>135</v>
      </c>
      <c r="U5" s="216" t="s">
        <v>248</v>
      </c>
      <c r="V5" s="207"/>
      <c r="W5" s="216" t="s">
        <v>249</v>
      </c>
      <c r="X5" s="207"/>
      <c r="Y5" s="714"/>
    </row>
    <row r="6" spans="1:25" s="210" customFormat="1" ht="26.25" customHeight="1">
      <c r="A6" s="711"/>
      <c r="B6" s="211"/>
      <c r="C6" s="217" t="s">
        <v>250</v>
      </c>
      <c r="D6" s="217" t="s">
        <v>250</v>
      </c>
      <c r="E6" s="217" t="s">
        <v>250</v>
      </c>
      <c r="F6" s="218" t="s">
        <v>250</v>
      </c>
      <c r="G6" s="221" t="s">
        <v>14</v>
      </c>
      <c r="H6" s="215" t="s">
        <v>486</v>
      </c>
      <c r="I6" s="215" t="s">
        <v>16</v>
      </c>
      <c r="J6" s="208" t="s">
        <v>14</v>
      </c>
      <c r="K6" s="220" t="s">
        <v>486</v>
      </c>
      <c r="L6" s="214" t="s">
        <v>16</v>
      </c>
      <c r="M6" s="222"/>
      <c r="N6" s="221"/>
      <c r="O6" s="221"/>
      <c r="P6" s="221"/>
      <c r="Q6" s="221"/>
      <c r="R6" s="223"/>
      <c r="S6" s="224" t="s">
        <v>251</v>
      </c>
      <c r="T6" s="211" t="s">
        <v>252</v>
      </c>
      <c r="U6" s="211" t="s">
        <v>136</v>
      </c>
      <c r="V6" s="214" t="s">
        <v>29</v>
      </c>
      <c r="W6" s="214" t="s">
        <v>136</v>
      </c>
      <c r="X6" s="214" t="s">
        <v>29</v>
      </c>
      <c r="Y6" s="714"/>
    </row>
    <row r="7" spans="1:25" s="210" customFormat="1" ht="26.25" customHeight="1">
      <c r="A7" s="712"/>
      <c r="B7" s="216" t="s">
        <v>444</v>
      </c>
      <c r="C7" s="225" t="s">
        <v>137</v>
      </c>
      <c r="D7" s="225" t="s">
        <v>137</v>
      </c>
      <c r="E7" s="225" t="s">
        <v>137</v>
      </c>
      <c r="F7" s="226" t="s">
        <v>137</v>
      </c>
      <c r="G7" s="227" t="s">
        <v>17</v>
      </c>
      <c r="H7" s="228" t="s">
        <v>487</v>
      </c>
      <c r="I7" s="228" t="s">
        <v>19</v>
      </c>
      <c r="J7" s="207" t="s">
        <v>17</v>
      </c>
      <c r="K7" s="229" t="s">
        <v>487</v>
      </c>
      <c r="L7" s="216" t="s">
        <v>19</v>
      </c>
      <c r="M7" s="230" t="s">
        <v>17</v>
      </c>
      <c r="N7" s="231" t="s">
        <v>487</v>
      </c>
      <c r="O7" s="231" t="s">
        <v>19</v>
      </c>
      <c r="P7" s="231" t="s">
        <v>17</v>
      </c>
      <c r="Q7" s="231" t="s">
        <v>487</v>
      </c>
      <c r="R7" s="231" t="s">
        <v>19</v>
      </c>
      <c r="S7" s="226" t="s">
        <v>253</v>
      </c>
      <c r="T7" s="232" t="s">
        <v>137</v>
      </c>
      <c r="U7" s="232" t="s">
        <v>138</v>
      </c>
      <c r="V7" s="232" t="s">
        <v>28</v>
      </c>
      <c r="W7" s="232" t="s">
        <v>138</v>
      </c>
      <c r="X7" s="232" t="s">
        <v>28</v>
      </c>
      <c r="Y7" s="715"/>
    </row>
    <row r="8" spans="1:25" s="210" customFormat="1" ht="10.5" customHeight="1">
      <c r="A8" s="233"/>
      <c r="B8" s="208"/>
      <c r="C8" s="208"/>
      <c r="D8" s="208"/>
      <c r="E8" s="208"/>
      <c r="F8" s="208"/>
      <c r="G8" s="208"/>
      <c r="H8" s="208"/>
      <c r="I8" s="234"/>
      <c r="J8" s="208"/>
      <c r="K8" s="208"/>
      <c r="L8" s="208"/>
      <c r="M8" s="235"/>
      <c r="N8" s="235"/>
      <c r="O8" s="235"/>
      <c r="P8" s="235"/>
      <c r="Q8" s="235"/>
      <c r="R8" s="235"/>
      <c r="S8" s="236"/>
      <c r="T8" s="235"/>
      <c r="U8" s="235"/>
      <c r="V8" s="235"/>
      <c r="W8" s="235"/>
      <c r="X8" s="235"/>
      <c r="Y8" s="237"/>
    </row>
    <row r="9" spans="1:25" s="234" customFormat="1" ht="39.950000000000003" customHeight="1">
      <c r="A9" s="238" t="s">
        <v>334</v>
      </c>
      <c r="B9" s="239">
        <v>3</v>
      </c>
      <c r="C9" s="240">
        <v>5</v>
      </c>
      <c r="D9" s="240">
        <v>0</v>
      </c>
      <c r="E9" s="240">
        <v>44</v>
      </c>
      <c r="F9" s="240">
        <v>0</v>
      </c>
      <c r="G9" s="240">
        <v>110</v>
      </c>
      <c r="H9" s="240">
        <f t="shared" ref="H9:H13" si="0">G9-I9</f>
        <v>41</v>
      </c>
      <c r="I9" s="240">
        <v>69</v>
      </c>
      <c r="J9" s="240">
        <v>0</v>
      </c>
      <c r="K9" s="240">
        <f t="shared" ref="K9:K13" si="1">J9-L9</f>
        <v>0</v>
      </c>
      <c r="L9" s="240">
        <v>0</v>
      </c>
      <c r="M9" s="240">
        <v>1</v>
      </c>
      <c r="N9" s="240">
        <f t="shared" ref="N9:N13" si="2">M9-O9</f>
        <v>1</v>
      </c>
      <c r="O9" s="240">
        <v>0</v>
      </c>
      <c r="P9" s="240">
        <v>2</v>
      </c>
      <c r="Q9" s="240">
        <f t="shared" ref="Q9:Q13" si="3">P9-R9</f>
        <v>2</v>
      </c>
      <c r="R9" s="240">
        <v>0</v>
      </c>
      <c r="S9" s="240">
        <v>30</v>
      </c>
      <c r="T9" s="240">
        <v>0</v>
      </c>
      <c r="U9" s="240">
        <v>65</v>
      </c>
      <c r="V9" s="240">
        <v>63</v>
      </c>
      <c r="W9" s="240">
        <v>0</v>
      </c>
      <c r="X9" s="240">
        <v>0</v>
      </c>
      <c r="Y9" s="241">
        <v>2015</v>
      </c>
    </row>
    <row r="10" spans="1:25" s="234" customFormat="1" ht="39.950000000000003" customHeight="1">
      <c r="A10" s="238" t="s">
        <v>344</v>
      </c>
      <c r="B10" s="239">
        <v>3</v>
      </c>
      <c r="C10" s="240">
        <v>5</v>
      </c>
      <c r="D10" s="240">
        <v>0</v>
      </c>
      <c r="E10" s="240">
        <v>44</v>
      </c>
      <c r="F10" s="240">
        <v>0</v>
      </c>
      <c r="G10" s="240">
        <v>153</v>
      </c>
      <c r="H10" s="240">
        <f t="shared" si="0"/>
        <v>49</v>
      </c>
      <c r="I10" s="240">
        <v>104</v>
      </c>
      <c r="J10" s="240">
        <v>0</v>
      </c>
      <c r="K10" s="240">
        <f t="shared" si="1"/>
        <v>0</v>
      </c>
      <c r="L10" s="240">
        <v>0</v>
      </c>
      <c r="M10" s="240">
        <v>1</v>
      </c>
      <c r="N10" s="240">
        <f t="shared" si="2"/>
        <v>1</v>
      </c>
      <c r="O10" s="240">
        <v>0</v>
      </c>
      <c r="P10" s="240">
        <v>2</v>
      </c>
      <c r="Q10" s="240">
        <f t="shared" si="3"/>
        <v>0</v>
      </c>
      <c r="R10" s="240">
        <v>2</v>
      </c>
      <c r="S10" s="240">
        <v>43</v>
      </c>
      <c r="T10" s="240">
        <v>0</v>
      </c>
      <c r="U10" s="240">
        <v>90</v>
      </c>
      <c r="V10" s="240">
        <v>79</v>
      </c>
      <c r="W10" s="240">
        <v>0</v>
      </c>
      <c r="X10" s="240">
        <v>0</v>
      </c>
      <c r="Y10" s="241">
        <v>2016</v>
      </c>
    </row>
    <row r="11" spans="1:25" s="234" customFormat="1" ht="39.950000000000003" customHeight="1">
      <c r="A11" s="238" t="s">
        <v>349</v>
      </c>
      <c r="B11" s="239">
        <v>3</v>
      </c>
      <c r="C11" s="240">
        <v>10</v>
      </c>
      <c r="D11" s="240">
        <v>0</v>
      </c>
      <c r="E11" s="240">
        <v>44</v>
      </c>
      <c r="F11" s="240">
        <v>0</v>
      </c>
      <c r="G11" s="240">
        <v>165</v>
      </c>
      <c r="H11" s="240">
        <f t="shared" si="0"/>
        <v>52</v>
      </c>
      <c r="I11" s="240">
        <v>113</v>
      </c>
      <c r="J11" s="240">
        <v>0</v>
      </c>
      <c r="K11" s="240">
        <f t="shared" si="1"/>
        <v>0</v>
      </c>
      <c r="L11" s="240">
        <v>0</v>
      </c>
      <c r="M11" s="240">
        <v>1</v>
      </c>
      <c r="N11" s="240">
        <f t="shared" si="2"/>
        <v>1</v>
      </c>
      <c r="O11" s="240">
        <v>0</v>
      </c>
      <c r="P11" s="240">
        <v>0</v>
      </c>
      <c r="Q11" s="240">
        <f t="shared" si="3"/>
        <v>0</v>
      </c>
      <c r="R11" s="240">
        <v>0</v>
      </c>
      <c r="S11" s="240">
        <v>58</v>
      </c>
      <c r="T11" s="240">
        <v>0</v>
      </c>
      <c r="U11" s="240">
        <v>95</v>
      </c>
      <c r="V11" s="240">
        <v>77</v>
      </c>
      <c r="W11" s="240">
        <v>0</v>
      </c>
      <c r="X11" s="240">
        <v>0</v>
      </c>
      <c r="Y11" s="241">
        <v>2017</v>
      </c>
    </row>
    <row r="12" spans="1:25" s="234" customFormat="1" ht="39.950000000000003" customHeight="1">
      <c r="A12" s="238" t="s">
        <v>380</v>
      </c>
      <c r="B12" s="239">
        <v>6</v>
      </c>
      <c r="C12" s="240">
        <v>15</v>
      </c>
      <c r="D12" s="240">
        <v>4</v>
      </c>
      <c r="E12" s="240">
        <v>79</v>
      </c>
      <c r="F12" s="240">
        <v>28</v>
      </c>
      <c r="G12" s="240">
        <v>190</v>
      </c>
      <c r="H12" s="240">
        <f t="shared" si="0"/>
        <v>97</v>
      </c>
      <c r="I12" s="240">
        <v>93</v>
      </c>
      <c r="J12" s="240">
        <v>55</v>
      </c>
      <c r="K12" s="240">
        <f t="shared" si="1"/>
        <v>50</v>
      </c>
      <c r="L12" s="240">
        <v>5</v>
      </c>
      <c r="M12" s="240">
        <v>1</v>
      </c>
      <c r="N12" s="240">
        <f t="shared" si="2"/>
        <v>1</v>
      </c>
      <c r="O12" s="240">
        <v>0</v>
      </c>
      <c r="P12" s="240">
        <v>5</v>
      </c>
      <c r="Q12" s="240">
        <f t="shared" si="3"/>
        <v>3</v>
      </c>
      <c r="R12" s="240">
        <v>2</v>
      </c>
      <c r="S12" s="240">
        <v>45</v>
      </c>
      <c r="T12" s="240">
        <v>0</v>
      </c>
      <c r="U12" s="240">
        <v>104</v>
      </c>
      <c r="V12" s="240">
        <v>74</v>
      </c>
      <c r="W12" s="240">
        <v>20</v>
      </c>
      <c r="X12" s="240">
        <v>20</v>
      </c>
      <c r="Y12" s="241">
        <v>2018</v>
      </c>
    </row>
    <row r="13" spans="1:25" s="242" customFormat="1" ht="39.950000000000003" customHeight="1">
      <c r="A13" s="29">
        <v>2019</v>
      </c>
      <c r="B13" s="239">
        <v>4</v>
      </c>
      <c r="C13" s="240">
        <v>29</v>
      </c>
      <c r="D13" s="240">
        <v>14</v>
      </c>
      <c r="E13" s="240">
        <v>133</v>
      </c>
      <c r="F13" s="240">
        <v>74</v>
      </c>
      <c r="G13" s="240">
        <v>268</v>
      </c>
      <c r="H13" s="240">
        <f t="shared" si="0"/>
        <v>154</v>
      </c>
      <c r="I13" s="240">
        <v>114</v>
      </c>
      <c r="J13" s="240">
        <v>138</v>
      </c>
      <c r="K13" s="240">
        <f t="shared" si="1"/>
        <v>104</v>
      </c>
      <c r="L13" s="240">
        <v>34</v>
      </c>
      <c r="M13" s="240">
        <v>5</v>
      </c>
      <c r="N13" s="240">
        <f t="shared" si="2"/>
        <v>3</v>
      </c>
      <c r="O13" s="240">
        <v>2</v>
      </c>
      <c r="P13" s="240">
        <v>1</v>
      </c>
      <c r="Q13" s="240">
        <f t="shared" si="3"/>
        <v>1</v>
      </c>
      <c r="R13" s="240">
        <v>0</v>
      </c>
      <c r="S13" s="240">
        <v>59</v>
      </c>
      <c r="T13" s="240">
        <v>0</v>
      </c>
      <c r="U13" s="240">
        <v>196</v>
      </c>
      <c r="V13" s="240">
        <v>165</v>
      </c>
      <c r="W13" s="240">
        <v>110</v>
      </c>
      <c r="X13" s="240">
        <v>86</v>
      </c>
      <c r="Y13" s="241">
        <v>2019</v>
      </c>
    </row>
    <row r="14" spans="1:25" s="242" customFormat="1" ht="39.950000000000003" customHeight="1">
      <c r="A14" s="29">
        <v>2020</v>
      </c>
      <c r="B14" s="239">
        <v>4</v>
      </c>
      <c r="C14" s="240">
        <v>32</v>
      </c>
      <c r="D14" s="240">
        <v>18</v>
      </c>
      <c r="E14" s="240">
        <v>133</v>
      </c>
      <c r="F14" s="240">
        <v>74</v>
      </c>
      <c r="G14" s="240">
        <v>336</v>
      </c>
      <c r="H14" s="240">
        <v>187</v>
      </c>
      <c r="I14" s="240">
        <v>149</v>
      </c>
      <c r="J14" s="240">
        <v>226</v>
      </c>
      <c r="K14" s="240">
        <v>133</v>
      </c>
      <c r="L14" s="240">
        <v>93</v>
      </c>
      <c r="M14" s="240">
        <v>8</v>
      </c>
      <c r="N14" s="240">
        <v>6</v>
      </c>
      <c r="O14" s="240">
        <v>2</v>
      </c>
      <c r="P14" s="240">
        <v>2</v>
      </c>
      <c r="Q14" s="240">
        <v>2</v>
      </c>
      <c r="R14" s="240">
        <v>0</v>
      </c>
      <c r="S14" s="240">
        <v>56</v>
      </c>
      <c r="T14" s="240">
        <v>27</v>
      </c>
      <c r="U14" s="240">
        <v>198</v>
      </c>
      <c r="V14" s="240">
        <v>164</v>
      </c>
      <c r="W14" s="240">
        <v>151</v>
      </c>
      <c r="X14" s="240">
        <v>116</v>
      </c>
      <c r="Y14" s="241">
        <v>2020</v>
      </c>
    </row>
    <row r="15" spans="1:25" s="242" customFormat="1" ht="39.950000000000003" customHeight="1">
      <c r="A15" s="593">
        <v>2021</v>
      </c>
      <c r="B15" s="616">
        <f>SUM(B16:B17)</f>
        <v>4</v>
      </c>
      <c r="C15" s="617">
        <f>SUM(C16:C17)</f>
        <v>31</v>
      </c>
      <c r="D15" s="617">
        <f t="shared" ref="D15:W15" si="4">SUM(D16:D17)</f>
        <v>18</v>
      </c>
      <c r="E15" s="617">
        <f t="shared" si="4"/>
        <v>133</v>
      </c>
      <c r="F15" s="617">
        <f t="shared" si="4"/>
        <v>74</v>
      </c>
      <c r="G15" s="617">
        <f t="shared" si="4"/>
        <v>330</v>
      </c>
      <c r="H15" s="617">
        <f t="shared" si="4"/>
        <v>188</v>
      </c>
      <c r="I15" s="617">
        <f t="shared" si="4"/>
        <v>142</v>
      </c>
      <c r="J15" s="617">
        <f t="shared" si="4"/>
        <v>219</v>
      </c>
      <c r="K15" s="617">
        <f t="shared" si="4"/>
        <v>130</v>
      </c>
      <c r="L15" s="617">
        <f t="shared" si="4"/>
        <v>89</v>
      </c>
      <c r="M15" s="617">
        <f t="shared" si="4"/>
        <v>8</v>
      </c>
      <c r="N15" s="617">
        <f t="shared" si="4"/>
        <v>5</v>
      </c>
      <c r="O15" s="617">
        <f t="shared" si="4"/>
        <v>3</v>
      </c>
      <c r="P15" s="617">
        <f t="shared" si="4"/>
        <v>1</v>
      </c>
      <c r="Q15" s="617">
        <f t="shared" si="4"/>
        <v>1</v>
      </c>
      <c r="R15" s="617">
        <f t="shared" si="4"/>
        <v>0</v>
      </c>
      <c r="S15" s="617">
        <f t="shared" si="4"/>
        <v>118</v>
      </c>
      <c r="T15" s="617">
        <f t="shared" si="4"/>
        <v>6</v>
      </c>
      <c r="U15" s="617">
        <f t="shared" si="4"/>
        <v>183</v>
      </c>
      <c r="V15" s="617">
        <f t="shared" si="4"/>
        <v>142</v>
      </c>
      <c r="W15" s="617">
        <f t="shared" si="4"/>
        <v>87</v>
      </c>
      <c r="X15" s="617">
        <f>SUM(X16:X17)</f>
        <v>73</v>
      </c>
      <c r="Y15" s="618">
        <v>2021</v>
      </c>
    </row>
    <row r="16" spans="1:25" s="242" customFormat="1" ht="39.950000000000003" customHeight="1">
      <c r="A16" s="619" t="s">
        <v>619</v>
      </c>
      <c r="B16" s="239">
        <v>2</v>
      </c>
      <c r="C16" s="240">
        <v>22</v>
      </c>
      <c r="D16" s="240">
        <v>14</v>
      </c>
      <c r="E16" s="240">
        <v>98</v>
      </c>
      <c r="F16" s="240">
        <v>46</v>
      </c>
      <c r="G16" s="240">
        <v>256</v>
      </c>
      <c r="H16" s="240">
        <v>129</v>
      </c>
      <c r="I16" s="240">
        <v>127</v>
      </c>
      <c r="J16" s="240">
        <v>150</v>
      </c>
      <c r="K16" s="240">
        <v>78</v>
      </c>
      <c r="L16" s="240">
        <v>72</v>
      </c>
      <c r="M16" s="240">
        <v>8</v>
      </c>
      <c r="N16" s="240">
        <v>5</v>
      </c>
      <c r="O16" s="240">
        <v>3</v>
      </c>
      <c r="P16" s="240">
        <v>0</v>
      </c>
      <c r="Q16" s="240">
        <v>0</v>
      </c>
      <c r="R16" s="240">
        <v>0</v>
      </c>
      <c r="S16" s="240">
        <v>98</v>
      </c>
      <c r="T16" s="240">
        <v>0</v>
      </c>
      <c r="U16" s="240">
        <v>143</v>
      </c>
      <c r="V16" s="240">
        <v>104</v>
      </c>
      <c r="W16" s="240">
        <v>61</v>
      </c>
      <c r="X16" s="240">
        <v>50</v>
      </c>
      <c r="Y16" s="619" t="s">
        <v>619</v>
      </c>
    </row>
    <row r="17" spans="1:25" s="234" customFormat="1" ht="39.950000000000003" customHeight="1">
      <c r="A17" s="619" t="s">
        <v>577</v>
      </c>
      <c r="B17" s="239">
        <v>2</v>
      </c>
      <c r="C17" s="240">
        <v>9</v>
      </c>
      <c r="D17" s="240">
        <v>4</v>
      </c>
      <c r="E17" s="240">
        <v>35</v>
      </c>
      <c r="F17" s="240">
        <v>28</v>
      </c>
      <c r="G17" s="240">
        <v>74</v>
      </c>
      <c r="H17" s="240">
        <v>59</v>
      </c>
      <c r="I17" s="240">
        <v>15</v>
      </c>
      <c r="J17" s="240">
        <v>69</v>
      </c>
      <c r="K17" s="240">
        <v>52</v>
      </c>
      <c r="L17" s="240">
        <v>17</v>
      </c>
      <c r="M17" s="617">
        <v>0</v>
      </c>
      <c r="N17" s="240">
        <v>0</v>
      </c>
      <c r="O17" s="617">
        <v>0</v>
      </c>
      <c r="P17" s="240">
        <v>1</v>
      </c>
      <c r="Q17" s="240">
        <v>1</v>
      </c>
      <c r="R17" s="240">
        <v>0</v>
      </c>
      <c r="S17" s="240">
        <v>20</v>
      </c>
      <c r="T17" s="240">
        <v>6</v>
      </c>
      <c r="U17" s="240">
        <v>40</v>
      </c>
      <c r="V17" s="240">
        <v>38</v>
      </c>
      <c r="W17" s="240">
        <v>26</v>
      </c>
      <c r="X17" s="240">
        <v>23</v>
      </c>
      <c r="Y17" s="619" t="s">
        <v>577</v>
      </c>
    </row>
    <row r="18" spans="1:25" s="210" customFormat="1" ht="12" customHeight="1">
      <c r="A18" s="243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5"/>
    </row>
    <row r="19" spans="1:25" s="210" customFormat="1" ht="15" customHeight="1">
      <c r="A19" s="39" t="s">
        <v>480</v>
      </c>
      <c r="B19" s="246"/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246"/>
      <c r="Y19" s="41" t="s">
        <v>325</v>
      </c>
    </row>
    <row r="20" spans="1:25" s="248" customFormat="1" ht="14.25" customHeight="1">
      <c r="A20" s="247"/>
    </row>
    <row r="21" spans="1:25" s="248" customFormat="1" ht="14.25" customHeight="1">
      <c r="A21" s="247"/>
    </row>
    <row r="22" spans="1:25" s="248" customFormat="1" ht="14.25" customHeight="1">
      <c r="A22" s="247"/>
    </row>
    <row r="23" spans="1:25" s="248" customFormat="1" ht="14.25" customHeight="1">
      <c r="A23" s="247"/>
    </row>
    <row r="24" spans="1:25" s="248" customFormat="1" ht="14.25" customHeight="1">
      <c r="A24" s="247"/>
    </row>
    <row r="25" spans="1:25" s="248" customFormat="1" ht="14.25" customHeight="1">
      <c r="A25" s="247"/>
    </row>
  </sheetData>
  <mergeCells count="7">
    <mergeCell ref="A3:A7"/>
    <mergeCell ref="Y3:Y7"/>
    <mergeCell ref="P3:R3"/>
    <mergeCell ref="J5:L5"/>
    <mergeCell ref="E3:F3"/>
    <mergeCell ref="G3:L3"/>
    <mergeCell ref="S4:T4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12" max="1048575" man="1"/>
  </colBreaks>
  <ignoredErrors>
    <ignoredError sqref="A9 A10:A12" numberStoredAsText="1"/>
    <ignoredError sqref="K15 H15 N15 Q15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D16"/>
  <sheetViews>
    <sheetView view="pageBreakPreview" zoomScale="85" zoomScaleNormal="100" zoomScaleSheetLayoutView="85" workbookViewId="0">
      <pane xSplit="1" ySplit="6" topLeftCell="B7" activePane="bottomRight" state="frozen"/>
      <selection activeCell="D16" sqref="D16"/>
      <selection pane="topRight" activeCell="D16" sqref="D16"/>
      <selection pane="bottomLeft" activeCell="D16" sqref="D16"/>
      <selection pane="bottomRight" activeCell="O28" sqref="O28"/>
    </sheetView>
  </sheetViews>
  <sheetFormatPr defaultRowHeight="12"/>
  <cols>
    <col min="1" max="1" width="9.625" style="264" customWidth="1"/>
    <col min="2" max="2" width="7.625" style="264" customWidth="1"/>
    <col min="3" max="4" width="6.625" style="264" customWidth="1"/>
    <col min="5" max="5" width="7.625" style="33" customWidth="1"/>
    <col min="6" max="7" width="6.625" style="33" customWidth="1"/>
    <col min="8" max="8" width="7.625" style="33" customWidth="1"/>
    <col min="9" max="10" width="6.625" style="33" customWidth="1"/>
    <col min="11" max="11" width="7.625" style="33" customWidth="1"/>
    <col min="12" max="13" width="6.625" style="33" customWidth="1"/>
    <col min="14" max="14" width="7.625" style="33" customWidth="1"/>
    <col min="15" max="16" width="6.625" style="33" customWidth="1"/>
    <col min="17" max="17" width="7.625" style="33" customWidth="1"/>
    <col min="18" max="19" width="6.625" style="33" customWidth="1"/>
    <col min="20" max="20" width="7.625" style="33" customWidth="1"/>
    <col min="21" max="22" width="6.625" style="33" customWidth="1"/>
    <col min="23" max="23" width="7.625" style="33" customWidth="1"/>
    <col min="24" max="25" width="6.625" style="33" customWidth="1"/>
    <col min="26" max="26" width="7.625" style="33" customWidth="1"/>
    <col min="27" max="28" width="6.625" style="33" customWidth="1"/>
    <col min="29" max="29" width="11.5" style="33" customWidth="1"/>
    <col min="30" max="30" width="9.625" style="33" customWidth="1"/>
    <col min="31" max="16384" width="9" style="33"/>
  </cols>
  <sheetData>
    <row r="1" spans="1:30" s="253" customFormat="1" ht="48.75" customHeight="1">
      <c r="A1" s="251" t="s">
        <v>491</v>
      </c>
      <c r="B1" s="251"/>
      <c r="C1" s="251"/>
      <c r="D1" s="251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733" t="s">
        <v>458</v>
      </c>
      <c r="Q1" s="733"/>
      <c r="R1" s="733"/>
      <c r="S1" s="733"/>
      <c r="T1" s="733"/>
      <c r="U1" s="733"/>
      <c r="V1" s="733"/>
      <c r="W1" s="733"/>
      <c r="X1" s="733"/>
      <c r="Y1" s="733"/>
      <c r="Z1" s="733"/>
      <c r="AA1" s="733"/>
      <c r="AB1" s="733"/>
      <c r="AC1" s="733"/>
      <c r="AD1" s="733"/>
    </row>
    <row r="2" spans="1:30" s="256" customFormat="1" ht="24.75" customHeight="1" thickBot="1">
      <c r="A2" s="254" t="s">
        <v>59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5"/>
      <c r="AD2" s="255" t="s">
        <v>31</v>
      </c>
    </row>
    <row r="3" spans="1:30" ht="17.25" customHeight="1" thickTop="1">
      <c r="A3" s="723" t="s">
        <v>66</v>
      </c>
      <c r="B3" s="738" t="s">
        <v>492</v>
      </c>
      <c r="C3" s="729"/>
      <c r="D3" s="729"/>
      <c r="E3" s="729"/>
      <c r="F3" s="729"/>
      <c r="G3" s="729"/>
      <c r="H3" s="729"/>
      <c r="I3" s="729"/>
      <c r="J3" s="729"/>
      <c r="K3" s="729"/>
      <c r="L3" s="729"/>
      <c r="M3" s="729"/>
      <c r="N3" s="257"/>
      <c r="O3" s="257"/>
      <c r="P3" s="729" t="s">
        <v>493</v>
      </c>
      <c r="Q3" s="729"/>
      <c r="R3" s="729"/>
      <c r="S3" s="729"/>
      <c r="T3" s="729"/>
      <c r="U3" s="729"/>
      <c r="V3" s="729"/>
      <c r="W3" s="729"/>
      <c r="X3" s="729"/>
      <c r="Y3" s="729"/>
      <c r="Z3" s="729"/>
      <c r="AA3" s="729"/>
      <c r="AB3" s="730"/>
      <c r="AC3" s="743" t="s">
        <v>60</v>
      </c>
      <c r="AD3" s="726" t="s">
        <v>67</v>
      </c>
    </row>
    <row r="4" spans="1:30" ht="3.75" customHeight="1">
      <c r="A4" s="724"/>
      <c r="B4" s="727"/>
      <c r="C4" s="731"/>
      <c r="D4" s="731"/>
      <c r="E4" s="731"/>
      <c r="F4" s="731"/>
      <c r="G4" s="731"/>
      <c r="H4" s="731"/>
      <c r="I4" s="731"/>
      <c r="J4" s="731"/>
      <c r="K4" s="731"/>
      <c r="L4" s="731"/>
      <c r="M4" s="731"/>
      <c r="N4" s="186"/>
      <c r="O4" s="186"/>
      <c r="P4" s="731"/>
      <c r="Q4" s="732"/>
      <c r="R4" s="732"/>
      <c r="S4" s="732"/>
      <c r="T4" s="732"/>
      <c r="U4" s="732"/>
      <c r="V4" s="732"/>
      <c r="W4" s="732"/>
      <c r="X4" s="732"/>
      <c r="Y4" s="732"/>
      <c r="Z4" s="732"/>
      <c r="AA4" s="732"/>
      <c r="AB4" s="725"/>
      <c r="AC4" s="744"/>
      <c r="AD4" s="727"/>
    </row>
    <row r="5" spans="1:30" ht="44.25" customHeight="1">
      <c r="A5" s="724"/>
      <c r="B5" s="734" t="s">
        <v>14</v>
      </c>
      <c r="C5" s="734"/>
      <c r="D5" s="734"/>
      <c r="E5" s="735" t="s">
        <v>586</v>
      </c>
      <c r="F5" s="736"/>
      <c r="G5" s="737"/>
      <c r="H5" s="735" t="s">
        <v>494</v>
      </c>
      <c r="I5" s="736"/>
      <c r="J5" s="737"/>
      <c r="K5" s="735" t="s">
        <v>495</v>
      </c>
      <c r="L5" s="736"/>
      <c r="M5" s="736"/>
      <c r="N5" s="739" t="s">
        <v>496</v>
      </c>
      <c r="O5" s="734"/>
      <c r="P5" s="734"/>
      <c r="Q5" s="735" t="s">
        <v>585</v>
      </c>
      <c r="R5" s="736"/>
      <c r="S5" s="737"/>
      <c r="T5" s="735" t="s">
        <v>497</v>
      </c>
      <c r="U5" s="736"/>
      <c r="V5" s="737"/>
      <c r="W5" s="739" t="s">
        <v>498</v>
      </c>
      <c r="X5" s="739"/>
      <c r="Y5" s="739"/>
      <c r="Z5" s="740" t="s">
        <v>499</v>
      </c>
      <c r="AA5" s="741"/>
      <c r="AB5" s="742"/>
      <c r="AC5" s="576" t="s">
        <v>584</v>
      </c>
      <c r="AD5" s="727"/>
    </row>
    <row r="6" spans="1:30" ht="35.25" customHeight="1">
      <c r="A6" s="725"/>
      <c r="B6" s="260" t="s">
        <v>412</v>
      </c>
      <c r="C6" s="260" t="s">
        <v>271</v>
      </c>
      <c r="D6" s="260" t="s">
        <v>272</v>
      </c>
      <c r="E6" s="260" t="s">
        <v>412</v>
      </c>
      <c r="F6" s="260" t="s">
        <v>271</v>
      </c>
      <c r="G6" s="260" t="s">
        <v>272</v>
      </c>
      <c r="H6" s="260" t="s">
        <v>412</v>
      </c>
      <c r="I6" s="260" t="s">
        <v>271</v>
      </c>
      <c r="J6" s="260" t="s">
        <v>272</v>
      </c>
      <c r="K6" s="260" t="s">
        <v>412</v>
      </c>
      <c r="L6" s="260" t="s">
        <v>271</v>
      </c>
      <c r="M6" s="260" t="s">
        <v>272</v>
      </c>
      <c r="N6" s="260" t="s">
        <v>411</v>
      </c>
      <c r="O6" s="260" t="s">
        <v>271</v>
      </c>
      <c r="P6" s="260" t="s">
        <v>272</v>
      </c>
      <c r="Q6" s="260" t="s">
        <v>411</v>
      </c>
      <c r="R6" s="260" t="s">
        <v>271</v>
      </c>
      <c r="S6" s="260" t="s">
        <v>272</v>
      </c>
      <c r="T6" s="260" t="s">
        <v>411</v>
      </c>
      <c r="U6" s="260" t="s">
        <v>271</v>
      </c>
      <c r="V6" s="260" t="s">
        <v>272</v>
      </c>
      <c r="W6" s="260" t="s">
        <v>411</v>
      </c>
      <c r="X6" s="260" t="s">
        <v>271</v>
      </c>
      <c r="Y6" s="260" t="s">
        <v>272</v>
      </c>
      <c r="Z6" s="260" t="s">
        <v>411</v>
      </c>
      <c r="AA6" s="260" t="s">
        <v>271</v>
      </c>
      <c r="AB6" s="260" t="s">
        <v>272</v>
      </c>
      <c r="AC6" s="261" t="s">
        <v>32</v>
      </c>
      <c r="AD6" s="728"/>
    </row>
    <row r="7" spans="1:30" ht="54.95" customHeight="1">
      <c r="A7" s="29">
        <v>2015</v>
      </c>
      <c r="B7" s="151">
        <v>884</v>
      </c>
      <c r="C7" s="122">
        <v>423</v>
      </c>
      <c r="D7" s="122">
        <v>461</v>
      </c>
      <c r="E7" s="151">
        <v>875</v>
      </c>
      <c r="F7" s="122">
        <v>419</v>
      </c>
      <c r="G7" s="122">
        <v>456</v>
      </c>
      <c r="H7" s="151">
        <v>6</v>
      </c>
      <c r="I7" s="122">
        <v>3</v>
      </c>
      <c r="J7" s="122">
        <v>3</v>
      </c>
      <c r="K7" s="151">
        <v>3</v>
      </c>
      <c r="L7" s="122">
        <v>1</v>
      </c>
      <c r="M7" s="122">
        <v>2</v>
      </c>
      <c r="N7" s="121">
        <v>868</v>
      </c>
      <c r="O7" s="122">
        <v>415</v>
      </c>
      <c r="P7" s="122">
        <v>453</v>
      </c>
      <c r="Q7" s="122">
        <v>856</v>
      </c>
      <c r="R7" s="122">
        <v>409</v>
      </c>
      <c r="S7" s="122">
        <v>447</v>
      </c>
      <c r="T7" s="151">
        <v>2</v>
      </c>
      <c r="U7" s="122">
        <v>1</v>
      </c>
      <c r="V7" s="122">
        <v>1</v>
      </c>
      <c r="W7" s="122">
        <v>3</v>
      </c>
      <c r="X7" s="122">
        <v>1</v>
      </c>
      <c r="Y7" s="122">
        <v>2</v>
      </c>
      <c r="Z7" s="122">
        <v>7</v>
      </c>
      <c r="AA7" s="122">
        <v>4</v>
      </c>
      <c r="AB7" s="122">
        <v>3</v>
      </c>
      <c r="AC7" s="262">
        <f>N7/B7</f>
        <v>0.98190045248868774</v>
      </c>
      <c r="AD7" s="32">
        <v>2015</v>
      </c>
    </row>
    <row r="8" spans="1:30" ht="54.95" customHeight="1">
      <c r="A8" s="29">
        <v>2016</v>
      </c>
      <c r="B8" s="151">
        <v>891</v>
      </c>
      <c r="C8" s="122">
        <v>446</v>
      </c>
      <c r="D8" s="122">
        <v>445</v>
      </c>
      <c r="E8" s="151">
        <v>876</v>
      </c>
      <c r="F8" s="122">
        <v>442</v>
      </c>
      <c r="G8" s="122">
        <v>434</v>
      </c>
      <c r="H8" s="151">
        <v>15</v>
      </c>
      <c r="I8" s="122">
        <v>4</v>
      </c>
      <c r="J8" s="122">
        <v>11</v>
      </c>
      <c r="K8" s="151">
        <v>0</v>
      </c>
      <c r="L8" s="122">
        <v>0</v>
      </c>
      <c r="M8" s="122">
        <v>0</v>
      </c>
      <c r="N8" s="121">
        <v>871</v>
      </c>
      <c r="O8" s="122">
        <v>437</v>
      </c>
      <c r="P8" s="122">
        <v>434</v>
      </c>
      <c r="Q8" s="122">
        <v>863</v>
      </c>
      <c r="R8" s="122">
        <v>433</v>
      </c>
      <c r="S8" s="122">
        <v>430</v>
      </c>
      <c r="T8" s="151">
        <v>5</v>
      </c>
      <c r="U8" s="122">
        <v>1</v>
      </c>
      <c r="V8" s="122">
        <v>4</v>
      </c>
      <c r="W8" s="122">
        <v>0</v>
      </c>
      <c r="X8" s="122">
        <v>0</v>
      </c>
      <c r="Y8" s="122">
        <v>0</v>
      </c>
      <c r="Z8" s="122">
        <v>3</v>
      </c>
      <c r="AA8" s="122">
        <v>3</v>
      </c>
      <c r="AB8" s="122">
        <v>0</v>
      </c>
      <c r="AC8" s="262">
        <v>0.97799999999999998</v>
      </c>
      <c r="AD8" s="32">
        <v>2016</v>
      </c>
    </row>
    <row r="9" spans="1:30" ht="54.95" customHeight="1">
      <c r="A9" s="29">
        <v>2017</v>
      </c>
      <c r="B9" s="151">
        <v>951</v>
      </c>
      <c r="C9" s="122">
        <v>501</v>
      </c>
      <c r="D9" s="122">
        <v>450</v>
      </c>
      <c r="E9" s="151">
        <v>927</v>
      </c>
      <c r="F9" s="122">
        <v>491</v>
      </c>
      <c r="G9" s="122">
        <v>436</v>
      </c>
      <c r="H9" s="151">
        <v>20</v>
      </c>
      <c r="I9" s="122">
        <v>8</v>
      </c>
      <c r="J9" s="122">
        <v>12</v>
      </c>
      <c r="K9" s="151">
        <v>4</v>
      </c>
      <c r="L9" s="122">
        <v>2</v>
      </c>
      <c r="M9" s="122">
        <v>2</v>
      </c>
      <c r="N9" s="121">
        <v>929</v>
      </c>
      <c r="O9" s="122">
        <v>488</v>
      </c>
      <c r="P9" s="122">
        <v>441</v>
      </c>
      <c r="Q9" s="122">
        <v>914</v>
      </c>
      <c r="R9" s="122">
        <v>481</v>
      </c>
      <c r="S9" s="122">
        <v>433</v>
      </c>
      <c r="T9" s="151">
        <v>2</v>
      </c>
      <c r="U9" s="122">
        <v>1</v>
      </c>
      <c r="V9" s="122">
        <v>1</v>
      </c>
      <c r="W9" s="122">
        <v>4</v>
      </c>
      <c r="X9" s="122">
        <v>2</v>
      </c>
      <c r="Y9" s="122">
        <v>2</v>
      </c>
      <c r="Z9" s="122">
        <v>9</v>
      </c>
      <c r="AA9" s="122">
        <v>4</v>
      </c>
      <c r="AB9" s="122">
        <v>5</v>
      </c>
      <c r="AC9" s="262">
        <v>0.97699999999999998</v>
      </c>
      <c r="AD9" s="32">
        <v>2017</v>
      </c>
    </row>
    <row r="10" spans="1:30" ht="54.95" customHeight="1">
      <c r="A10" s="263">
        <v>2018</v>
      </c>
      <c r="B10" s="121">
        <v>892</v>
      </c>
      <c r="C10" s="121">
        <v>474</v>
      </c>
      <c r="D10" s="121">
        <v>418</v>
      </c>
      <c r="E10" s="121">
        <v>877</v>
      </c>
      <c r="F10" s="121">
        <v>467</v>
      </c>
      <c r="G10" s="121">
        <v>410</v>
      </c>
      <c r="H10" s="121">
        <v>13</v>
      </c>
      <c r="I10" s="121">
        <v>6</v>
      </c>
      <c r="J10" s="121">
        <v>7</v>
      </c>
      <c r="K10" s="121">
        <v>2</v>
      </c>
      <c r="L10" s="121">
        <v>1</v>
      </c>
      <c r="M10" s="121">
        <v>1</v>
      </c>
      <c r="N10" s="121">
        <v>864</v>
      </c>
      <c r="O10" s="121">
        <v>462</v>
      </c>
      <c r="P10" s="121">
        <v>402</v>
      </c>
      <c r="Q10" s="121">
        <v>856</v>
      </c>
      <c r="R10" s="121">
        <v>457</v>
      </c>
      <c r="S10" s="121">
        <v>399</v>
      </c>
      <c r="T10" s="121">
        <v>3</v>
      </c>
      <c r="U10" s="121">
        <v>2</v>
      </c>
      <c r="V10" s="121">
        <v>1</v>
      </c>
      <c r="W10" s="121">
        <v>2</v>
      </c>
      <c r="X10" s="121">
        <v>1</v>
      </c>
      <c r="Y10" s="121">
        <v>1</v>
      </c>
      <c r="Z10" s="121">
        <v>3</v>
      </c>
      <c r="AA10" s="121">
        <v>2</v>
      </c>
      <c r="AB10" s="121">
        <v>1</v>
      </c>
      <c r="AC10" s="262">
        <v>0.96899999999999997</v>
      </c>
      <c r="AD10" s="263">
        <v>2018</v>
      </c>
    </row>
    <row r="11" spans="1:30" ht="54.95" customHeight="1">
      <c r="A11" s="263">
        <v>2019</v>
      </c>
      <c r="B11" s="121">
        <v>855</v>
      </c>
      <c r="C11" s="121">
        <v>434</v>
      </c>
      <c r="D11" s="121">
        <v>421</v>
      </c>
      <c r="E11" s="121">
        <v>828</v>
      </c>
      <c r="F11" s="121">
        <v>421</v>
      </c>
      <c r="G11" s="121">
        <v>407</v>
      </c>
      <c r="H11" s="121">
        <v>25</v>
      </c>
      <c r="I11" s="121">
        <v>13</v>
      </c>
      <c r="J11" s="121">
        <v>12</v>
      </c>
      <c r="K11" s="121">
        <v>2</v>
      </c>
      <c r="L11" s="121">
        <v>0</v>
      </c>
      <c r="M11" s="121">
        <v>2</v>
      </c>
      <c r="N11" s="121">
        <v>813</v>
      </c>
      <c r="O11" s="121">
        <v>409</v>
      </c>
      <c r="P11" s="121">
        <v>404</v>
      </c>
      <c r="Q11" s="121">
        <v>806</v>
      </c>
      <c r="R11" s="121">
        <v>405</v>
      </c>
      <c r="S11" s="121">
        <v>401</v>
      </c>
      <c r="T11" s="121">
        <v>5</v>
      </c>
      <c r="U11" s="121">
        <v>4</v>
      </c>
      <c r="V11" s="121">
        <v>1</v>
      </c>
      <c r="W11" s="121">
        <v>2</v>
      </c>
      <c r="X11" s="121">
        <v>0</v>
      </c>
      <c r="Y11" s="121">
        <v>2</v>
      </c>
      <c r="Z11" s="121">
        <v>0</v>
      </c>
      <c r="AA11" s="121">
        <v>0</v>
      </c>
      <c r="AB11" s="121">
        <v>0</v>
      </c>
      <c r="AC11" s="262">
        <v>0.95099999999999996</v>
      </c>
      <c r="AD11" s="263">
        <v>2019</v>
      </c>
    </row>
    <row r="12" spans="1:30" ht="54.95" customHeight="1">
      <c r="A12" s="263">
        <v>2020</v>
      </c>
      <c r="B12" s="121">
        <v>765</v>
      </c>
      <c r="C12" s="121">
        <v>396</v>
      </c>
      <c r="D12" s="121">
        <v>369</v>
      </c>
      <c r="E12" s="121">
        <v>747</v>
      </c>
      <c r="F12" s="121">
        <v>385</v>
      </c>
      <c r="G12" s="121">
        <v>362</v>
      </c>
      <c r="H12" s="121">
        <v>16</v>
      </c>
      <c r="I12" s="121">
        <v>10</v>
      </c>
      <c r="J12" s="121">
        <v>6</v>
      </c>
      <c r="K12" s="121">
        <v>2</v>
      </c>
      <c r="L12" s="121">
        <v>1</v>
      </c>
      <c r="M12" s="121">
        <v>1</v>
      </c>
      <c r="N12" s="121">
        <v>735</v>
      </c>
      <c r="O12" s="121">
        <v>380</v>
      </c>
      <c r="P12" s="121">
        <v>355</v>
      </c>
      <c r="Q12" s="121">
        <v>728</v>
      </c>
      <c r="R12" s="121">
        <v>374</v>
      </c>
      <c r="S12" s="121">
        <v>354</v>
      </c>
      <c r="T12" s="121">
        <v>1</v>
      </c>
      <c r="U12" s="121">
        <v>1</v>
      </c>
      <c r="V12" s="121">
        <v>0</v>
      </c>
      <c r="W12" s="121">
        <v>2</v>
      </c>
      <c r="X12" s="121">
        <v>1</v>
      </c>
      <c r="Y12" s="121">
        <v>1</v>
      </c>
      <c r="Z12" s="121">
        <v>4</v>
      </c>
      <c r="AA12" s="121">
        <v>4</v>
      </c>
      <c r="AB12" s="121">
        <v>0</v>
      </c>
      <c r="AC12" s="262">
        <v>0.96099999999999997</v>
      </c>
      <c r="AD12" s="263">
        <v>2020</v>
      </c>
    </row>
    <row r="13" spans="1:30" s="187" customFormat="1" ht="54.95" customHeight="1">
      <c r="A13" s="620">
        <v>2021</v>
      </c>
      <c r="B13" s="621">
        <v>740</v>
      </c>
      <c r="C13" s="622">
        <v>407</v>
      </c>
      <c r="D13" s="622">
        <v>333</v>
      </c>
      <c r="E13" s="622">
        <v>731</v>
      </c>
      <c r="F13" s="622">
        <v>399</v>
      </c>
      <c r="G13" s="622">
        <v>332</v>
      </c>
      <c r="H13" s="622">
        <v>8</v>
      </c>
      <c r="I13" s="622">
        <v>7</v>
      </c>
      <c r="J13" s="622">
        <v>1</v>
      </c>
      <c r="K13" s="622">
        <v>1</v>
      </c>
      <c r="L13" s="622">
        <v>1</v>
      </c>
      <c r="M13" s="622">
        <v>0</v>
      </c>
      <c r="N13" s="622">
        <v>726</v>
      </c>
      <c r="O13" s="622">
        <v>399</v>
      </c>
      <c r="P13" s="622">
        <v>327</v>
      </c>
      <c r="Q13" s="622">
        <v>705</v>
      </c>
      <c r="R13" s="622">
        <v>385</v>
      </c>
      <c r="S13" s="622">
        <v>320</v>
      </c>
      <c r="T13" s="622">
        <v>4</v>
      </c>
      <c r="U13" s="622">
        <v>3</v>
      </c>
      <c r="V13" s="622">
        <v>1</v>
      </c>
      <c r="W13" s="622">
        <v>1</v>
      </c>
      <c r="X13" s="622">
        <v>1</v>
      </c>
      <c r="Y13" s="622">
        <v>0</v>
      </c>
      <c r="Z13" s="622">
        <v>16</v>
      </c>
      <c r="AA13" s="622">
        <v>10</v>
      </c>
      <c r="AB13" s="622">
        <v>6</v>
      </c>
      <c r="AC13" s="623">
        <v>0.98099999999999998</v>
      </c>
      <c r="AD13" s="624">
        <v>2021</v>
      </c>
    </row>
    <row r="14" spans="1:30" ht="15" customHeight="1">
      <c r="A14" s="264" t="s">
        <v>76</v>
      </c>
      <c r="AC14" s="265"/>
      <c r="AD14" s="265" t="s">
        <v>340</v>
      </c>
    </row>
    <row r="15" spans="1:30" ht="15" customHeight="1">
      <c r="A15" s="264" t="s">
        <v>130</v>
      </c>
    </row>
    <row r="16" spans="1:30" ht="15" customHeight="1"/>
  </sheetData>
  <mergeCells count="15">
    <mergeCell ref="A3:A6"/>
    <mergeCell ref="AD3:AD6"/>
    <mergeCell ref="P3:AB4"/>
    <mergeCell ref="P1:AD1"/>
    <mergeCell ref="B5:D5"/>
    <mergeCell ref="E5:G5"/>
    <mergeCell ref="H5:J5"/>
    <mergeCell ref="K5:M5"/>
    <mergeCell ref="B3:M4"/>
    <mergeCell ref="N5:P5"/>
    <mergeCell ref="Q5:S5"/>
    <mergeCell ref="T5:V5"/>
    <mergeCell ref="W5:Y5"/>
    <mergeCell ref="Z5:AB5"/>
    <mergeCell ref="AC3:AC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64" orientation="portrait" horizontalDpi="2400" verticalDpi="2400" r:id="rId1"/>
  <headerFooter scaleWithDoc="0" alignWithMargins="0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V326"/>
  <sheetViews>
    <sheetView view="pageBreakPreview" zoomScale="90" zoomScaleNormal="100" zoomScaleSheetLayoutView="90" workbookViewId="0">
      <selection activeCell="H12" sqref="H12"/>
    </sheetView>
  </sheetViews>
  <sheetFormatPr defaultRowHeight="14.25"/>
  <cols>
    <col min="1" max="1" width="9.625" style="313" customWidth="1"/>
    <col min="2" max="3" width="7.625" style="313" customWidth="1"/>
    <col min="4" max="4" width="13.25" style="313" customWidth="1"/>
    <col min="5" max="5" width="11.375" style="313" customWidth="1"/>
    <col min="6" max="6" width="7.625" style="313" customWidth="1"/>
    <col min="7" max="7" width="9" style="313" customWidth="1"/>
    <col min="8" max="10" width="7.625" style="313" customWidth="1"/>
    <col min="11" max="12" width="11.125" style="313" customWidth="1"/>
    <col min="13" max="13" width="8.375" style="313" customWidth="1"/>
    <col min="14" max="15" width="7.625" style="313" customWidth="1"/>
    <col min="16" max="16" width="9.375" style="313" customWidth="1"/>
    <col min="17" max="17" width="11.625" style="313" customWidth="1"/>
    <col min="18" max="21" width="7.625" style="313" customWidth="1"/>
    <col min="22" max="22" width="9.625" style="313" customWidth="1"/>
    <col min="23" max="23" width="5.625" style="313" customWidth="1"/>
    <col min="24" max="16384" width="9" style="313"/>
  </cols>
  <sheetData>
    <row r="1" spans="1:22" s="253" customFormat="1" ht="45.75" customHeight="1">
      <c r="A1" s="745" t="s">
        <v>415</v>
      </c>
      <c r="B1" s="745"/>
      <c r="C1" s="745"/>
      <c r="D1" s="745"/>
      <c r="E1" s="745"/>
      <c r="F1" s="745"/>
      <c r="G1" s="745"/>
      <c r="H1" s="745"/>
      <c r="I1" s="745"/>
      <c r="J1" s="745"/>
      <c r="K1" s="745"/>
      <c r="L1" s="745"/>
      <c r="M1" s="745" t="s">
        <v>500</v>
      </c>
      <c r="N1" s="745"/>
      <c r="O1" s="745"/>
      <c r="P1" s="745"/>
      <c r="Q1" s="745"/>
      <c r="R1" s="745"/>
      <c r="S1" s="745"/>
      <c r="T1" s="745"/>
      <c r="U1" s="745"/>
      <c r="V1" s="745"/>
    </row>
    <row r="2" spans="1:22" s="256" customFormat="1" ht="24.75" customHeight="1" thickBot="1">
      <c r="A2" s="254" t="s">
        <v>156</v>
      </c>
      <c r="P2" s="266"/>
      <c r="V2" s="267" t="s">
        <v>131</v>
      </c>
    </row>
    <row r="3" spans="1:22" s="33" customFormat="1" ht="20.25" customHeight="1" thickTop="1">
      <c r="A3" s="730" t="s">
        <v>255</v>
      </c>
      <c r="B3" s="755" t="s">
        <v>176</v>
      </c>
      <c r="C3" s="756"/>
      <c r="D3" s="756"/>
      <c r="E3" s="756"/>
      <c r="F3" s="756"/>
      <c r="G3" s="756"/>
      <c r="H3" s="756"/>
      <c r="I3" s="756"/>
      <c r="J3" s="756"/>
      <c r="K3" s="756"/>
      <c r="L3" s="756"/>
      <c r="M3" s="756"/>
      <c r="N3" s="756"/>
      <c r="O3" s="268"/>
      <c r="P3" s="756" t="s">
        <v>177</v>
      </c>
      <c r="Q3" s="756"/>
      <c r="R3" s="757"/>
      <c r="S3" s="738" t="s">
        <v>178</v>
      </c>
      <c r="T3" s="729"/>
      <c r="U3" s="729"/>
      <c r="V3" s="746" t="s">
        <v>120</v>
      </c>
    </row>
    <row r="4" spans="1:22" s="33" customFormat="1" ht="20.25" customHeight="1">
      <c r="A4" s="724"/>
      <c r="B4" s="259" t="s">
        <v>179</v>
      </c>
      <c r="C4" s="258"/>
      <c r="D4" s="269"/>
      <c r="E4" s="258"/>
      <c r="F4" s="258"/>
      <c r="G4" s="258"/>
      <c r="H4" s="258"/>
      <c r="I4" s="258"/>
      <c r="J4" s="270"/>
      <c r="K4" s="270"/>
      <c r="L4" s="270"/>
      <c r="M4" s="270"/>
      <c r="N4" s="271"/>
      <c r="O4" s="271"/>
      <c r="P4" s="749" t="s">
        <v>273</v>
      </c>
      <c r="Q4" s="752" t="s">
        <v>590</v>
      </c>
      <c r="R4" s="752" t="s">
        <v>578</v>
      </c>
      <c r="S4" s="727"/>
      <c r="T4" s="731"/>
      <c r="U4" s="731"/>
      <c r="V4" s="747"/>
    </row>
    <row r="5" spans="1:22" s="33" customFormat="1" ht="29.25" customHeight="1">
      <c r="A5" s="724"/>
      <c r="B5" s="259"/>
      <c r="C5" s="758" t="s">
        <v>501</v>
      </c>
      <c r="D5" s="740"/>
      <c r="E5" s="740"/>
      <c r="F5" s="740"/>
      <c r="G5" s="740"/>
      <c r="H5" s="740"/>
      <c r="I5" s="759"/>
      <c r="J5" s="758" t="s">
        <v>502</v>
      </c>
      <c r="K5" s="740"/>
      <c r="L5" s="740"/>
      <c r="M5" s="740"/>
      <c r="N5" s="740"/>
      <c r="O5" s="759"/>
      <c r="P5" s="750"/>
      <c r="Q5" s="753"/>
      <c r="R5" s="753"/>
      <c r="S5" s="259" t="s">
        <v>180</v>
      </c>
      <c r="T5" s="258"/>
      <c r="U5" s="258"/>
      <c r="V5" s="747"/>
    </row>
    <row r="6" spans="1:22" s="33" customFormat="1" ht="17.25" customHeight="1">
      <c r="A6" s="724"/>
      <c r="B6" s="188" t="s">
        <v>14</v>
      </c>
      <c r="C6" s="188" t="s">
        <v>214</v>
      </c>
      <c r="D6" s="272" t="s">
        <v>588</v>
      </c>
      <c r="E6" s="273" t="s">
        <v>184</v>
      </c>
      <c r="F6" s="273" t="s">
        <v>185</v>
      </c>
      <c r="G6" s="273" t="s">
        <v>186</v>
      </c>
      <c r="H6" s="273" t="s">
        <v>101</v>
      </c>
      <c r="I6" s="273" t="s">
        <v>579</v>
      </c>
      <c r="J6" s="273" t="s">
        <v>214</v>
      </c>
      <c r="K6" s="273" t="s">
        <v>187</v>
      </c>
      <c r="L6" s="273" t="s">
        <v>184</v>
      </c>
      <c r="M6" s="273" t="s">
        <v>188</v>
      </c>
      <c r="N6" s="274" t="s">
        <v>189</v>
      </c>
      <c r="O6" s="273" t="s">
        <v>579</v>
      </c>
      <c r="P6" s="750"/>
      <c r="Q6" s="753"/>
      <c r="R6" s="753"/>
      <c r="S6" s="275" t="s">
        <v>190</v>
      </c>
      <c r="T6" s="275" t="s">
        <v>191</v>
      </c>
      <c r="U6" s="276" t="s">
        <v>291</v>
      </c>
      <c r="V6" s="747"/>
    </row>
    <row r="7" spans="1:22" s="33" customFormat="1" ht="17.25" customHeight="1">
      <c r="A7" s="724"/>
      <c r="B7" s="188"/>
      <c r="C7" s="188"/>
      <c r="D7" s="272" t="s">
        <v>587</v>
      </c>
      <c r="E7" s="273"/>
      <c r="F7" s="274"/>
      <c r="G7" s="273" t="s">
        <v>192</v>
      </c>
      <c r="H7" s="273"/>
      <c r="I7" s="273"/>
      <c r="J7" s="273"/>
      <c r="K7" s="273"/>
      <c r="L7" s="273"/>
      <c r="M7" s="273"/>
      <c r="N7" s="274"/>
      <c r="O7" s="274"/>
      <c r="P7" s="750"/>
      <c r="Q7" s="753"/>
      <c r="R7" s="753"/>
      <c r="S7" s="274"/>
      <c r="T7" s="274"/>
      <c r="U7" s="277" t="s">
        <v>580</v>
      </c>
      <c r="V7" s="747"/>
    </row>
    <row r="8" spans="1:22" s="33" customFormat="1" ht="54.75" customHeight="1">
      <c r="A8" s="725"/>
      <c r="B8" s="278" t="s">
        <v>17</v>
      </c>
      <c r="C8" s="279" t="s">
        <v>504</v>
      </c>
      <c r="D8" s="280" t="s">
        <v>503</v>
      </c>
      <c r="E8" s="281" t="s">
        <v>505</v>
      </c>
      <c r="F8" s="282" t="s">
        <v>139</v>
      </c>
      <c r="G8" s="281" t="s">
        <v>506</v>
      </c>
      <c r="H8" s="282" t="s">
        <v>140</v>
      </c>
      <c r="I8" s="281" t="s">
        <v>507</v>
      </c>
      <c r="J8" s="281" t="s">
        <v>504</v>
      </c>
      <c r="K8" s="281" t="s">
        <v>508</v>
      </c>
      <c r="L8" s="281" t="s">
        <v>505</v>
      </c>
      <c r="M8" s="281" t="s">
        <v>509</v>
      </c>
      <c r="N8" s="283" t="s">
        <v>612</v>
      </c>
      <c r="O8" s="284" t="s">
        <v>507</v>
      </c>
      <c r="P8" s="751"/>
      <c r="Q8" s="754"/>
      <c r="R8" s="754"/>
      <c r="S8" s="281" t="s">
        <v>510</v>
      </c>
      <c r="T8" s="282" t="s">
        <v>181</v>
      </c>
      <c r="U8" s="282" t="s">
        <v>182</v>
      </c>
      <c r="V8" s="748"/>
    </row>
    <row r="9" spans="1:22" s="33" customFormat="1" ht="3.95" customHeight="1">
      <c r="A9" s="285"/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286"/>
    </row>
    <row r="10" spans="1:22" s="292" customFormat="1" ht="50.1" customHeight="1">
      <c r="A10" s="287">
        <v>2015</v>
      </c>
      <c r="B10" s="288">
        <v>100</v>
      </c>
      <c r="C10" s="288">
        <v>92</v>
      </c>
      <c r="D10" s="288">
        <v>37</v>
      </c>
      <c r="E10" s="289">
        <v>8</v>
      </c>
      <c r="F10" s="288">
        <v>36</v>
      </c>
      <c r="G10" s="289">
        <v>0</v>
      </c>
      <c r="H10" s="289">
        <v>3</v>
      </c>
      <c r="I10" s="289">
        <v>8</v>
      </c>
      <c r="J10" s="289">
        <v>8</v>
      </c>
      <c r="K10" s="288">
        <v>7</v>
      </c>
      <c r="L10" s="289">
        <v>1</v>
      </c>
      <c r="M10" s="289">
        <v>0</v>
      </c>
      <c r="N10" s="289">
        <v>0</v>
      </c>
      <c r="O10" s="289">
        <v>0</v>
      </c>
      <c r="P10" s="288">
        <v>7260</v>
      </c>
      <c r="Q10" s="152">
        <v>654</v>
      </c>
      <c r="R10" s="152" t="s">
        <v>106</v>
      </c>
      <c r="S10" s="152">
        <v>4</v>
      </c>
      <c r="T10" s="152">
        <v>106</v>
      </c>
      <c r="U10" s="152" t="s">
        <v>106</v>
      </c>
      <c r="V10" s="290">
        <v>2015</v>
      </c>
    </row>
    <row r="11" spans="1:22" s="292" customFormat="1" ht="50.1" customHeight="1">
      <c r="A11" s="287">
        <v>2016</v>
      </c>
      <c r="B11" s="288">
        <v>96</v>
      </c>
      <c r="C11" s="288">
        <v>88</v>
      </c>
      <c r="D11" s="288">
        <v>38</v>
      </c>
      <c r="E11" s="289">
        <v>6</v>
      </c>
      <c r="F11" s="288">
        <v>32</v>
      </c>
      <c r="G11" s="289">
        <v>0</v>
      </c>
      <c r="H11" s="289">
        <v>3</v>
      </c>
      <c r="I11" s="289">
        <v>9</v>
      </c>
      <c r="J11" s="289">
        <v>8</v>
      </c>
      <c r="K11" s="288">
        <v>7</v>
      </c>
      <c r="L11" s="289">
        <v>1</v>
      </c>
      <c r="M11" s="289">
        <v>0</v>
      </c>
      <c r="N11" s="289">
        <v>0</v>
      </c>
      <c r="O11" s="289">
        <v>0</v>
      </c>
      <c r="P11" s="288">
        <v>7829</v>
      </c>
      <c r="Q11" s="152">
        <v>2465</v>
      </c>
      <c r="R11" s="152" t="s">
        <v>106</v>
      </c>
      <c r="S11" s="152">
        <v>4</v>
      </c>
      <c r="T11" s="152">
        <v>105</v>
      </c>
      <c r="U11" s="152" t="s">
        <v>106</v>
      </c>
      <c r="V11" s="290">
        <v>2016</v>
      </c>
    </row>
    <row r="12" spans="1:22" s="292" customFormat="1" ht="50.1" customHeight="1">
      <c r="A12" s="287">
        <v>2017</v>
      </c>
      <c r="B12" s="288">
        <v>99</v>
      </c>
      <c r="C12" s="288">
        <v>93</v>
      </c>
      <c r="D12" s="288">
        <v>41</v>
      </c>
      <c r="E12" s="289">
        <v>7</v>
      </c>
      <c r="F12" s="288">
        <v>33</v>
      </c>
      <c r="G12" s="289">
        <v>0</v>
      </c>
      <c r="H12" s="289">
        <v>3</v>
      </c>
      <c r="I12" s="289">
        <v>9</v>
      </c>
      <c r="J12" s="289">
        <v>6</v>
      </c>
      <c r="K12" s="288">
        <v>6</v>
      </c>
      <c r="L12" s="289">
        <v>0</v>
      </c>
      <c r="M12" s="289">
        <v>0</v>
      </c>
      <c r="N12" s="289">
        <v>0</v>
      </c>
      <c r="O12" s="289">
        <v>0</v>
      </c>
      <c r="P12" s="288">
        <v>9095</v>
      </c>
      <c r="Q12" s="152">
        <v>332</v>
      </c>
      <c r="R12" s="152" t="s">
        <v>350</v>
      </c>
      <c r="S12" s="152">
        <v>5</v>
      </c>
      <c r="T12" s="152">
        <v>111</v>
      </c>
      <c r="U12" s="152" t="s">
        <v>351</v>
      </c>
      <c r="V12" s="290">
        <v>2017</v>
      </c>
    </row>
    <row r="13" spans="1:22" s="292" customFormat="1" ht="50.1" customHeight="1">
      <c r="A13" s="29">
        <v>2018</v>
      </c>
      <c r="B13" s="288">
        <v>99</v>
      </c>
      <c r="C13" s="288">
        <v>93</v>
      </c>
      <c r="D13" s="288">
        <v>41</v>
      </c>
      <c r="E13" s="288">
        <v>7</v>
      </c>
      <c r="F13" s="288">
        <v>33</v>
      </c>
      <c r="G13" s="288">
        <v>0</v>
      </c>
      <c r="H13" s="288">
        <v>3</v>
      </c>
      <c r="I13" s="288">
        <v>9</v>
      </c>
      <c r="J13" s="288">
        <v>6</v>
      </c>
      <c r="K13" s="288">
        <v>6</v>
      </c>
      <c r="L13" s="288">
        <v>0</v>
      </c>
      <c r="M13" s="288">
        <v>0</v>
      </c>
      <c r="N13" s="288">
        <v>0</v>
      </c>
      <c r="O13" s="288">
        <v>0</v>
      </c>
      <c r="P13" s="288">
        <v>9095</v>
      </c>
      <c r="Q13" s="288">
        <v>332</v>
      </c>
      <c r="R13" s="288" t="s">
        <v>106</v>
      </c>
      <c r="S13" s="288">
        <v>5</v>
      </c>
      <c r="T13" s="288">
        <v>111</v>
      </c>
      <c r="U13" s="288" t="s">
        <v>106</v>
      </c>
      <c r="V13" s="290">
        <v>2018</v>
      </c>
    </row>
    <row r="14" spans="1:22" s="292" customFormat="1" ht="50.1" customHeight="1">
      <c r="A14" s="29">
        <v>2019</v>
      </c>
      <c r="B14" s="288">
        <v>98</v>
      </c>
      <c r="C14" s="288">
        <v>90</v>
      </c>
      <c r="D14" s="288">
        <v>41</v>
      </c>
      <c r="E14" s="288">
        <v>6</v>
      </c>
      <c r="F14" s="288">
        <v>35</v>
      </c>
      <c r="G14" s="288">
        <v>0</v>
      </c>
      <c r="H14" s="288">
        <v>2</v>
      </c>
      <c r="I14" s="288">
        <v>6</v>
      </c>
      <c r="J14" s="288">
        <v>8</v>
      </c>
      <c r="K14" s="288">
        <v>8</v>
      </c>
      <c r="L14" s="288">
        <v>0</v>
      </c>
      <c r="M14" s="288">
        <v>0</v>
      </c>
      <c r="N14" s="288">
        <v>0</v>
      </c>
      <c r="O14" s="288">
        <v>0</v>
      </c>
      <c r="P14" s="288">
        <v>7100</v>
      </c>
      <c r="Q14" s="288">
        <v>291</v>
      </c>
      <c r="R14" s="288" t="s">
        <v>290</v>
      </c>
      <c r="S14" s="288">
        <v>6</v>
      </c>
      <c r="T14" s="288">
        <v>116</v>
      </c>
      <c r="U14" s="288" t="s">
        <v>106</v>
      </c>
      <c r="V14" s="290">
        <v>2019</v>
      </c>
    </row>
    <row r="15" spans="1:22" s="291" customFormat="1" ht="50.1" customHeight="1">
      <c r="A15" s="29">
        <v>2020</v>
      </c>
      <c r="B15" s="288">
        <v>90</v>
      </c>
      <c r="C15" s="288">
        <v>85</v>
      </c>
      <c r="D15" s="288">
        <v>38</v>
      </c>
      <c r="E15" s="288">
        <v>4</v>
      </c>
      <c r="F15" s="288">
        <v>34</v>
      </c>
      <c r="G15" s="288">
        <v>0</v>
      </c>
      <c r="H15" s="288">
        <v>2</v>
      </c>
      <c r="I15" s="288">
        <v>7</v>
      </c>
      <c r="J15" s="288">
        <v>5</v>
      </c>
      <c r="K15" s="288">
        <v>5</v>
      </c>
      <c r="L15" s="288">
        <v>0</v>
      </c>
      <c r="M15" s="288">
        <v>0</v>
      </c>
      <c r="N15" s="288">
        <v>0</v>
      </c>
      <c r="O15" s="288">
        <v>0</v>
      </c>
      <c r="P15" s="288">
        <v>7031</v>
      </c>
      <c r="Q15" s="288">
        <v>293</v>
      </c>
      <c r="R15" s="288" t="s">
        <v>290</v>
      </c>
      <c r="S15" s="288" t="s">
        <v>290</v>
      </c>
      <c r="T15" s="288" t="s">
        <v>290</v>
      </c>
      <c r="U15" s="288" t="s">
        <v>290</v>
      </c>
      <c r="V15" s="290">
        <v>2020</v>
      </c>
    </row>
    <row r="16" spans="1:22" s="291" customFormat="1" ht="50.1" customHeight="1">
      <c r="A16" s="593">
        <v>2021</v>
      </c>
      <c r="B16" s="625">
        <v>92</v>
      </c>
      <c r="C16" s="625">
        <v>87</v>
      </c>
      <c r="D16" s="625">
        <v>42</v>
      </c>
      <c r="E16" s="625">
        <v>3</v>
      </c>
      <c r="F16" s="625">
        <v>34</v>
      </c>
      <c r="G16" s="625">
        <v>0</v>
      </c>
      <c r="H16" s="625">
        <v>2</v>
      </c>
      <c r="I16" s="625">
        <v>6</v>
      </c>
      <c r="J16" s="625">
        <v>5</v>
      </c>
      <c r="K16" s="625">
        <v>5</v>
      </c>
      <c r="L16" s="625">
        <v>0</v>
      </c>
      <c r="M16" s="625">
        <v>0</v>
      </c>
      <c r="N16" s="625">
        <v>0</v>
      </c>
      <c r="O16" s="625">
        <v>0</v>
      </c>
      <c r="P16" s="625">
        <v>59813</v>
      </c>
      <c r="Q16" s="625">
        <v>603</v>
      </c>
      <c r="R16" s="625" t="s">
        <v>589</v>
      </c>
      <c r="S16" s="625" t="s">
        <v>589</v>
      </c>
      <c r="T16" s="625" t="s">
        <v>589</v>
      </c>
      <c r="U16" s="625" t="s">
        <v>589</v>
      </c>
      <c r="V16" s="626">
        <v>2021</v>
      </c>
    </row>
    <row r="17" spans="1:22" s="296" customFormat="1" ht="3.95" customHeight="1">
      <c r="A17" s="293"/>
      <c r="B17" s="294"/>
      <c r="C17" s="294"/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94"/>
      <c r="Q17" s="294"/>
      <c r="R17" s="294"/>
      <c r="S17" s="294"/>
      <c r="T17" s="294"/>
      <c r="U17" s="294"/>
      <c r="V17" s="295"/>
    </row>
    <row r="18" spans="1:22" s="301" customFormat="1" ht="14.25" customHeight="1">
      <c r="A18" s="297" t="s">
        <v>183</v>
      </c>
      <c r="B18" s="298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298"/>
      <c r="N18" s="298"/>
      <c r="O18" s="298"/>
      <c r="P18" s="299"/>
      <c r="Q18" s="298"/>
      <c r="R18" s="298"/>
      <c r="S18" s="298"/>
      <c r="T18" s="298"/>
      <c r="U18" s="298"/>
      <c r="V18" s="300" t="s">
        <v>341</v>
      </c>
    </row>
    <row r="19" spans="1:22" s="304" customFormat="1" ht="14.25" customHeight="1">
      <c r="A19" s="297" t="s">
        <v>352</v>
      </c>
      <c r="B19" s="302"/>
      <c r="C19" s="302"/>
      <c r="D19" s="302"/>
      <c r="E19" s="302"/>
      <c r="F19" s="302"/>
      <c r="G19" s="302"/>
      <c r="H19" s="302"/>
      <c r="I19" s="302"/>
      <c r="J19" s="302"/>
      <c r="K19" s="302"/>
      <c r="L19" s="302"/>
      <c r="M19" s="302"/>
      <c r="N19" s="302"/>
      <c r="O19" s="302"/>
      <c r="P19" s="302"/>
      <c r="Q19" s="303"/>
      <c r="R19" s="302"/>
      <c r="S19" s="302"/>
      <c r="T19" s="302"/>
      <c r="U19" s="302"/>
    </row>
    <row r="20" spans="1:22" s="307" customFormat="1" ht="14.25" customHeight="1">
      <c r="A20" s="305" t="s">
        <v>602</v>
      </c>
      <c r="B20" s="306"/>
      <c r="C20" s="306"/>
    </row>
    <row r="21" spans="1:22" s="307" customFormat="1" ht="14.25" customHeight="1">
      <c r="A21" s="308" t="s">
        <v>603</v>
      </c>
      <c r="B21" s="306"/>
      <c r="C21" s="306"/>
    </row>
    <row r="22" spans="1:22" s="304" customFormat="1" ht="14.25" customHeight="1">
      <c r="A22" s="309" t="s">
        <v>604</v>
      </c>
      <c r="B22" s="302"/>
      <c r="C22" s="302"/>
      <c r="D22" s="302"/>
      <c r="E22" s="302"/>
      <c r="F22" s="302"/>
      <c r="G22" s="302"/>
      <c r="H22" s="302"/>
      <c r="I22" s="302"/>
      <c r="J22" s="302"/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2"/>
    </row>
    <row r="23" spans="1:22" s="33" customFormat="1" ht="14.25" customHeight="1">
      <c r="B23" s="310"/>
      <c r="C23" s="310"/>
      <c r="D23" s="310"/>
      <c r="E23" s="310"/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</row>
    <row r="24" spans="1:22" ht="12" customHeight="1">
      <c r="A24" s="311"/>
      <c r="B24" s="312"/>
      <c r="C24" s="312"/>
      <c r="D24" s="312"/>
      <c r="E24" s="312"/>
      <c r="F24" s="312"/>
      <c r="G24" s="312"/>
      <c r="H24" s="312"/>
      <c r="I24" s="312"/>
      <c r="J24" s="312"/>
      <c r="K24" s="312"/>
      <c r="L24" s="312"/>
      <c r="M24" s="312"/>
      <c r="N24" s="312"/>
      <c r="O24" s="312"/>
      <c r="P24" s="312"/>
      <c r="Q24" s="312"/>
      <c r="R24" s="312"/>
      <c r="S24" s="312"/>
      <c r="T24" s="312"/>
      <c r="U24" s="312"/>
      <c r="V24" s="311"/>
    </row>
    <row r="25" spans="1:22">
      <c r="A25" s="311"/>
      <c r="B25" s="312"/>
      <c r="C25" s="312"/>
      <c r="D25" s="312"/>
      <c r="E25" s="312"/>
      <c r="F25" s="312"/>
      <c r="G25" s="312"/>
      <c r="H25" s="312"/>
      <c r="I25" s="312"/>
      <c r="J25" s="312"/>
      <c r="K25" s="312"/>
      <c r="L25" s="312"/>
      <c r="M25" s="312"/>
      <c r="N25" s="312"/>
      <c r="O25" s="312"/>
      <c r="P25" s="312"/>
      <c r="Q25" s="312"/>
      <c r="R25" s="312"/>
      <c r="S25" s="312"/>
      <c r="T25" s="312"/>
      <c r="U25" s="312"/>
      <c r="V25" s="311"/>
    </row>
    <row r="26" spans="1:22">
      <c r="A26" s="311"/>
      <c r="B26" s="312"/>
      <c r="C26" s="312"/>
      <c r="D26" s="312"/>
      <c r="E26" s="312"/>
      <c r="F26" s="312"/>
      <c r="G26" s="312"/>
      <c r="H26" s="312"/>
      <c r="I26" s="312"/>
      <c r="J26" s="312"/>
      <c r="K26" s="312"/>
      <c r="L26" s="312"/>
      <c r="M26" s="312"/>
      <c r="N26" s="312"/>
      <c r="O26" s="312"/>
      <c r="P26" s="312"/>
      <c r="Q26" s="312"/>
      <c r="R26" s="312"/>
      <c r="S26" s="312"/>
      <c r="T26" s="312"/>
      <c r="U26" s="312"/>
      <c r="V26" s="311"/>
    </row>
    <row r="27" spans="1:22">
      <c r="A27" s="311"/>
      <c r="B27" s="312"/>
      <c r="C27" s="312"/>
      <c r="D27" s="312"/>
      <c r="E27" s="312"/>
      <c r="F27" s="312"/>
      <c r="G27" s="312"/>
      <c r="H27" s="312"/>
      <c r="I27" s="312"/>
      <c r="J27" s="312"/>
      <c r="K27" s="312"/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311"/>
    </row>
    <row r="28" spans="1:22">
      <c r="A28" s="311"/>
      <c r="B28" s="312"/>
      <c r="C28" s="312"/>
      <c r="D28" s="312"/>
      <c r="E28" s="312"/>
      <c r="F28" s="312"/>
      <c r="G28" s="312"/>
      <c r="H28" s="312"/>
      <c r="I28" s="312"/>
      <c r="J28" s="312"/>
      <c r="K28" s="312"/>
      <c r="L28" s="312"/>
      <c r="M28" s="312"/>
      <c r="N28" s="312"/>
      <c r="O28" s="312"/>
      <c r="P28" s="312"/>
      <c r="Q28" s="312"/>
      <c r="R28" s="312"/>
      <c r="S28" s="312"/>
      <c r="T28" s="312"/>
      <c r="U28" s="312"/>
      <c r="V28" s="311"/>
    </row>
    <row r="29" spans="1:22">
      <c r="B29" s="314"/>
      <c r="C29" s="314"/>
      <c r="D29" s="314"/>
      <c r="E29" s="314"/>
      <c r="F29" s="314"/>
      <c r="G29" s="314"/>
      <c r="H29" s="314"/>
      <c r="I29" s="314"/>
      <c r="J29" s="314"/>
      <c r="K29" s="314"/>
      <c r="L29" s="314"/>
      <c r="M29" s="314"/>
      <c r="N29" s="314"/>
      <c r="O29" s="314"/>
      <c r="P29" s="314"/>
      <c r="Q29" s="314"/>
      <c r="R29" s="314"/>
      <c r="S29" s="314"/>
      <c r="T29" s="314"/>
      <c r="U29" s="314"/>
    </row>
    <row r="30" spans="1:22">
      <c r="B30" s="314"/>
      <c r="C30" s="314"/>
      <c r="D30" s="314"/>
      <c r="E30" s="314"/>
      <c r="F30" s="314"/>
      <c r="G30" s="314"/>
      <c r="H30" s="314"/>
      <c r="I30" s="314"/>
      <c r="J30" s="314"/>
      <c r="K30" s="314"/>
      <c r="L30" s="314"/>
      <c r="M30" s="314"/>
      <c r="N30" s="314"/>
      <c r="O30" s="314"/>
      <c r="P30" s="314"/>
      <c r="Q30" s="314"/>
      <c r="R30" s="314"/>
      <c r="S30" s="314"/>
      <c r="T30" s="314"/>
      <c r="U30" s="314"/>
    </row>
    <row r="31" spans="1:22">
      <c r="B31" s="314"/>
      <c r="C31" s="314"/>
      <c r="D31" s="314"/>
      <c r="E31" s="314"/>
      <c r="F31" s="314"/>
      <c r="G31" s="314"/>
      <c r="H31" s="314"/>
      <c r="I31" s="314"/>
      <c r="J31" s="314"/>
      <c r="K31" s="314"/>
      <c r="L31" s="314"/>
      <c r="M31" s="314"/>
      <c r="N31" s="314"/>
      <c r="O31" s="314"/>
      <c r="P31" s="314"/>
      <c r="Q31" s="314"/>
      <c r="R31" s="314"/>
      <c r="S31" s="314"/>
      <c r="T31" s="314"/>
      <c r="U31" s="314"/>
    </row>
    <row r="32" spans="1:22"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M32" s="314"/>
      <c r="N32" s="314"/>
      <c r="O32" s="314"/>
      <c r="P32" s="314"/>
      <c r="Q32" s="314"/>
      <c r="R32" s="314"/>
      <c r="S32" s="314"/>
      <c r="T32" s="314"/>
      <c r="U32" s="314"/>
    </row>
    <row r="33" spans="2:21">
      <c r="B33" s="314"/>
      <c r="C33" s="314"/>
      <c r="D33" s="314"/>
      <c r="E33" s="314"/>
      <c r="F33" s="314"/>
      <c r="G33" s="314"/>
      <c r="H33" s="314"/>
      <c r="I33" s="314"/>
      <c r="J33" s="314"/>
      <c r="K33" s="314"/>
      <c r="L33" s="314"/>
      <c r="M33" s="314"/>
      <c r="N33" s="314"/>
      <c r="O33" s="314"/>
      <c r="P33" s="314"/>
      <c r="Q33" s="314"/>
      <c r="R33" s="314"/>
      <c r="S33" s="314"/>
      <c r="T33" s="314"/>
      <c r="U33" s="314"/>
    </row>
    <row r="34" spans="2:21">
      <c r="B34" s="314"/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O34" s="314"/>
      <c r="P34" s="314"/>
      <c r="Q34" s="314"/>
      <c r="R34" s="314"/>
      <c r="S34" s="314"/>
      <c r="T34" s="314"/>
      <c r="U34" s="314"/>
    </row>
    <row r="35" spans="2:21">
      <c r="B35" s="314"/>
      <c r="C35" s="314"/>
      <c r="D35" s="314"/>
      <c r="E35" s="314"/>
      <c r="F35" s="314"/>
      <c r="G35" s="314"/>
      <c r="H35" s="314"/>
      <c r="I35" s="314"/>
      <c r="J35" s="314"/>
      <c r="K35" s="314"/>
      <c r="L35" s="314"/>
      <c r="M35" s="314"/>
      <c r="N35" s="314"/>
      <c r="O35" s="314"/>
      <c r="P35" s="314"/>
      <c r="Q35" s="314"/>
      <c r="R35" s="314"/>
      <c r="S35" s="314"/>
      <c r="T35" s="314"/>
      <c r="U35" s="314"/>
    </row>
    <row r="36" spans="2:21">
      <c r="B36" s="31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  <c r="O36" s="314"/>
      <c r="P36" s="314"/>
      <c r="Q36" s="314"/>
      <c r="R36" s="314"/>
      <c r="S36" s="314"/>
      <c r="T36" s="314"/>
      <c r="U36" s="314"/>
    </row>
    <row r="37" spans="2:21">
      <c r="B37" s="314"/>
      <c r="C37" s="314"/>
      <c r="D37" s="314"/>
      <c r="E37" s="314"/>
      <c r="F37" s="314"/>
      <c r="G37" s="314"/>
      <c r="H37" s="314"/>
      <c r="I37" s="314"/>
      <c r="J37" s="314"/>
      <c r="K37" s="314"/>
      <c r="L37" s="314"/>
      <c r="M37" s="314"/>
      <c r="N37" s="314"/>
      <c r="O37" s="314"/>
      <c r="P37" s="314"/>
      <c r="Q37" s="314"/>
      <c r="R37" s="314"/>
      <c r="S37" s="314"/>
      <c r="T37" s="314"/>
      <c r="U37" s="314"/>
    </row>
    <row r="38" spans="2:21">
      <c r="B38" s="314"/>
      <c r="C38" s="314"/>
      <c r="D38" s="314"/>
      <c r="E38" s="314"/>
      <c r="F38" s="314"/>
      <c r="G38" s="314"/>
      <c r="H38" s="314"/>
      <c r="I38" s="314"/>
      <c r="J38" s="314"/>
      <c r="K38" s="314"/>
      <c r="L38" s="314"/>
      <c r="M38" s="314"/>
      <c r="N38" s="314"/>
      <c r="O38" s="314"/>
      <c r="P38" s="314"/>
      <c r="Q38" s="314"/>
      <c r="R38" s="314"/>
      <c r="S38" s="314"/>
      <c r="T38" s="314"/>
      <c r="U38" s="314"/>
    </row>
    <row r="39" spans="2:21">
      <c r="B39" s="31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4"/>
      <c r="R39" s="314"/>
      <c r="S39" s="314"/>
      <c r="T39" s="314"/>
      <c r="U39" s="314"/>
    </row>
    <row r="40" spans="2:21">
      <c r="B40" s="314"/>
      <c r="C40" s="314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  <c r="O40" s="314"/>
      <c r="P40" s="314"/>
      <c r="Q40" s="314"/>
      <c r="R40" s="314"/>
      <c r="S40" s="314"/>
      <c r="T40" s="314"/>
      <c r="U40" s="314"/>
    </row>
    <row r="41" spans="2:21">
      <c r="B41" s="314"/>
      <c r="C41" s="314"/>
      <c r="D41" s="314"/>
      <c r="E41" s="314"/>
      <c r="F41" s="314"/>
      <c r="G41" s="314"/>
      <c r="H41" s="314"/>
      <c r="I41" s="314"/>
      <c r="J41" s="314"/>
      <c r="K41" s="314"/>
      <c r="L41" s="314"/>
      <c r="M41" s="314"/>
      <c r="N41" s="314"/>
      <c r="O41" s="314"/>
      <c r="P41" s="314"/>
      <c r="Q41" s="314"/>
      <c r="R41" s="314"/>
      <c r="S41" s="314"/>
      <c r="T41" s="314"/>
      <c r="U41" s="314"/>
    </row>
    <row r="42" spans="2:21">
      <c r="B42" s="314"/>
      <c r="C42" s="314"/>
      <c r="D42" s="314"/>
      <c r="E42" s="314"/>
      <c r="F42" s="314"/>
      <c r="G42" s="314"/>
      <c r="H42" s="314"/>
      <c r="I42" s="314"/>
      <c r="J42" s="314"/>
      <c r="K42" s="314"/>
      <c r="L42" s="314"/>
      <c r="M42" s="314"/>
      <c r="N42" s="314"/>
      <c r="O42" s="314"/>
      <c r="P42" s="314"/>
      <c r="Q42" s="314"/>
      <c r="R42" s="314"/>
      <c r="S42" s="314"/>
      <c r="T42" s="314"/>
      <c r="U42" s="314"/>
    </row>
    <row r="43" spans="2:21">
      <c r="B43" s="314"/>
      <c r="C43" s="314"/>
      <c r="D43" s="314"/>
      <c r="E43" s="314"/>
      <c r="F43" s="314"/>
      <c r="G43" s="314"/>
      <c r="H43" s="314"/>
      <c r="I43" s="314"/>
      <c r="J43" s="314"/>
      <c r="K43" s="314"/>
      <c r="L43" s="314"/>
      <c r="M43" s="314"/>
      <c r="N43" s="314"/>
      <c r="O43" s="314"/>
      <c r="P43" s="314"/>
      <c r="Q43" s="314"/>
      <c r="R43" s="314"/>
      <c r="S43" s="314"/>
      <c r="T43" s="314"/>
      <c r="U43" s="314"/>
    </row>
    <row r="44" spans="2:21">
      <c r="B44" s="314"/>
      <c r="C44" s="314"/>
      <c r="D44" s="314"/>
      <c r="E44" s="314"/>
      <c r="F44" s="314"/>
      <c r="G44" s="314"/>
      <c r="H44" s="314"/>
      <c r="I44" s="314"/>
      <c r="J44" s="314"/>
      <c r="K44" s="314"/>
      <c r="L44" s="314"/>
      <c r="M44" s="314"/>
      <c r="N44" s="314"/>
      <c r="O44" s="314"/>
      <c r="P44" s="314"/>
      <c r="Q44" s="314"/>
      <c r="R44" s="314"/>
      <c r="S44" s="314"/>
      <c r="T44" s="314"/>
      <c r="U44" s="314"/>
    </row>
    <row r="45" spans="2:21">
      <c r="B45" s="314"/>
      <c r="C45" s="314"/>
      <c r="D45" s="314"/>
      <c r="E45" s="314"/>
      <c r="F45" s="314"/>
      <c r="G45" s="314"/>
      <c r="H45" s="314"/>
      <c r="I45" s="314"/>
      <c r="J45" s="314"/>
      <c r="K45" s="314"/>
      <c r="L45" s="314"/>
      <c r="M45" s="314"/>
      <c r="N45" s="314"/>
      <c r="O45" s="314"/>
      <c r="P45" s="314"/>
      <c r="Q45" s="314"/>
      <c r="R45" s="314"/>
      <c r="S45" s="314"/>
      <c r="T45" s="314"/>
      <c r="U45" s="314"/>
    </row>
    <row r="46" spans="2:21">
      <c r="B46" s="314"/>
      <c r="C46" s="314"/>
      <c r="D46" s="314"/>
      <c r="E46" s="314"/>
      <c r="F46" s="314"/>
      <c r="G46" s="314"/>
      <c r="H46" s="314"/>
      <c r="I46" s="314"/>
      <c r="J46" s="314"/>
      <c r="K46" s="314"/>
      <c r="L46" s="314"/>
      <c r="M46" s="314"/>
      <c r="N46" s="314"/>
      <c r="O46" s="314"/>
      <c r="P46" s="314"/>
      <c r="Q46" s="314"/>
      <c r="R46" s="314"/>
      <c r="S46" s="314"/>
      <c r="T46" s="314"/>
      <c r="U46" s="314"/>
    </row>
    <row r="47" spans="2:21">
      <c r="B47" s="314"/>
      <c r="C47" s="314"/>
      <c r="D47" s="314"/>
      <c r="E47" s="314"/>
      <c r="F47" s="314"/>
      <c r="G47" s="314"/>
      <c r="H47" s="314"/>
      <c r="I47" s="314"/>
      <c r="J47" s="314"/>
      <c r="K47" s="314"/>
      <c r="L47" s="314"/>
      <c r="M47" s="314"/>
      <c r="N47" s="314"/>
      <c r="O47" s="314"/>
      <c r="P47" s="314"/>
      <c r="Q47" s="314"/>
      <c r="R47" s="314"/>
      <c r="S47" s="314"/>
      <c r="T47" s="314"/>
      <c r="U47" s="314"/>
    </row>
    <row r="48" spans="2:21">
      <c r="B48" s="314"/>
      <c r="C48" s="314"/>
      <c r="D48" s="314"/>
      <c r="E48" s="314"/>
      <c r="F48" s="314"/>
      <c r="G48" s="314"/>
      <c r="H48" s="314"/>
      <c r="I48" s="314"/>
      <c r="J48" s="314"/>
      <c r="K48" s="314"/>
      <c r="L48" s="314"/>
      <c r="M48" s="314"/>
      <c r="N48" s="314"/>
      <c r="O48" s="314"/>
      <c r="P48" s="314"/>
      <c r="Q48" s="314"/>
      <c r="R48" s="314"/>
      <c r="S48" s="314"/>
      <c r="T48" s="314"/>
      <c r="U48" s="314"/>
    </row>
    <row r="49" spans="2:21">
      <c r="B49" s="314"/>
      <c r="C49" s="314"/>
      <c r="D49" s="314"/>
      <c r="E49" s="314"/>
      <c r="F49" s="314"/>
      <c r="G49" s="314"/>
      <c r="H49" s="314"/>
      <c r="I49" s="314"/>
      <c r="J49" s="314"/>
      <c r="K49" s="314"/>
      <c r="L49" s="314"/>
      <c r="M49" s="314"/>
      <c r="N49" s="314"/>
      <c r="O49" s="314"/>
      <c r="P49" s="314"/>
      <c r="Q49" s="314"/>
      <c r="R49" s="314"/>
      <c r="S49" s="314"/>
      <c r="T49" s="314"/>
      <c r="U49" s="314"/>
    </row>
    <row r="50" spans="2:21">
      <c r="B50" s="314"/>
      <c r="C50" s="314"/>
      <c r="D50" s="314"/>
      <c r="E50" s="314"/>
      <c r="F50" s="314"/>
      <c r="G50" s="314"/>
      <c r="H50" s="314"/>
      <c r="I50" s="314"/>
      <c r="J50" s="314"/>
      <c r="K50" s="314"/>
      <c r="L50" s="314"/>
      <c r="M50" s="314"/>
      <c r="N50" s="314"/>
      <c r="O50" s="314"/>
      <c r="P50" s="314"/>
      <c r="Q50" s="314"/>
      <c r="R50" s="314"/>
      <c r="S50" s="314"/>
      <c r="T50" s="314"/>
      <c r="U50" s="314"/>
    </row>
    <row r="51" spans="2:21">
      <c r="B51" s="314"/>
      <c r="C51" s="314"/>
      <c r="D51" s="314"/>
      <c r="E51" s="314"/>
      <c r="F51" s="314"/>
      <c r="G51" s="314"/>
      <c r="H51" s="314"/>
      <c r="I51" s="314"/>
      <c r="J51" s="314"/>
      <c r="K51" s="314"/>
      <c r="L51" s="314"/>
      <c r="M51" s="314"/>
      <c r="N51" s="314"/>
      <c r="O51" s="314"/>
      <c r="P51" s="314"/>
      <c r="Q51" s="314"/>
      <c r="R51" s="314"/>
      <c r="S51" s="314"/>
      <c r="T51" s="314"/>
      <c r="U51" s="314"/>
    </row>
    <row r="52" spans="2:21">
      <c r="B52" s="314"/>
      <c r="C52" s="314"/>
      <c r="D52" s="314"/>
      <c r="E52" s="314"/>
      <c r="F52" s="314"/>
      <c r="G52" s="314"/>
      <c r="H52" s="314"/>
      <c r="I52" s="314"/>
      <c r="J52" s="314"/>
      <c r="K52" s="314"/>
      <c r="L52" s="314"/>
      <c r="M52" s="314"/>
      <c r="N52" s="314"/>
      <c r="O52" s="314"/>
      <c r="P52" s="314"/>
      <c r="Q52" s="314"/>
      <c r="R52" s="314"/>
      <c r="S52" s="314"/>
      <c r="T52" s="314"/>
      <c r="U52" s="314"/>
    </row>
    <row r="53" spans="2:21">
      <c r="B53" s="314"/>
      <c r="C53" s="314"/>
      <c r="D53" s="314"/>
      <c r="E53" s="314"/>
      <c r="F53" s="314"/>
      <c r="G53" s="314"/>
      <c r="H53" s="314"/>
      <c r="I53" s="314"/>
      <c r="J53" s="314"/>
      <c r="K53" s="314"/>
      <c r="L53" s="314"/>
      <c r="M53" s="314"/>
      <c r="N53" s="314"/>
      <c r="O53" s="314"/>
      <c r="P53" s="314"/>
      <c r="Q53" s="314"/>
      <c r="R53" s="314"/>
      <c r="S53" s="314"/>
      <c r="T53" s="314"/>
      <c r="U53" s="314"/>
    </row>
    <row r="54" spans="2:21">
      <c r="B54" s="314"/>
      <c r="C54" s="314"/>
      <c r="D54" s="314"/>
      <c r="E54" s="314"/>
      <c r="F54" s="314"/>
      <c r="G54" s="314"/>
      <c r="H54" s="314"/>
      <c r="I54" s="314"/>
      <c r="J54" s="314"/>
      <c r="K54" s="314"/>
      <c r="L54" s="314"/>
      <c r="M54" s="314"/>
      <c r="N54" s="314"/>
      <c r="O54" s="314"/>
      <c r="P54" s="314"/>
      <c r="Q54" s="314"/>
      <c r="R54" s="314"/>
      <c r="S54" s="314"/>
      <c r="T54" s="314"/>
      <c r="U54" s="314"/>
    </row>
    <row r="55" spans="2:21">
      <c r="B55" s="314"/>
      <c r="C55" s="314"/>
      <c r="D55" s="314"/>
      <c r="E55" s="314"/>
      <c r="F55" s="314"/>
      <c r="G55" s="314"/>
      <c r="H55" s="314"/>
      <c r="I55" s="314"/>
      <c r="J55" s="314"/>
      <c r="K55" s="314"/>
      <c r="L55" s="314"/>
      <c r="M55" s="314"/>
      <c r="N55" s="314"/>
      <c r="O55" s="314"/>
      <c r="P55" s="314"/>
      <c r="Q55" s="314"/>
      <c r="R55" s="314"/>
      <c r="S55" s="314"/>
      <c r="T55" s="314"/>
      <c r="U55" s="314"/>
    </row>
    <row r="56" spans="2:21">
      <c r="B56" s="314"/>
      <c r="C56" s="314"/>
      <c r="D56" s="314"/>
      <c r="E56" s="314"/>
      <c r="F56" s="314"/>
      <c r="G56" s="314"/>
      <c r="H56" s="314"/>
      <c r="I56" s="314"/>
      <c r="J56" s="314"/>
      <c r="K56" s="314"/>
      <c r="L56" s="314"/>
      <c r="M56" s="314"/>
      <c r="N56" s="314"/>
      <c r="O56" s="314"/>
      <c r="P56" s="314"/>
      <c r="Q56" s="314"/>
      <c r="R56" s="314"/>
      <c r="S56" s="314"/>
      <c r="T56" s="314"/>
      <c r="U56" s="314"/>
    </row>
    <row r="57" spans="2:21">
      <c r="B57" s="314"/>
      <c r="C57" s="314"/>
      <c r="D57" s="314"/>
      <c r="E57" s="314"/>
      <c r="F57" s="314"/>
      <c r="G57" s="314"/>
      <c r="H57" s="314"/>
      <c r="I57" s="314"/>
      <c r="J57" s="314"/>
      <c r="K57" s="314"/>
      <c r="L57" s="314"/>
      <c r="M57" s="314"/>
      <c r="N57" s="314"/>
      <c r="O57" s="314"/>
      <c r="P57" s="314"/>
      <c r="Q57" s="314"/>
      <c r="R57" s="314"/>
      <c r="S57" s="314"/>
      <c r="T57" s="314"/>
      <c r="U57" s="314"/>
    </row>
    <row r="58" spans="2:21">
      <c r="B58" s="314"/>
      <c r="C58" s="314"/>
      <c r="D58" s="314"/>
      <c r="E58" s="314"/>
      <c r="F58" s="314"/>
      <c r="G58" s="314"/>
      <c r="H58" s="314"/>
      <c r="I58" s="314"/>
      <c r="J58" s="314"/>
      <c r="K58" s="314"/>
      <c r="L58" s="314"/>
      <c r="M58" s="314"/>
      <c r="N58" s="314"/>
      <c r="O58" s="314"/>
      <c r="P58" s="314"/>
      <c r="Q58" s="314"/>
      <c r="R58" s="314"/>
      <c r="S58" s="314"/>
      <c r="T58" s="314"/>
      <c r="U58" s="314"/>
    </row>
    <row r="59" spans="2:21">
      <c r="B59" s="314"/>
      <c r="C59" s="314"/>
      <c r="D59" s="314"/>
      <c r="E59" s="314"/>
      <c r="F59" s="314"/>
      <c r="G59" s="314"/>
      <c r="H59" s="314"/>
      <c r="I59" s="314"/>
      <c r="J59" s="314"/>
      <c r="K59" s="314"/>
      <c r="L59" s="314"/>
      <c r="M59" s="314"/>
      <c r="N59" s="314"/>
      <c r="O59" s="314"/>
      <c r="P59" s="314"/>
      <c r="Q59" s="314"/>
      <c r="R59" s="314"/>
      <c r="S59" s="314"/>
      <c r="T59" s="314"/>
      <c r="U59" s="314"/>
    </row>
    <row r="60" spans="2:21">
      <c r="B60" s="314"/>
      <c r="C60" s="314"/>
      <c r="D60" s="314"/>
      <c r="E60" s="314"/>
      <c r="F60" s="314"/>
      <c r="G60" s="314"/>
      <c r="H60" s="314"/>
      <c r="I60" s="314"/>
      <c r="J60" s="314"/>
      <c r="K60" s="314"/>
      <c r="L60" s="314"/>
      <c r="M60" s="314"/>
      <c r="N60" s="314"/>
      <c r="O60" s="314"/>
      <c r="P60" s="314"/>
      <c r="Q60" s="314"/>
      <c r="R60" s="314"/>
      <c r="S60" s="314"/>
      <c r="T60" s="314"/>
      <c r="U60" s="314"/>
    </row>
    <row r="61" spans="2:21">
      <c r="B61" s="314"/>
      <c r="C61" s="314"/>
      <c r="D61" s="314"/>
      <c r="E61" s="314"/>
      <c r="F61" s="314"/>
      <c r="G61" s="314"/>
      <c r="H61" s="314"/>
      <c r="I61" s="314"/>
      <c r="J61" s="314"/>
      <c r="K61" s="314"/>
      <c r="L61" s="314"/>
      <c r="M61" s="314"/>
      <c r="N61" s="314"/>
      <c r="O61" s="314"/>
      <c r="P61" s="314"/>
      <c r="Q61" s="314"/>
      <c r="R61" s="314"/>
      <c r="S61" s="314"/>
      <c r="T61" s="314"/>
      <c r="U61" s="314"/>
    </row>
    <row r="62" spans="2:21">
      <c r="B62" s="314"/>
      <c r="C62" s="314"/>
      <c r="D62" s="314"/>
      <c r="E62" s="314"/>
      <c r="F62" s="314"/>
      <c r="G62" s="314"/>
      <c r="H62" s="314"/>
      <c r="I62" s="314"/>
      <c r="J62" s="314"/>
      <c r="K62" s="314"/>
      <c r="L62" s="314"/>
      <c r="M62" s="314"/>
      <c r="N62" s="314"/>
      <c r="O62" s="314"/>
      <c r="P62" s="314"/>
      <c r="Q62" s="314"/>
      <c r="R62" s="314"/>
      <c r="S62" s="314"/>
      <c r="T62" s="314"/>
      <c r="U62" s="314"/>
    </row>
    <row r="63" spans="2:21">
      <c r="B63" s="314"/>
      <c r="C63" s="314"/>
      <c r="D63" s="314"/>
      <c r="E63" s="314"/>
      <c r="F63" s="314"/>
      <c r="G63" s="314"/>
      <c r="H63" s="314"/>
      <c r="I63" s="314"/>
      <c r="J63" s="314"/>
      <c r="K63" s="314"/>
      <c r="L63" s="314"/>
      <c r="M63" s="314"/>
      <c r="N63" s="314"/>
      <c r="O63" s="314"/>
      <c r="P63" s="314"/>
      <c r="Q63" s="314"/>
      <c r="R63" s="314"/>
      <c r="S63" s="314"/>
      <c r="T63" s="314"/>
      <c r="U63" s="314"/>
    </row>
    <row r="64" spans="2:21">
      <c r="B64" s="314"/>
      <c r="C64" s="314"/>
      <c r="D64" s="314"/>
      <c r="E64" s="314"/>
      <c r="F64" s="314"/>
      <c r="G64" s="314"/>
      <c r="H64" s="314"/>
      <c r="I64" s="314"/>
      <c r="J64" s="314"/>
      <c r="K64" s="314"/>
      <c r="L64" s="314"/>
      <c r="M64" s="314"/>
      <c r="N64" s="314"/>
      <c r="O64" s="314"/>
      <c r="P64" s="314"/>
      <c r="Q64" s="314"/>
      <c r="R64" s="314"/>
      <c r="S64" s="314"/>
      <c r="T64" s="314"/>
      <c r="U64" s="314"/>
    </row>
    <row r="65" spans="2:21">
      <c r="B65" s="314"/>
      <c r="C65" s="314"/>
      <c r="D65" s="314"/>
      <c r="E65" s="314"/>
      <c r="F65" s="314"/>
      <c r="G65" s="314"/>
      <c r="H65" s="314"/>
      <c r="I65" s="314"/>
      <c r="J65" s="314"/>
      <c r="K65" s="314"/>
      <c r="L65" s="314"/>
      <c r="M65" s="314"/>
      <c r="N65" s="314"/>
      <c r="O65" s="314"/>
      <c r="P65" s="314"/>
      <c r="Q65" s="314"/>
      <c r="R65" s="314"/>
      <c r="S65" s="314"/>
      <c r="T65" s="314"/>
      <c r="U65" s="314"/>
    </row>
    <row r="66" spans="2:21">
      <c r="B66" s="314"/>
      <c r="C66" s="314"/>
      <c r="D66" s="314"/>
      <c r="E66" s="314"/>
      <c r="F66" s="314"/>
      <c r="G66" s="314"/>
      <c r="H66" s="314"/>
      <c r="I66" s="314"/>
      <c r="J66" s="314"/>
      <c r="K66" s="314"/>
      <c r="L66" s="314"/>
      <c r="M66" s="314"/>
      <c r="N66" s="314"/>
      <c r="O66" s="314"/>
      <c r="P66" s="314"/>
      <c r="Q66" s="314"/>
      <c r="R66" s="314"/>
      <c r="S66" s="314"/>
      <c r="T66" s="314"/>
      <c r="U66" s="314"/>
    </row>
    <row r="67" spans="2:21">
      <c r="B67" s="314"/>
      <c r="C67" s="314"/>
      <c r="D67" s="314"/>
      <c r="E67" s="314"/>
      <c r="F67" s="314"/>
      <c r="G67" s="314"/>
      <c r="H67" s="314"/>
      <c r="I67" s="314"/>
      <c r="J67" s="314"/>
      <c r="K67" s="314"/>
      <c r="L67" s="314"/>
      <c r="M67" s="314"/>
      <c r="N67" s="314"/>
      <c r="O67" s="314"/>
      <c r="P67" s="314"/>
      <c r="Q67" s="314"/>
      <c r="R67" s="314"/>
      <c r="S67" s="314"/>
      <c r="T67" s="314"/>
      <c r="U67" s="314"/>
    </row>
    <row r="68" spans="2:21">
      <c r="B68" s="314"/>
      <c r="C68" s="314"/>
      <c r="D68" s="314"/>
      <c r="E68" s="314"/>
      <c r="F68" s="314"/>
      <c r="G68" s="314"/>
      <c r="H68" s="314"/>
      <c r="I68" s="314"/>
      <c r="J68" s="314"/>
      <c r="K68" s="314"/>
      <c r="L68" s="314"/>
      <c r="M68" s="314"/>
      <c r="N68" s="314"/>
      <c r="O68" s="314"/>
      <c r="P68" s="314"/>
      <c r="Q68" s="314"/>
      <c r="R68" s="314"/>
      <c r="S68" s="314"/>
      <c r="T68" s="314"/>
      <c r="U68" s="314"/>
    </row>
    <row r="69" spans="2:21">
      <c r="B69" s="314"/>
      <c r="C69" s="314"/>
      <c r="D69" s="314"/>
      <c r="E69" s="314"/>
      <c r="F69" s="314"/>
      <c r="G69" s="314"/>
      <c r="H69" s="314"/>
      <c r="I69" s="314"/>
      <c r="J69" s="314"/>
      <c r="K69" s="314"/>
      <c r="L69" s="314"/>
      <c r="M69" s="314"/>
      <c r="N69" s="314"/>
      <c r="O69" s="314"/>
      <c r="P69" s="314"/>
      <c r="Q69" s="314"/>
      <c r="R69" s="314"/>
      <c r="S69" s="314"/>
      <c r="T69" s="314"/>
      <c r="U69" s="314"/>
    </row>
    <row r="70" spans="2:21">
      <c r="B70" s="314"/>
      <c r="C70" s="314"/>
      <c r="D70" s="314"/>
      <c r="E70" s="314"/>
      <c r="F70" s="314"/>
      <c r="G70" s="314"/>
      <c r="H70" s="314"/>
      <c r="I70" s="314"/>
      <c r="J70" s="314"/>
      <c r="K70" s="314"/>
      <c r="L70" s="314"/>
      <c r="M70" s="314"/>
      <c r="N70" s="314"/>
      <c r="O70" s="314"/>
      <c r="P70" s="314"/>
      <c r="Q70" s="314"/>
      <c r="R70" s="314"/>
      <c r="S70" s="314"/>
      <c r="T70" s="314"/>
      <c r="U70" s="314"/>
    </row>
    <row r="71" spans="2:21">
      <c r="B71" s="314"/>
      <c r="C71" s="314"/>
      <c r="D71" s="314"/>
      <c r="E71" s="314"/>
      <c r="F71" s="314"/>
      <c r="G71" s="314"/>
      <c r="H71" s="314"/>
      <c r="I71" s="314"/>
      <c r="J71" s="314"/>
      <c r="K71" s="314"/>
      <c r="L71" s="314"/>
      <c r="M71" s="314"/>
      <c r="N71" s="314"/>
      <c r="O71" s="314"/>
      <c r="P71" s="314"/>
      <c r="Q71" s="314"/>
      <c r="R71" s="314"/>
      <c r="S71" s="314"/>
      <c r="T71" s="314"/>
      <c r="U71" s="314"/>
    </row>
    <row r="72" spans="2:21">
      <c r="B72" s="314"/>
      <c r="C72" s="314"/>
      <c r="D72" s="314"/>
      <c r="E72" s="314"/>
      <c r="F72" s="314"/>
      <c r="G72" s="314"/>
      <c r="H72" s="314"/>
      <c r="I72" s="314"/>
      <c r="J72" s="314"/>
      <c r="K72" s="314"/>
      <c r="L72" s="314"/>
      <c r="M72" s="314"/>
      <c r="N72" s="314"/>
      <c r="O72" s="314"/>
      <c r="P72" s="314"/>
      <c r="Q72" s="314"/>
      <c r="R72" s="314"/>
      <c r="S72" s="314"/>
      <c r="T72" s="314"/>
      <c r="U72" s="314"/>
    </row>
    <row r="73" spans="2:21">
      <c r="B73" s="314"/>
      <c r="C73" s="314"/>
      <c r="D73" s="314"/>
      <c r="E73" s="314"/>
      <c r="F73" s="314"/>
      <c r="G73" s="314"/>
      <c r="H73" s="314"/>
      <c r="I73" s="314"/>
      <c r="J73" s="314"/>
      <c r="K73" s="314"/>
      <c r="L73" s="314"/>
      <c r="M73" s="314"/>
      <c r="N73" s="314"/>
      <c r="O73" s="314"/>
      <c r="P73" s="314"/>
      <c r="Q73" s="314"/>
      <c r="R73" s="314"/>
      <c r="S73" s="314"/>
      <c r="T73" s="314"/>
      <c r="U73" s="314"/>
    </row>
    <row r="74" spans="2:21">
      <c r="B74" s="314"/>
      <c r="C74" s="314"/>
      <c r="D74" s="314"/>
      <c r="E74" s="314"/>
      <c r="F74" s="314"/>
      <c r="G74" s="314"/>
      <c r="H74" s="314"/>
      <c r="I74" s="314"/>
      <c r="J74" s="314"/>
      <c r="K74" s="314"/>
      <c r="L74" s="314"/>
      <c r="M74" s="314"/>
      <c r="N74" s="314"/>
      <c r="O74" s="314"/>
      <c r="P74" s="314"/>
      <c r="Q74" s="314"/>
      <c r="R74" s="314"/>
      <c r="S74" s="314"/>
      <c r="T74" s="314"/>
      <c r="U74" s="314"/>
    </row>
    <row r="75" spans="2:21">
      <c r="B75" s="314"/>
      <c r="C75" s="314"/>
      <c r="D75" s="314"/>
      <c r="E75" s="314"/>
      <c r="F75" s="314"/>
      <c r="G75" s="314"/>
      <c r="H75" s="314"/>
      <c r="I75" s="314"/>
      <c r="J75" s="314"/>
      <c r="K75" s="314"/>
      <c r="L75" s="314"/>
      <c r="M75" s="314"/>
      <c r="N75" s="314"/>
      <c r="O75" s="314"/>
      <c r="P75" s="314"/>
      <c r="Q75" s="314"/>
      <c r="R75" s="314"/>
      <c r="S75" s="314"/>
      <c r="T75" s="314"/>
      <c r="U75" s="314"/>
    </row>
    <row r="76" spans="2:21">
      <c r="B76" s="314"/>
      <c r="C76" s="314"/>
      <c r="D76" s="314"/>
      <c r="E76" s="314"/>
      <c r="F76" s="314"/>
      <c r="G76" s="314"/>
      <c r="H76" s="314"/>
      <c r="I76" s="314"/>
      <c r="J76" s="314"/>
      <c r="K76" s="314"/>
      <c r="L76" s="314"/>
      <c r="M76" s="314"/>
      <c r="N76" s="314"/>
      <c r="O76" s="314"/>
      <c r="P76" s="314"/>
      <c r="Q76" s="314"/>
      <c r="R76" s="314"/>
      <c r="S76" s="314"/>
      <c r="T76" s="314"/>
      <c r="U76" s="314"/>
    </row>
    <row r="77" spans="2:21">
      <c r="B77" s="314"/>
      <c r="C77" s="314"/>
      <c r="D77" s="314"/>
      <c r="E77" s="314"/>
      <c r="F77" s="314"/>
      <c r="G77" s="314"/>
      <c r="H77" s="314"/>
      <c r="I77" s="314"/>
      <c r="J77" s="314"/>
      <c r="K77" s="314"/>
      <c r="L77" s="314"/>
      <c r="M77" s="314"/>
      <c r="N77" s="314"/>
      <c r="O77" s="314"/>
      <c r="P77" s="314"/>
      <c r="Q77" s="314"/>
      <c r="R77" s="314"/>
      <c r="S77" s="314"/>
      <c r="T77" s="314"/>
      <c r="U77" s="314"/>
    </row>
    <row r="78" spans="2:21">
      <c r="B78" s="314"/>
      <c r="C78" s="314"/>
      <c r="D78" s="314"/>
      <c r="E78" s="314"/>
      <c r="F78" s="314"/>
      <c r="G78" s="314"/>
      <c r="H78" s="314"/>
      <c r="I78" s="314"/>
      <c r="J78" s="314"/>
      <c r="K78" s="314"/>
      <c r="L78" s="314"/>
      <c r="M78" s="314"/>
      <c r="N78" s="314"/>
      <c r="O78" s="314"/>
      <c r="P78" s="314"/>
      <c r="Q78" s="314"/>
      <c r="R78" s="314"/>
      <c r="S78" s="314"/>
      <c r="T78" s="314"/>
      <c r="U78" s="314"/>
    </row>
    <row r="79" spans="2:21">
      <c r="B79" s="314"/>
      <c r="C79" s="314"/>
      <c r="D79" s="314"/>
      <c r="E79" s="314"/>
      <c r="F79" s="314"/>
      <c r="G79" s="314"/>
      <c r="H79" s="314"/>
      <c r="I79" s="314"/>
      <c r="J79" s="314"/>
      <c r="K79" s="314"/>
      <c r="L79" s="314"/>
      <c r="M79" s="314"/>
      <c r="N79" s="314"/>
      <c r="O79" s="314"/>
      <c r="P79" s="314"/>
      <c r="Q79" s="314"/>
      <c r="R79" s="314"/>
      <c r="S79" s="314"/>
      <c r="T79" s="314"/>
      <c r="U79" s="314"/>
    </row>
    <row r="80" spans="2:21">
      <c r="B80" s="314"/>
      <c r="C80" s="314"/>
      <c r="D80" s="314"/>
      <c r="E80" s="314"/>
      <c r="F80" s="314"/>
      <c r="G80" s="314"/>
      <c r="H80" s="314"/>
      <c r="I80" s="314"/>
      <c r="J80" s="314"/>
      <c r="K80" s="314"/>
      <c r="L80" s="314"/>
      <c r="M80" s="314"/>
      <c r="N80" s="314"/>
      <c r="O80" s="314"/>
      <c r="P80" s="314"/>
      <c r="Q80" s="314"/>
      <c r="R80" s="314"/>
      <c r="S80" s="314"/>
      <c r="T80" s="314"/>
      <c r="U80" s="314"/>
    </row>
    <row r="81" spans="2:21">
      <c r="B81" s="314"/>
      <c r="C81" s="314"/>
      <c r="D81" s="314"/>
      <c r="E81" s="314"/>
      <c r="F81" s="314"/>
      <c r="G81" s="314"/>
      <c r="H81" s="314"/>
      <c r="I81" s="314"/>
      <c r="J81" s="314"/>
      <c r="K81" s="314"/>
      <c r="L81" s="314"/>
      <c r="M81" s="314"/>
      <c r="N81" s="314"/>
      <c r="O81" s="314"/>
      <c r="P81" s="314"/>
      <c r="Q81" s="314"/>
      <c r="R81" s="314"/>
      <c r="S81" s="314"/>
      <c r="T81" s="314"/>
      <c r="U81" s="314"/>
    </row>
    <row r="82" spans="2:21">
      <c r="B82" s="314"/>
      <c r="C82" s="314"/>
      <c r="D82" s="314"/>
      <c r="E82" s="314"/>
      <c r="F82" s="314"/>
      <c r="G82" s="314"/>
      <c r="H82" s="314"/>
      <c r="I82" s="314"/>
      <c r="J82" s="314"/>
      <c r="K82" s="314"/>
      <c r="L82" s="314"/>
      <c r="M82" s="314"/>
      <c r="N82" s="314"/>
      <c r="O82" s="314"/>
      <c r="P82" s="314"/>
      <c r="Q82" s="314"/>
      <c r="R82" s="314"/>
      <c r="S82" s="314"/>
      <c r="T82" s="314"/>
      <c r="U82" s="314"/>
    </row>
    <row r="83" spans="2:21">
      <c r="B83" s="314"/>
      <c r="C83" s="314"/>
      <c r="D83" s="314"/>
      <c r="E83" s="314"/>
      <c r="F83" s="314"/>
      <c r="G83" s="314"/>
      <c r="H83" s="314"/>
      <c r="I83" s="314"/>
      <c r="J83" s="314"/>
      <c r="K83" s="314"/>
      <c r="L83" s="314"/>
      <c r="M83" s="314"/>
      <c r="N83" s="314"/>
      <c r="O83" s="314"/>
      <c r="P83" s="314"/>
      <c r="Q83" s="314"/>
      <c r="R83" s="314"/>
      <c r="S83" s="314"/>
      <c r="T83" s="314"/>
      <c r="U83" s="314"/>
    </row>
    <row r="84" spans="2:21">
      <c r="B84" s="314"/>
      <c r="C84" s="314"/>
      <c r="D84" s="314"/>
      <c r="E84" s="314"/>
      <c r="F84" s="314"/>
      <c r="G84" s="314"/>
      <c r="H84" s="314"/>
      <c r="I84" s="314"/>
      <c r="J84" s="314"/>
      <c r="K84" s="314"/>
      <c r="L84" s="314"/>
      <c r="M84" s="314"/>
      <c r="N84" s="314"/>
      <c r="O84" s="314"/>
      <c r="P84" s="314"/>
      <c r="Q84" s="314"/>
      <c r="R84" s="314"/>
      <c r="S84" s="314"/>
      <c r="T84" s="314"/>
      <c r="U84" s="314"/>
    </row>
    <row r="85" spans="2:21">
      <c r="B85" s="314"/>
      <c r="C85" s="314"/>
      <c r="D85" s="314"/>
      <c r="E85" s="314"/>
      <c r="F85" s="314"/>
      <c r="G85" s="314"/>
      <c r="H85" s="314"/>
      <c r="I85" s="314"/>
      <c r="J85" s="314"/>
      <c r="K85" s="314"/>
      <c r="L85" s="314"/>
      <c r="M85" s="314"/>
      <c r="N85" s="314"/>
      <c r="O85" s="314"/>
      <c r="P85" s="314"/>
      <c r="Q85" s="314"/>
      <c r="R85" s="314"/>
      <c r="S85" s="314"/>
      <c r="T85" s="314"/>
      <c r="U85" s="314"/>
    </row>
    <row r="86" spans="2:21">
      <c r="B86" s="314"/>
      <c r="C86" s="314"/>
      <c r="D86" s="314"/>
      <c r="E86" s="314"/>
      <c r="F86" s="314"/>
      <c r="G86" s="314"/>
      <c r="H86" s="314"/>
      <c r="I86" s="314"/>
      <c r="J86" s="314"/>
      <c r="K86" s="314"/>
      <c r="L86" s="314"/>
      <c r="M86" s="314"/>
      <c r="N86" s="314"/>
      <c r="O86" s="314"/>
      <c r="P86" s="314"/>
      <c r="Q86" s="314"/>
      <c r="R86" s="314"/>
      <c r="S86" s="314"/>
      <c r="T86" s="314"/>
      <c r="U86" s="314"/>
    </row>
    <row r="87" spans="2:21">
      <c r="B87" s="314"/>
      <c r="C87" s="314"/>
      <c r="D87" s="314"/>
      <c r="E87" s="314"/>
      <c r="F87" s="314"/>
      <c r="G87" s="314"/>
      <c r="H87" s="314"/>
      <c r="I87" s="314"/>
      <c r="J87" s="314"/>
      <c r="K87" s="314"/>
      <c r="L87" s="314"/>
      <c r="M87" s="314"/>
      <c r="N87" s="314"/>
      <c r="O87" s="314"/>
      <c r="P87" s="314"/>
      <c r="Q87" s="314"/>
      <c r="R87" s="314"/>
      <c r="S87" s="314"/>
      <c r="T87" s="314"/>
      <c r="U87" s="314"/>
    </row>
    <row r="88" spans="2:21">
      <c r="B88" s="314"/>
      <c r="C88" s="314"/>
      <c r="D88" s="314"/>
      <c r="E88" s="314"/>
      <c r="F88" s="314"/>
      <c r="G88" s="314"/>
      <c r="H88" s="314"/>
      <c r="I88" s="314"/>
      <c r="J88" s="314"/>
      <c r="K88" s="314"/>
      <c r="L88" s="314"/>
      <c r="M88" s="314"/>
      <c r="N88" s="314"/>
      <c r="O88" s="314"/>
      <c r="P88" s="314"/>
      <c r="Q88" s="314"/>
      <c r="R88" s="314"/>
      <c r="S88" s="314"/>
      <c r="T88" s="314"/>
      <c r="U88" s="314"/>
    </row>
    <row r="89" spans="2:21">
      <c r="B89" s="314"/>
      <c r="C89" s="314"/>
      <c r="D89" s="314"/>
      <c r="E89" s="314"/>
      <c r="F89" s="314"/>
      <c r="G89" s="314"/>
      <c r="H89" s="314"/>
      <c r="I89" s="314"/>
      <c r="J89" s="314"/>
      <c r="K89" s="314"/>
      <c r="L89" s="314"/>
      <c r="M89" s="314"/>
      <c r="N89" s="314"/>
      <c r="O89" s="314"/>
      <c r="P89" s="314"/>
      <c r="Q89" s="314"/>
      <c r="R89" s="314"/>
      <c r="S89" s="314"/>
      <c r="T89" s="314"/>
      <c r="U89" s="314"/>
    </row>
    <row r="90" spans="2:21">
      <c r="B90" s="314"/>
      <c r="C90" s="314"/>
      <c r="D90" s="314"/>
      <c r="E90" s="314"/>
      <c r="F90" s="314"/>
      <c r="G90" s="314"/>
      <c r="H90" s="314"/>
      <c r="I90" s="314"/>
      <c r="J90" s="314"/>
      <c r="K90" s="314"/>
      <c r="L90" s="314"/>
      <c r="M90" s="314"/>
      <c r="N90" s="314"/>
      <c r="O90" s="314"/>
      <c r="P90" s="314"/>
      <c r="Q90" s="314"/>
      <c r="R90" s="314"/>
      <c r="S90" s="314"/>
      <c r="T90" s="314"/>
      <c r="U90" s="314"/>
    </row>
    <row r="91" spans="2:21">
      <c r="B91" s="314"/>
      <c r="C91" s="314"/>
      <c r="D91" s="314"/>
      <c r="E91" s="314"/>
      <c r="F91" s="314"/>
      <c r="G91" s="314"/>
      <c r="H91" s="314"/>
      <c r="I91" s="314"/>
      <c r="J91" s="314"/>
      <c r="K91" s="314"/>
      <c r="L91" s="314"/>
      <c r="M91" s="314"/>
      <c r="N91" s="314"/>
      <c r="O91" s="314"/>
      <c r="P91" s="314"/>
      <c r="Q91" s="314"/>
      <c r="R91" s="314"/>
      <c r="S91" s="314"/>
      <c r="T91" s="314"/>
      <c r="U91" s="314"/>
    </row>
    <row r="92" spans="2:21">
      <c r="B92" s="314"/>
      <c r="C92" s="314"/>
      <c r="D92" s="314"/>
      <c r="E92" s="314"/>
      <c r="F92" s="314"/>
      <c r="G92" s="314"/>
      <c r="H92" s="314"/>
      <c r="I92" s="314"/>
      <c r="J92" s="314"/>
      <c r="K92" s="314"/>
      <c r="L92" s="314"/>
      <c r="M92" s="314"/>
      <c r="N92" s="314"/>
      <c r="O92" s="314"/>
      <c r="P92" s="314"/>
      <c r="Q92" s="314"/>
      <c r="R92" s="314"/>
      <c r="S92" s="314"/>
      <c r="T92" s="314"/>
      <c r="U92" s="314"/>
    </row>
    <row r="93" spans="2:21">
      <c r="B93" s="314"/>
      <c r="C93" s="314"/>
      <c r="D93" s="314"/>
      <c r="E93" s="314"/>
      <c r="F93" s="314"/>
      <c r="G93" s="314"/>
      <c r="H93" s="314"/>
      <c r="I93" s="314"/>
      <c r="J93" s="314"/>
      <c r="K93" s="314"/>
      <c r="L93" s="314"/>
      <c r="M93" s="314"/>
      <c r="N93" s="314"/>
      <c r="O93" s="314"/>
      <c r="P93" s="314"/>
      <c r="Q93" s="314"/>
      <c r="R93" s="314"/>
      <c r="S93" s="314"/>
      <c r="T93" s="314"/>
      <c r="U93" s="314"/>
    </row>
    <row r="94" spans="2:21">
      <c r="B94" s="314"/>
      <c r="C94" s="314"/>
      <c r="D94" s="314"/>
      <c r="E94" s="314"/>
      <c r="F94" s="314"/>
      <c r="G94" s="314"/>
      <c r="H94" s="314"/>
      <c r="I94" s="314"/>
      <c r="J94" s="314"/>
      <c r="K94" s="314"/>
      <c r="L94" s="314"/>
      <c r="M94" s="314"/>
      <c r="N94" s="314"/>
      <c r="O94" s="314"/>
      <c r="P94" s="314"/>
      <c r="Q94" s="314"/>
      <c r="R94" s="314"/>
      <c r="S94" s="314"/>
      <c r="T94" s="314"/>
      <c r="U94" s="314"/>
    </row>
    <row r="95" spans="2:21">
      <c r="B95" s="314"/>
      <c r="C95" s="314"/>
      <c r="D95" s="314"/>
      <c r="E95" s="314"/>
      <c r="F95" s="314"/>
      <c r="G95" s="314"/>
      <c r="H95" s="314"/>
      <c r="I95" s="314"/>
      <c r="J95" s="314"/>
      <c r="K95" s="314"/>
      <c r="L95" s="314"/>
      <c r="M95" s="314"/>
      <c r="N95" s="314"/>
      <c r="O95" s="314"/>
      <c r="P95" s="314"/>
      <c r="Q95" s="314"/>
      <c r="R95" s="314"/>
      <c r="S95" s="314"/>
      <c r="T95" s="314"/>
      <c r="U95" s="314"/>
    </row>
    <row r="96" spans="2:21">
      <c r="B96" s="314"/>
      <c r="C96" s="314"/>
      <c r="D96" s="314"/>
      <c r="E96" s="314"/>
      <c r="F96" s="314"/>
      <c r="G96" s="314"/>
      <c r="H96" s="314"/>
      <c r="I96" s="314"/>
      <c r="J96" s="314"/>
      <c r="K96" s="314"/>
      <c r="L96" s="314"/>
      <c r="M96" s="314"/>
      <c r="N96" s="314"/>
      <c r="O96" s="314"/>
      <c r="P96" s="314"/>
      <c r="Q96" s="314"/>
      <c r="R96" s="314"/>
      <c r="S96" s="314"/>
      <c r="T96" s="314"/>
      <c r="U96" s="314"/>
    </row>
    <row r="97" spans="2:21">
      <c r="B97" s="314"/>
      <c r="C97" s="314"/>
      <c r="D97" s="314"/>
      <c r="E97" s="314"/>
      <c r="F97" s="314"/>
      <c r="G97" s="314"/>
      <c r="H97" s="314"/>
      <c r="I97" s="314"/>
      <c r="J97" s="314"/>
      <c r="K97" s="314"/>
      <c r="L97" s="314"/>
      <c r="M97" s="314"/>
      <c r="N97" s="314"/>
      <c r="O97" s="314"/>
      <c r="P97" s="314"/>
      <c r="Q97" s="314"/>
      <c r="R97" s="314"/>
      <c r="S97" s="314"/>
      <c r="T97" s="314"/>
      <c r="U97" s="314"/>
    </row>
    <row r="98" spans="2:21">
      <c r="B98" s="314"/>
      <c r="C98" s="314"/>
      <c r="D98" s="314"/>
      <c r="E98" s="314"/>
      <c r="F98" s="314"/>
      <c r="G98" s="314"/>
      <c r="H98" s="314"/>
      <c r="I98" s="314"/>
      <c r="J98" s="314"/>
      <c r="K98" s="314"/>
      <c r="L98" s="314"/>
      <c r="M98" s="314"/>
      <c r="N98" s="314"/>
      <c r="O98" s="314"/>
      <c r="P98" s="314"/>
      <c r="Q98" s="314"/>
      <c r="R98" s="314"/>
      <c r="S98" s="314"/>
      <c r="T98" s="314"/>
      <c r="U98" s="314"/>
    </row>
    <row r="99" spans="2:21">
      <c r="B99" s="314"/>
      <c r="C99" s="314"/>
      <c r="D99" s="314"/>
      <c r="E99" s="314"/>
      <c r="F99" s="314"/>
      <c r="G99" s="314"/>
      <c r="H99" s="314"/>
      <c r="I99" s="314"/>
      <c r="J99" s="314"/>
      <c r="K99" s="314"/>
      <c r="L99" s="314"/>
      <c r="M99" s="314"/>
      <c r="N99" s="314"/>
      <c r="O99" s="314"/>
      <c r="P99" s="314"/>
      <c r="Q99" s="314"/>
      <c r="R99" s="314"/>
      <c r="S99" s="314"/>
      <c r="T99" s="314"/>
      <c r="U99" s="314"/>
    </row>
    <row r="100" spans="2:21">
      <c r="B100" s="314"/>
      <c r="C100" s="314"/>
      <c r="D100" s="314"/>
      <c r="E100" s="314"/>
      <c r="F100" s="314"/>
      <c r="G100" s="314"/>
      <c r="H100" s="314"/>
      <c r="I100" s="314"/>
      <c r="J100" s="314"/>
      <c r="K100" s="314"/>
      <c r="L100" s="314"/>
      <c r="M100" s="314"/>
      <c r="N100" s="314"/>
      <c r="O100" s="314"/>
      <c r="P100" s="314"/>
      <c r="Q100" s="314"/>
      <c r="R100" s="314"/>
      <c r="S100" s="314"/>
      <c r="T100" s="314"/>
      <c r="U100" s="314"/>
    </row>
    <row r="101" spans="2:21">
      <c r="B101" s="314"/>
      <c r="C101" s="314"/>
      <c r="D101" s="314"/>
      <c r="E101" s="314"/>
      <c r="F101" s="314"/>
      <c r="G101" s="314"/>
      <c r="H101" s="314"/>
      <c r="I101" s="314"/>
      <c r="J101" s="314"/>
      <c r="K101" s="314"/>
      <c r="L101" s="314"/>
      <c r="M101" s="314"/>
      <c r="N101" s="314"/>
      <c r="O101" s="314"/>
      <c r="P101" s="314"/>
      <c r="Q101" s="314"/>
      <c r="R101" s="314"/>
      <c r="S101" s="314"/>
      <c r="T101" s="314"/>
      <c r="U101" s="314"/>
    </row>
    <row r="102" spans="2:21">
      <c r="B102" s="314"/>
      <c r="C102" s="314"/>
      <c r="D102" s="314"/>
      <c r="E102" s="314"/>
      <c r="F102" s="314"/>
      <c r="G102" s="314"/>
      <c r="H102" s="314"/>
      <c r="I102" s="314"/>
      <c r="J102" s="314"/>
      <c r="K102" s="314"/>
      <c r="L102" s="314"/>
      <c r="M102" s="314"/>
      <c r="N102" s="314"/>
      <c r="O102" s="314"/>
      <c r="P102" s="314"/>
      <c r="Q102" s="314"/>
      <c r="R102" s="314"/>
      <c r="S102" s="314"/>
      <c r="T102" s="314"/>
      <c r="U102" s="314"/>
    </row>
    <row r="103" spans="2:21">
      <c r="B103" s="314"/>
      <c r="C103" s="314"/>
      <c r="D103" s="314"/>
      <c r="E103" s="314"/>
      <c r="F103" s="314"/>
      <c r="G103" s="314"/>
      <c r="H103" s="314"/>
      <c r="I103" s="314"/>
      <c r="J103" s="314"/>
      <c r="K103" s="314"/>
      <c r="L103" s="314"/>
      <c r="M103" s="314"/>
      <c r="N103" s="314"/>
      <c r="O103" s="314"/>
      <c r="P103" s="314"/>
      <c r="Q103" s="314"/>
      <c r="R103" s="314"/>
      <c r="S103" s="314"/>
      <c r="T103" s="314"/>
      <c r="U103" s="314"/>
    </row>
    <row r="104" spans="2:21">
      <c r="B104" s="314"/>
      <c r="C104" s="314"/>
      <c r="D104" s="314"/>
      <c r="E104" s="314"/>
      <c r="F104" s="314"/>
      <c r="G104" s="314"/>
      <c r="H104" s="314"/>
      <c r="I104" s="314"/>
      <c r="J104" s="314"/>
      <c r="K104" s="314"/>
      <c r="L104" s="314"/>
      <c r="M104" s="314"/>
      <c r="N104" s="314"/>
      <c r="O104" s="314"/>
      <c r="P104" s="314"/>
      <c r="Q104" s="314"/>
      <c r="R104" s="314"/>
      <c r="S104" s="314"/>
      <c r="T104" s="314"/>
      <c r="U104" s="314"/>
    </row>
    <row r="105" spans="2:21">
      <c r="B105" s="314"/>
      <c r="C105" s="314"/>
      <c r="D105" s="314"/>
      <c r="E105" s="314"/>
      <c r="F105" s="314"/>
      <c r="G105" s="314"/>
      <c r="H105" s="314"/>
      <c r="I105" s="314"/>
      <c r="J105" s="314"/>
      <c r="K105" s="314"/>
      <c r="L105" s="314"/>
      <c r="M105" s="314"/>
      <c r="N105" s="314"/>
      <c r="O105" s="314"/>
      <c r="P105" s="314"/>
      <c r="Q105" s="314"/>
      <c r="R105" s="314"/>
      <c r="S105" s="314"/>
      <c r="T105" s="314"/>
      <c r="U105" s="314"/>
    </row>
    <row r="106" spans="2:21">
      <c r="B106" s="314"/>
      <c r="C106" s="314"/>
      <c r="D106" s="314"/>
      <c r="E106" s="314"/>
      <c r="F106" s="314"/>
      <c r="G106" s="314"/>
      <c r="H106" s="314"/>
      <c r="I106" s="314"/>
      <c r="J106" s="314"/>
      <c r="K106" s="314"/>
      <c r="L106" s="314"/>
      <c r="M106" s="314"/>
      <c r="N106" s="314"/>
      <c r="O106" s="314"/>
      <c r="P106" s="314"/>
      <c r="Q106" s="314"/>
      <c r="R106" s="314"/>
      <c r="S106" s="314"/>
      <c r="T106" s="314"/>
      <c r="U106" s="314"/>
    </row>
    <row r="107" spans="2:21">
      <c r="B107" s="314"/>
      <c r="C107" s="314"/>
      <c r="D107" s="314"/>
      <c r="E107" s="314"/>
      <c r="F107" s="314"/>
      <c r="G107" s="314"/>
      <c r="H107" s="314"/>
      <c r="I107" s="314"/>
      <c r="J107" s="314"/>
      <c r="K107" s="314"/>
      <c r="L107" s="314"/>
      <c r="M107" s="314"/>
      <c r="N107" s="314"/>
      <c r="O107" s="314"/>
      <c r="P107" s="314"/>
      <c r="Q107" s="314"/>
      <c r="R107" s="314"/>
      <c r="S107" s="314"/>
      <c r="T107" s="314"/>
      <c r="U107" s="314"/>
    </row>
    <row r="108" spans="2:21">
      <c r="B108" s="314"/>
      <c r="C108" s="314"/>
      <c r="D108" s="314"/>
      <c r="E108" s="314"/>
      <c r="F108" s="314"/>
      <c r="G108" s="314"/>
      <c r="H108" s="314"/>
      <c r="I108" s="314"/>
      <c r="J108" s="314"/>
      <c r="K108" s="314"/>
      <c r="L108" s="314"/>
      <c r="M108" s="314"/>
      <c r="N108" s="314"/>
      <c r="O108" s="314"/>
      <c r="P108" s="314"/>
      <c r="Q108" s="314"/>
      <c r="R108" s="314"/>
      <c r="S108" s="314"/>
      <c r="T108" s="314"/>
      <c r="U108" s="314"/>
    </row>
    <row r="109" spans="2:21">
      <c r="B109" s="314"/>
      <c r="C109" s="314"/>
      <c r="D109" s="314"/>
      <c r="E109" s="314"/>
      <c r="F109" s="314"/>
      <c r="G109" s="314"/>
      <c r="H109" s="314"/>
      <c r="I109" s="314"/>
      <c r="J109" s="314"/>
      <c r="K109" s="314"/>
      <c r="L109" s="314"/>
      <c r="M109" s="314"/>
      <c r="N109" s="314"/>
      <c r="O109" s="314"/>
      <c r="P109" s="314"/>
      <c r="Q109" s="314"/>
      <c r="R109" s="314"/>
      <c r="S109" s="314"/>
      <c r="T109" s="314"/>
      <c r="U109" s="314"/>
    </row>
    <row r="110" spans="2:21">
      <c r="B110" s="314"/>
      <c r="C110" s="314"/>
      <c r="D110" s="314"/>
      <c r="E110" s="314"/>
      <c r="F110" s="314"/>
      <c r="G110" s="314"/>
      <c r="H110" s="314"/>
      <c r="I110" s="314"/>
      <c r="J110" s="314"/>
      <c r="K110" s="314"/>
      <c r="L110" s="314"/>
      <c r="M110" s="314"/>
      <c r="N110" s="314"/>
      <c r="O110" s="314"/>
      <c r="P110" s="314"/>
      <c r="Q110" s="314"/>
      <c r="R110" s="314"/>
      <c r="S110" s="314"/>
      <c r="T110" s="314"/>
      <c r="U110" s="314"/>
    </row>
    <row r="111" spans="2:21">
      <c r="B111" s="314"/>
      <c r="C111" s="314"/>
      <c r="D111" s="314"/>
      <c r="E111" s="314"/>
      <c r="F111" s="314"/>
      <c r="G111" s="314"/>
      <c r="H111" s="314"/>
      <c r="I111" s="314"/>
      <c r="J111" s="314"/>
      <c r="K111" s="314"/>
      <c r="L111" s="314"/>
      <c r="M111" s="314"/>
      <c r="N111" s="314"/>
      <c r="O111" s="314"/>
      <c r="P111" s="314"/>
      <c r="Q111" s="314"/>
      <c r="R111" s="314"/>
      <c r="S111" s="314"/>
      <c r="T111" s="314"/>
      <c r="U111" s="314"/>
    </row>
    <row r="112" spans="2:21">
      <c r="B112" s="314"/>
      <c r="C112" s="314"/>
      <c r="D112" s="314"/>
      <c r="E112" s="314"/>
      <c r="F112" s="314"/>
      <c r="G112" s="314"/>
      <c r="H112" s="314"/>
      <c r="I112" s="314"/>
      <c r="J112" s="314"/>
      <c r="K112" s="314"/>
      <c r="L112" s="314"/>
      <c r="M112" s="314"/>
      <c r="N112" s="314"/>
      <c r="O112" s="314"/>
      <c r="P112" s="314"/>
      <c r="Q112" s="314"/>
      <c r="R112" s="314"/>
      <c r="S112" s="314"/>
      <c r="T112" s="314"/>
      <c r="U112" s="314"/>
    </row>
    <row r="113" spans="2:21">
      <c r="B113" s="314"/>
      <c r="C113" s="314"/>
      <c r="D113" s="314"/>
      <c r="E113" s="314"/>
      <c r="F113" s="314"/>
      <c r="G113" s="314"/>
      <c r="H113" s="314"/>
      <c r="I113" s="314"/>
      <c r="J113" s="314"/>
      <c r="K113" s="314"/>
      <c r="L113" s="314"/>
      <c r="M113" s="314"/>
      <c r="N113" s="314"/>
      <c r="O113" s="314"/>
      <c r="P113" s="314"/>
      <c r="Q113" s="314"/>
      <c r="R113" s="314"/>
      <c r="S113" s="314"/>
      <c r="T113" s="314"/>
      <c r="U113" s="314"/>
    </row>
    <row r="114" spans="2:21">
      <c r="B114" s="314"/>
      <c r="C114" s="314"/>
      <c r="D114" s="314"/>
      <c r="E114" s="314"/>
      <c r="F114" s="314"/>
      <c r="G114" s="314"/>
      <c r="H114" s="314"/>
      <c r="I114" s="314"/>
      <c r="J114" s="314"/>
      <c r="K114" s="314"/>
      <c r="L114" s="314"/>
      <c r="M114" s="314"/>
      <c r="N114" s="314"/>
      <c r="O114" s="314"/>
      <c r="P114" s="314"/>
      <c r="Q114" s="314"/>
      <c r="R114" s="314"/>
      <c r="S114" s="314"/>
      <c r="T114" s="314"/>
      <c r="U114" s="314"/>
    </row>
    <row r="115" spans="2:21">
      <c r="B115" s="314"/>
      <c r="C115" s="314"/>
      <c r="D115" s="314"/>
      <c r="E115" s="314"/>
      <c r="F115" s="314"/>
      <c r="G115" s="314"/>
      <c r="H115" s="314"/>
      <c r="I115" s="314"/>
      <c r="J115" s="314"/>
      <c r="K115" s="314"/>
      <c r="L115" s="314"/>
      <c r="M115" s="314"/>
      <c r="N115" s="314"/>
      <c r="O115" s="314"/>
      <c r="P115" s="314"/>
      <c r="Q115" s="314"/>
      <c r="R115" s="314"/>
      <c r="S115" s="314"/>
      <c r="T115" s="314"/>
      <c r="U115" s="314"/>
    </row>
    <row r="116" spans="2:21">
      <c r="B116" s="314"/>
      <c r="C116" s="314"/>
      <c r="D116" s="314"/>
      <c r="E116" s="314"/>
      <c r="F116" s="314"/>
      <c r="G116" s="314"/>
      <c r="H116" s="314"/>
      <c r="I116" s="314"/>
      <c r="J116" s="314"/>
      <c r="K116" s="314"/>
      <c r="L116" s="314"/>
      <c r="M116" s="314"/>
      <c r="N116" s="314"/>
      <c r="O116" s="314"/>
      <c r="P116" s="314"/>
      <c r="Q116" s="314"/>
      <c r="R116" s="314"/>
      <c r="S116" s="314"/>
      <c r="T116" s="314"/>
      <c r="U116" s="314"/>
    </row>
    <row r="117" spans="2:21">
      <c r="B117" s="314"/>
      <c r="C117" s="314"/>
      <c r="D117" s="314"/>
      <c r="E117" s="314"/>
      <c r="F117" s="314"/>
      <c r="G117" s="314"/>
      <c r="H117" s="314"/>
      <c r="I117" s="314"/>
      <c r="J117" s="314"/>
      <c r="K117" s="314"/>
      <c r="L117" s="314"/>
      <c r="M117" s="314"/>
      <c r="N117" s="314"/>
      <c r="O117" s="314"/>
      <c r="P117" s="314"/>
      <c r="Q117" s="314"/>
      <c r="R117" s="314"/>
      <c r="S117" s="314"/>
      <c r="T117" s="314"/>
      <c r="U117" s="314"/>
    </row>
    <row r="118" spans="2:21">
      <c r="B118" s="314"/>
      <c r="C118" s="314"/>
      <c r="D118" s="314"/>
      <c r="E118" s="314"/>
      <c r="F118" s="314"/>
      <c r="G118" s="314"/>
      <c r="H118" s="314"/>
      <c r="I118" s="314"/>
      <c r="J118" s="314"/>
      <c r="K118" s="314"/>
      <c r="L118" s="314"/>
      <c r="M118" s="314"/>
      <c r="N118" s="314"/>
      <c r="O118" s="314"/>
      <c r="P118" s="314"/>
      <c r="Q118" s="314"/>
      <c r="R118" s="314"/>
      <c r="S118" s="314"/>
      <c r="T118" s="314"/>
      <c r="U118" s="314"/>
    </row>
    <row r="119" spans="2:21">
      <c r="B119" s="314"/>
      <c r="C119" s="314"/>
      <c r="D119" s="314"/>
      <c r="E119" s="314"/>
      <c r="F119" s="314"/>
      <c r="G119" s="314"/>
      <c r="H119" s="314"/>
      <c r="I119" s="314"/>
      <c r="J119" s="314"/>
      <c r="K119" s="314"/>
      <c r="L119" s="314"/>
      <c r="M119" s="314"/>
      <c r="N119" s="314"/>
      <c r="O119" s="314"/>
      <c r="P119" s="314"/>
      <c r="Q119" s="314"/>
      <c r="R119" s="314"/>
      <c r="S119" s="314"/>
      <c r="T119" s="314"/>
      <c r="U119" s="314"/>
    </row>
    <row r="120" spans="2:21">
      <c r="B120" s="314"/>
      <c r="C120" s="314"/>
      <c r="D120" s="314"/>
      <c r="E120" s="314"/>
      <c r="F120" s="314"/>
      <c r="G120" s="314"/>
      <c r="H120" s="314"/>
      <c r="I120" s="314"/>
      <c r="J120" s="314"/>
      <c r="K120" s="314"/>
      <c r="L120" s="314"/>
      <c r="M120" s="314"/>
      <c r="N120" s="314"/>
      <c r="O120" s="314"/>
      <c r="P120" s="314"/>
      <c r="Q120" s="314"/>
      <c r="R120" s="314"/>
      <c r="S120" s="314"/>
      <c r="T120" s="314"/>
      <c r="U120" s="314"/>
    </row>
    <row r="121" spans="2:21">
      <c r="B121" s="314"/>
      <c r="C121" s="314"/>
      <c r="D121" s="314"/>
      <c r="E121" s="314"/>
      <c r="F121" s="314"/>
      <c r="G121" s="314"/>
      <c r="H121" s="314"/>
      <c r="I121" s="314"/>
      <c r="J121" s="314"/>
      <c r="K121" s="314"/>
      <c r="L121" s="314"/>
      <c r="M121" s="314"/>
      <c r="N121" s="314"/>
      <c r="O121" s="314"/>
      <c r="P121" s="314"/>
      <c r="Q121" s="314"/>
      <c r="R121" s="314"/>
      <c r="S121" s="314"/>
      <c r="T121" s="314"/>
      <c r="U121" s="314"/>
    </row>
    <row r="122" spans="2:21">
      <c r="B122" s="314"/>
      <c r="C122" s="314"/>
      <c r="D122" s="314"/>
      <c r="E122" s="314"/>
      <c r="F122" s="314"/>
      <c r="G122" s="314"/>
      <c r="H122" s="314"/>
      <c r="I122" s="314"/>
      <c r="J122" s="314"/>
      <c r="K122" s="314"/>
      <c r="L122" s="314"/>
      <c r="M122" s="314"/>
      <c r="N122" s="314"/>
      <c r="O122" s="314"/>
      <c r="P122" s="314"/>
      <c r="Q122" s="314"/>
      <c r="R122" s="314"/>
      <c r="S122" s="314"/>
      <c r="T122" s="314"/>
      <c r="U122" s="314"/>
    </row>
    <row r="123" spans="2:21">
      <c r="B123" s="314"/>
      <c r="C123" s="314"/>
      <c r="D123" s="314"/>
      <c r="E123" s="314"/>
      <c r="F123" s="314"/>
      <c r="G123" s="314"/>
      <c r="H123" s="314"/>
      <c r="I123" s="314"/>
      <c r="J123" s="314"/>
      <c r="K123" s="314"/>
      <c r="L123" s="314"/>
      <c r="M123" s="314"/>
      <c r="N123" s="314"/>
      <c r="O123" s="314"/>
      <c r="P123" s="314"/>
      <c r="Q123" s="314"/>
      <c r="R123" s="314"/>
      <c r="S123" s="314"/>
      <c r="T123" s="314"/>
      <c r="U123" s="314"/>
    </row>
    <row r="124" spans="2:21">
      <c r="B124" s="314"/>
      <c r="C124" s="314"/>
      <c r="D124" s="314"/>
      <c r="E124" s="314"/>
      <c r="F124" s="314"/>
      <c r="G124" s="314"/>
      <c r="H124" s="314"/>
      <c r="I124" s="314"/>
      <c r="J124" s="314"/>
      <c r="K124" s="314"/>
      <c r="L124" s="314"/>
      <c r="M124" s="314"/>
      <c r="N124" s="314"/>
      <c r="O124" s="314"/>
      <c r="P124" s="314"/>
      <c r="Q124" s="314"/>
      <c r="R124" s="314"/>
      <c r="S124" s="314"/>
      <c r="T124" s="314"/>
      <c r="U124" s="314"/>
    </row>
    <row r="125" spans="2:21">
      <c r="B125" s="314"/>
      <c r="C125" s="314"/>
      <c r="D125" s="314"/>
      <c r="E125" s="314"/>
      <c r="F125" s="314"/>
      <c r="G125" s="314"/>
      <c r="H125" s="314"/>
      <c r="I125" s="314"/>
      <c r="J125" s="314"/>
      <c r="K125" s="314"/>
      <c r="L125" s="314"/>
      <c r="M125" s="314"/>
      <c r="N125" s="314"/>
      <c r="O125" s="314"/>
      <c r="P125" s="314"/>
      <c r="Q125" s="314"/>
      <c r="R125" s="314"/>
      <c r="S125" s="314"/>
      <c r="T125" s="314"/>
      <c r="U125" s="314"/>
    </row>
    <row r="126" spans="2:21">
      <c r="B126" s="314"/>
      <c r="C126" s="314"/>
      <c r="D126" s="314"/>
      <c r="E126" s="314"/>
      <c r="F126" s="314"/>
      <c r="G126" s="314"/>
      <c r="H126" s="314"/>
      <c r="I126" s="314"/>
      <c r="J126" s="314"/>
      <c r="K126" s="314"/>
      <c r="L126" s="314"/>
      <c r="M126" s="314"/>
      <c r="N126" s="314"/>
      <c r="O126" s="314"/>
      <c r="P126" s="314"/>
      <c r="Q126" s="314"/>
      <c r="R126" s="314"/>
      <c r="S126" s="314"/>
      <c r="T126" s="314"/>
      <c r="U126" s="314"/>
    </row>
    <row r="127" spans="2:21">
      <c r="B127" s="314"/>
      <c r="C127" s="314"/>
      <c r="D127" s="314"/>
      <c r="E127" s="314"/>
      <c r="F127" s="314"/>
      <c r="G127" s="314"/>
      <c r="H127" s="314"/>
      <c r="I127" s="314"/>
      <c r="J127" s="314"/>
      <c r="K127" s="314"/>
      <c r="L127" s="314"/>
      <c r="M127" s="314"/>
      <c r="N127" s="314"/>
      <c r="O127" s="314"/>
      <c r="P127" s="314"/>
      <c r="Q127" s="314"/>
      <c r="R127" s="314"/>
      <c r="S127" s="314"/>
      <c r="T127" s="314"/>
      <c r="U127" s="314"/>
    </row>
    <row r="128" spans="2:21">
      <c r="B128" s="314"/>
      <c r="C128" s="314"/>
      <c r="D128" s="314"/>
      <c r="E128" s="314"/>
      <c r="F128" s="314"/>
      <c r="G128" s="314"/>
      <c r="H128" s="314"/>
      <c r="I128" s="314"/>
      <c r="J128" s="314"/>
      <c r="K128" s="314"/>
      <c r="L128" s="314"/>
      <c r="M128" s="314"/>
      <c r="N128" s="314"/>
      <c r="O128" s="314"/>
      <c r="P128" s="314"/>
      <c r="Q128" s="314"/>
      <c r="R128" s="314"/>
      <c r="S128" s="314"/>
      <c r="T128" s="314"/>
      <c r="U128" s="314"/>
    </row>
    <row r="129" spans="2:21">
      <c r="B129" s="314"/>
      <c r="C129" s="314"/>
      <c r="D129" s="314"/>
      <c r="E129" s="314"/>
      <c r="F129" s="314"/>
      <c r="G129" s="314"/>
      <c r="H129" s="314"/>
      <c r="I129" s="314"/>
      <c r="J129" s="314"/>
      <c r="K129" s="314"/>
      <c r="L129" s="314"/>
      <c r="M129" s="314"/>
      <c r="N129" s="314"/>
      <c r="O129" s="314"/>
      <c r="P129" s="314"/>
      <c r="Q129" s="314"/>
      <c r="R129" s="314"/>
      <c r="S129" s="314"/>
      <c r="T129" s="314"/>
      <c r="U129" s="314"/>
    </row>
    <row r="130" spans="2:21">
      <c r="B130" s="314"/>
      <c r="C130" s="314"/>
      <c r="D130" s="314"/>
      <c r="E130" s="314"/>
      <c r="F130" s="314"/>
      <c r="G130" s="314"/>
      <c r="H130" s="314"/>
      <c r="I130" s="314"/>
      <c r="J130" s="314"/>
      <c r="K130" s="314"/>
      <c r="L130" s="314"/>
      <c r="M130" s="314"/>
      <c r="N130" s="314"/>
      <c r="O130" s="314"/>
      <c r="P130" s="314"/>
      <c r="Q130" s="314"/>
      <c r="R130" s="314"/>
      <c r="S130" s="314"/>
      <c r="T130" s="314"/>
      <c r="U130" s="314"/>
    </row>
    <row r="131" spans="2:21">
      <c r="B131" s="314"/>
      <c r="C131" s="314"/>
      <c r="D131" s="314"/>
      <c r="E131" s="314"/>
      <c r="F131" s="314"/>
      <c r="G131" s="314"/>
      <c r="H131" s="314"/>
      <c r="I131" s="314"/>
      <c r="J131" s="314"/>
      <c r="K131" s="314"/>
      <c r="L131" s="314"/>
      <c r="M131" s="314"/>
      <c r="N131" s="314"/>
      <c r="O131" s="314"/>
      <c r="P131" s="314"/>
      <c r="Q131" s="314"/>
      <c r="R131" s="314"/>
      <c r="S131" s="314"/>
      <c r="T131" s="314"/>
      <c r="U131" s="314"/>
    </row>
    <row r="132" spans="2:21">
      <c r="B132" s="314"/>
      <c r="C132" s="314"/>
      <c r="D132" s="314"/>
      <c r="E132" s="314"/>
      <c r="F132" s="314"/>
      <c r="G132" s="314"/>
      <c r="H132" s="314"/>
      <c r="I132" s="314"/>
      <c r="J132" s="314"/>
      <c r="K132" s="314"/>
      <c r="L132" s="314"/>
      <c r="M132" s="314"/>
      <c r="N132" s="314"/>
      <c r="O132" s="314"/>
      <c r="P132" s="314"/>
      <c r="Q132" s="314"/>
      <c r="R132" s="314"/>
      <c r="S132" s="314"/>
      <c r="T132" s="314"/>
      <c r="U132" s="314"/>
    </row>
    <row r="133" spans="2:21">
      <c r="B133" s="314"/>
      <c r="C133" s="314"/>
      <c r="D133" s="314"/>
      <c r="E133" s="314"/>
      <c r="F133" s="314"/>
      <c r="G133" s="314"/>
      <c r="H133" s="314"/>
      <c r="I133" s="314"/>
      <c r="J133" s="314"/>
      <c r="K133" s="314"/>
      <c r="L133" s="314"/>
      <c r="M133" s="314"/>
      <c r="N133" s="314"/>
      <c r="O133" s="314"/>
      <c r="P133" s="314"/>
      <c r="Q133" s="314"/>
      <c r="R133" s="314"/>
      <c r="S133" s="314"/>
      <c r="T133" s="314"/>
      <c r="U133" s="314"/>
    </row>
    <row r="134" spans="2:21">
      <c r="B134" s="314"/>
      <c r="C134" s="314"/>
      <c r="D134" s="314"/>
      <c r="E134" s="314"/>
      <c r="F134" s="314"/>
      <c r="G134" s="314"/>
      <c r="H134" s="314"/>
      <c r="I134" s="314"/>
      <c r="J134" s="314"/>
      <c r="K134" s="314"/>
      <c r="L134" s="314"/>
      <c r="M134" s="314"/>
      <c r="N134" s="314"/>
      <c r="O134" s="314"/>
      <c r="P134" s="314"/>
      <c r="Q134" s="314"/>
      <c r="R134" s="314"/>
      <c r="S134" s="314"/>
      <c r="T134" s="314"/>
      <c r="U134" s="314"/>
    </row>
    <row r="135" spans="2:21">
      <c r="B135" s="314"/>
      <c r="C135" s="314"/>
      <c r="D135" s="314"/>
      <c r="E135" s="314"/>
      <c r="F135" s="314"/>
      <c r="G135" s="314"/>
      <c r="H135" s="314"/>
      <c r="I135" s="314"/>
      <c r="J135" s="314"/>
      <c r="K135" s="314"/>
      <c r="L135" s="314"/>
      <c r="M135" s="314"/>
      <c r="N135" s="314"/>
      <c r="O135" s="314"/>
      <c r="P135" s="314"/>
      <c r="Q135" s="314"/>
      <c r="R135" s="314"/>
      <c r="S135" s="314"/>
      <c r="T135" s="314"/>
      <c r="U135" s="314"/>
    </row>
    <row r="136" spans="2:21">
      <c r="B136" s="314"/>
      <c r="C136" s="314"/>
      <c r="D136" s="314"/>
      <c r="E136" s="314"/>
      <c r="F136" s="314"/>
      <c r="G136" s="314"/>
      <c r="H136" s="314"/>
      <c r="I136" s="314"/>
      <c r="J136" s="314"/>
      <c r="K136" s="314"/>
      <c r="L136" s="314"/>
      <c r="M136" s="314"/>
      <c r="N136" s="314"/>
      <c r="O136" s="314"/>
      <c r="P136" s="314"/>
      <c r="Q136" s="314"/>
      <c r="R136" s="314"/>
      <c r="S136" s="314"/>
      <c r="T136" s="314"/>
      <c r="U136" s="314"/>
    </row>
    <row r="137" spans="2:21">
      <c r="B137" s="314"/>
      <c r="C137" s="314"/>
      <c r="D137" s="314"/>
      <c r="E137" s="314"/>
      <c r="F137" s="314"/>
      <c r="G137" s="314"/>
      <c r="H137" s="314"/>
      <c r="I137" s="314"/>
      <c r="J137" s="314"/>
      <c r="K137" s="314"/>
      <c r="L137" s="314"/>
      <c r="M137" s="314"/>
      <c r="N137" s="314"/>
      <c r="O137" s="314"/>
      <c r="P137" s="314"/>
      <c r="Q137" s="314"/>
      <c r="R137" s="314"/>
      <c r="S137" s="314"/>
      <c r="T137" s="314"/>
      <c r="U137" s="314"/>
    </row>
    <row r="138" spans="2:21">
      <c r="B138" s="314"/>
      <c r="C138" s="314"/>
      <c r="D138" s="314"/>
      <c r="E138" s="314"/>
      <c r="F138" s="314"/>
      <c r="G138" s="314"/>
      <c r="H138" s="314"/>
      <c r="I138" s="314"/>
      <c r="J138" s="314"/>
      <c r="K138" s="314"/>
      <c r="L138" s="314"/>
      <c r="M138" s="314"/>
      <c r="N138" s="314"/>
      <c r="O138" s="314"/>
      <c r="P138" s="314"/>
      <c r="Q138" s="314"/>
      <c r="R138" s="314"/>
      <c r="S138" s="314"/>
      <c r="T138" s="314"/>
      <c r="U138" s="314"/>
    </row>
    <row r="139" spans="2:21">
      <c r="B139" s="314"/>
      <c r="C139" s="314"/>
      <c r="D139" s="314"/>
      <c r="E139" s="314"/>
      <c r="F139" s="314"/>
      <c r="G139" s="314"/>
      <c r="H139" s="314"/>
      <c r="I139" s="314"/>
      <c r="J139" s="314"/>
      <c r="K139" s="314"/>
      <c r="L139" s="314"/>
      <c r="M139" s="314"/>
      <c r="N139" s="314"/>
      <c r="O139" s="314"/>
      <c r="P139" s="314"/>
      <c r="Q139" s="314"/>
      <c r="R139" s="314"/>
      <c r="S139" s="314"/>
      <c r="T139" s="314"/>
      <c r="U139" s="314"/>
    </row>
    <row r="140" spans="2:21">
      <c r="B140" s="314"/>
      <c r="C140" s="314"/>
      <c r="D140" s="314"/>
      <c r="E140" s="314"/>
      <c r="F140" s="314"/>
      <c r="G140" s="314"/>
      <c r="H140" s="314"/>
      <c r="I140" s="314"/>
      <c r="J140" s="314"/>
      <c r="K140" s="314"/>
      <c r="L140" s="314"/>
      <c r="M140" s="314"/>
      <c r="N140" s="314"/>
      <c r="O140" s="314"/>
      <c r="P140" s="314"/>
      <c r="Q140" s="314"/>
      <c r="R140" s="314"/>
      <c r="S140" s="314"/>
      <c r="T140" s="314"/>
      <c r="U140" s="314"/>
    </row>
    <row r="141" spans="2:21">
      <c r="B141" s="314"/>
      <c r="C141" s="314"/>
      <c r="D141" s="314"/>
      <c r="E141" s="314"/>
      <c r="F141" s="314"/>
      <c r="G141" s="314"/>
      <c r="H141" s="314"/>
      <c r="I141" s="314"/>
      <c r="J141" s="314"/>
      <c r="K141" s="314"/>
      <c r="L141" s="314"/>
      <c r="M141" s="314"/>
      <c r="N141" s="314"/>
      <c r="O141" s="314"/>
      <c r="P141" s="314"/>
      <c r="Q141" s="314"/>
      <c r="R141" s="314"/>
      <c r="S141" s="314"/>
      <c r="T141" s="314"/>
      <c r="U141" s="314"/>
    </row>
    <row r="142" spans="2:21">
      <c r="B142" s="314"/>
      <c r="C142" s="314"/>
      <c r="D142" s="314"/>
      <c r="E142" s="314"/>
      <c r="F142" s="314"/>
      <c r="G142" s="314"/>
      <c r="H142" s="314"/>
      <c r="I142" s="314"/>
      <c r="J142" s="314"/>
      <c r="K142" s="314"/>
      <c r="L142" s="314"/>
      <c r="M142" s="314"/>
      <c r="N142" s="314"/>
      <c r="O142" s="314"/>
      <c r="P142" s="314"/>
      <c r="Q142" s="314"/>
      <c r="R142" s="314"/>
      <c r="S142" s="314"/>
      <c r="T142" s="314"/>
      <c r="U142" s="314"/>
    </row>
    <row r="143" spans="2:21">
      <c r="B143" s="314"/>
      <c r="C143" s="314"/>
      <c r="D143" s="314"/>
      <c r="E143" s="314"/>
      <c r="F143" s="314"/>
      <c r="G143" s="314"/>
      <c r="H143" s="314"/>
      <c r="I143" s="314"/>
      <c r="J143" s="314"/>
      <c r="K143" s="314"/>
      <c r="L143" s="314"/>
      <c r="M143" s="314"/>
      <c r="N143" s="314"/>
      <c r="O143" s="314"/>
      <c r="P143" s="314"/>
      <c r="Q143" s="314"/>
      <c r="R143" s="314"/>
      <c r="S143" s="314"/>
      <c r="T143" s="314"/>
      <c r="U143" s="314"/>
    </row>
    <row r="144" spans="2:21">
      <c r="B144" s="314"/>
      <c r="C144" s="314"/>
      <c r="D144" s="314"/>
      <c r="E144" s="314"/>
      <c r="F144" s="314"/>
      <c r="G144" s="314"/>
      <c r="H144" s="314"/>
      <c r="I144" s="314"/>
      <c r="J144" s="314"/>
      <c r="K144" s="314"/>
      <c r="L144" s="314"/>
      <c r="M144" s="314"/>
      <c r="N144" s="314"/>
      <c r="O144" s="314"/>
      <c r="P144" s="314"/>
      <c r="Q144" s="314"/>
      <c r="R144" s="314"/>
      <c r="S144" s="314"/>
      <c r="T144" s="314"/>
      <c r="U144" s="314"/>
    </row>
    <row r="145" spans="2:21">
      <c r="B145" s="314"/>
      <c r="C145" s="314"/>
      <c r="D145" s="314"/>
      <c r="E145" s="314"/>
      <c r="F145" s="314"/>
      <c r="G145" s="314"/>
      <c r="H145" s="314"/>
      <c r="I145" s="314"/>
      <c r="J145" s="314"/>
      <c r="K145" s="314"/>
      <c r="L145" s="314"/>
      <c r="M145" s="314"/>
      <c r="N145" s="314"/>
      <c r="O145" s="314"/>
      <c r="P145" s="314"/>
      <c r="Q145" s="314"/>
      <c r="R145" s="314"/>
      <c r="S145" s="314"/>
      <c r="T145" s="314"/>
      <c r="U145" s="314"/>
    </row>
    <row r="146" spans="2:21">
      <c r="B146" s="314"/>
      <c r="C146" s="314"/>
      <c r="D146" s="314"/>
      <c r="E146" s="314"/>
      <c r="F146" s="314"/>
      <c r="G146" s="314"/>
      <c r="H146" s="314"/>
      <c r="I146" s="314"/>
      <c r="J146" s="314"/>
      <c r="K146" s="314"/>
      <c r="L146" s="314"/>
      <c r="M146" s="314"/>
      <c r="N146" s="314"/>
      <c r="O146" s="314"/>
      <c r="P146" s="314"/>
      <c r="Q146" s="314"/>
      <c r="R146" s="314"/>
      <c r="S146" s="314"/>
      <c r="T146" s="314"/>
      <c r="U146" s="314"/>
    </row>
    <row r="147" spans="2:21">
      <c r="B147" s="314"/>
      <c r="C147" s="314"/>
      <c r="D147" s="314"/>
      <c r="E147" s="314"/>
      <c r="F147" s="314"/>
      <c r="G147" s="314"/>
      <c r="H147" s="314"/>
      <c r="I147" s="314"/>
      <c r="J147" s="314"/>
      <c r="K147" s="314"/>
      <c r="L147" s="314"/>
      <c r="M147" s="314"/>
      <c r="N147" s="314"/>
      <c r="O147" s="314"/>
      <c r="P147" s="314"/>
      <c r="Q147" s="314"/>
      <c r="R147" s="314"/>
      <c r="S147" s="314"/>
      <c r="T147" s="314"/>
      <c r="U147" s="314"/>
    </row>
    <row r="148" spans="2:21">
      <c r="B148" s="314"/>
      <c r="C148" s="314"/>
      <c r="D148" s="314"/>
      <c r="E148" s="314"/>
      <c r="F148" s="314"/>
      <c r="G148" s="314"/>
      <c r="H148" s="314"/>
      <c r="I148" s="314"/>
      <c r="J148" s="314"/>
      <c r="K148" s="314"/>
      <c r="L148" s="314"/>
      <c r="M148" s="314"/>
      <c r="N148" s="314"/>
      <c r="O148" s="314"/>
      <c r="P148" s="314"/>
      <c r="Q148" s="314"/>
      <c r="R148" s="314"/>
      <c r="S148" s="314"/>
      <c r="T148" s="314"/>
      <c r="U148" s="314"/>
    </row>
    <row r="149" spans="2:21">
      <c r="B149" s="314"/>
      <c r="C149" s="314"/>
      <c r="D149" s="314"/>
      <c r="E149" s="314"/>
      <c r="F149" s="314"/>
      <c r="G149" s="314"/>
      <c r="H149" s="314"/>
      <c r="I149" s="314"/>
      <c r="J149" s="314"/>
      <c r="K149" s="314"/>
      <c r="L149" s="314"/>
      <c r="M149" s="314"/>
      <c r="N149" s="314"/>
      <c r="O149" s="314"/>
      <c r="P149" s="314"/>
      <c r="Q149" s="314"/>
      <c r="R149" s="314"/>
      <c r="S149" s="314"/>
      <c r="T149" s="314"/>
      <c r="U149" s="314"/>
    </row>
    <row r="150" spans="2:21">
      <c r="B150" s="314"/>
      <c r="C150" s="314"/>
      <c r="D150" s="314"/>
      <c r="E150" s="314"/>
      <c r="F150" s="314"/>
      <c r="G150" s="314"/>
      <c r="H150" s="314"/>
      <c r="I150" s="314"/>
      <c r="J150" s="314"/>
      <c r="K150" s="314"/>
      <c r="L150" s="314"/>
      <c r="M150" s="314"/>
      <c r="N150" s="314"/>
      <c r="O150" s="314"/>
      <c r="P150" s="314"/>
      <c r="Q150" s="314"/>
      <c r="R150" s="314"/>
      <c r="S150" s="314"/>
      <c r="T150" s="314"/>
      <c r="U150" s="314"/>
    </row>
    <row r="151" spans="2:21">
      <c r="B151" s="314"/>
      <c r="C151" s="314"/>
      <c r="D151" s="314"/>
      <c r="E151" s="314"/>
      <c r="F151" s="314"/>
      <c r="G151" s="314"/>
      <c r="H151" s="314"/>
      <c r="I151" s="314"/>
      <c r="J151" s="314"/>
      <c r="K151" s="314"/>
      <c r="L151" s="314"/>
      <c r="M151" s="314"/>
      <c r="N151" s="314"/>
      <c r="O151" s="314"/>
      <c r="P151" s="314"/>
      <c r="Q151" s="314"/>
      <c r="R151" s="314"/>
      <c r="S151" s="314"/>
      <c r="T151" s="314"/>
      <c r="U151" s="314"/>
    </row>
    <row r="152" spans="2:21">
      <c r="B152" s="314"/>
      <c r="C152" s="314"/>
      <c r="D152" s="314"/>
      <c r="E152" s="314"/>
      <c r="F152" s="314"/>
      <c r="G152" s="314"/>
      <c r="H152" s="314"/>
      <c r="I152" s="314"/>
      <c r="J152" s="314"/>
      <c r="K152" s="314"/>
      <c r="L152" s="314"/>
      <c r="M152" s="314"/>
      <c r="N152" s="314"/>
      <c r="O152" s="314"/>
      <c r="P152" s="314"/>
      <c r="Q152" s="314"/>
      <c r="R152" s="314"/>
      <c r="S152" s="314"/>
      <c r="T152" s="314"/>
      <c r="U152" s="314"/>
    </row>
    <row r="153" spans="2:21">
      <c r="B153" s="314"/>
      <c r="C153" s="314"/>
      <c r="D153" s="314"/>
      <c r="E153" s="314"/>
      <c r="F153" s="314"/>
      <c r="G153" s="314"/>
      <c r="H153" s="314"/>
      <c r="I153" s="314"/>
      <c r="J153" s="314"/>
      <c r="K153" s="314"/>
      <c r="L153" s="314"/>
      <c r="M153" s="314"/>
      <c r="N153" s="314"/>
      <c r="O153" s="314"/>
      <c r="P153" s="314"/>
      <c r="Q153" s="314"/>
      <c r="R153" s="314"/>
      <c r="S153" s="314"/>
      <c r="T153" s="314"/>
      <c r="U153" s="314"/>
    </row>
    <row r="154" spans="2:21">
      <c r="B154" s="314"/>
      <c r="C154" s="314"/>
      <c r="D154" s="314"/>
      <c r="E154" s="314"/>
      <c r="F154" s="314"/>
      <c r="G154" s="314"/>
      <c r="H154" s="314"/>
      <c r="I154" s="314"/>
      <c r="J154" s="314"/>
      <c r="K154" s="314"/>
      <c r="L154" s="314"/>
      <c r="M154" s="314"/>
      <c r="N154" s="314"/>
      <c r="O154" s="314"/>
      <c r="P154" s="314"/>
      <c r="Q154" s="314"/>
      <c r="R154" s="314"/>
      <c r="S154" s="314"/>
      <c r="T154" s="314"/>
      <c r="U154" s="314"/>
    </row>
    <row r="155" spans="2:21">
      <c r="B155" s="314"/>
      <c r="C155" s="314"/>
      <c r="D155" s="314"/>
      <c r="E155" s="314"/>
      <c r="F155" s="314"/>
      <c r="G155" s="314"/>
      <c r="H155" s="314"/>
      <c r="I155" s="314"/>
      <c r="J155" s="314"/>
      <c r="K155" s="314"/>
      <c r="L155" s="314"/>
      <c r="M155" s="314"/>
      <c r="N155" s="314"/>
      <c r="O155" s="314"/>
      <c r="P155" s="314"/>
      <c r="Q155" s="314"/>
      <c r="R155" s="314"/>
      <c r="S155" s="314"/>
      <c r="T155" s="314"/>
      <c r="U155" s="314"/>
    </row>
    <row r="156" spans="2:21">
      <c r="B156" s="314"/>
      <c r="C156" s="314"/>
      <c r="D156" s="314"/>
      <c r="E156" s="314"/>
      <c r="F156" s="314"/>
      <c r="G156" s="314"/>
      <c r="H156" s="314"/>
      <c r="I156" s="314"/>
      <c r="J156" s="314"/>
      <c r="K156" s="314"/>
      <c r="L156" s="314"/>
      <c r="M156" s="314"/>
      <c r="N156" s="314"/>
      <c r="O156" s="314"/>
      <c r="P156" s="314"/>
      <c r="Q156" s="314"/>
      <c r="R156" s="314"/>
      <c r="S156" s="314"/>
      <c r="T156" s="314"/>
      <c r="U156" s="314"/>
    </row>
    <row r="157" spans="2:21">
      <c r="B157" s="314"/>
      <c r="C157" s="314"/>
      <c r="D157" s="314"/>
      <c r="E157" s="314"/>
      <c r="F157" s="314"/>
      <c r="G157" s="314"/>
      <c r="H157" s="314"/>
      <c r="I157" s="314"/>
      <c r="J157" s="314"/>
      <c r="K157" s="314"/>
      <c r="L157" s="314"/>
      <c r="M157" s="314"/>
      <c r="N157" s="314"/>
      <c r="O157" s="314"/>
      <c r="P157" s="314"/>
      <c r="Q157" s="314"/>
      <c r="R157" s="314"/>
      <c r="S157" s="314"/>
      <c r="T157" s="314"/>
      <c r="U157" s="314"/>
    </row>
    <row r="158" spans="2:21">
      <c r="B158" s="314"/>
      <c r="C158" s="314"/>
      <c r="D158" s="314"/>
      <c r="E158" s="314"/>
      <c r="F158" s="314"/>
      <c r="G158" s="314"/>
      <c r="H158" s="314"/>
      <c r="I158" s="314"/>
      <c r="J158" s="314"/>
      <c r="K158" s="314"/>
      <c r="L158" s="314"/>
      <c r="M158" s="314"/>
      <c r="N158" s="314"/>
      <c r="O158" s="314"/>
      <c r="P158" s="314"/>
      <c r="Q158" s="314"/>
      <c r="R158" s="314"/>
      <c r="S158" s="314"/>
      <c r="T158" s="314"/>
      <c r="U158" s="314"/>
    </row>
    <row r="159" spans="2:21">
      <c r="B159" s="314"/>
      <c r="C159" s="314"/>
      <c r="D159" s="314"/>
      <c r="E159" s="314"/>
      <c r="F159" s="314"/>
      <c r="G159" s="314"/>
      <c r="H159" s="314"/>
      <c r="I159" s="314"/>
      <c r="J159" s="314"/>
      <c r="K159" s="314"/>
      <c r="L159" s="314"/>
      <c r="M159" s="314"/>
      <c r="N159" s="314"/>
      <c r="O159" s="314"/>
      <c r="P159" s="314"/>
      <c r="Q159" s="314"/>
      <c r="R159" s="314"/>
      <c r="S159" s="314"/>
      <c r="T159" s="314"/>
      <c r="U159" s="314"/>
    </row>
    <row r="160" spans="2:21">
      <c r="B160" s="314"/>
      <c r="C160" s="314"/>
      <c r="D160" s="314"/>
      <c r="E160" s="314"/>
      <c r="F160" s="314"/>
      <c r="G160" s="314"/>
      <c r="H160" s="314"/>
      <c r="I160" s="314"/>
      <c r="J160" s="314"/>
      <c r="K160" s="314"/>
      <c r="L160" s="314"/>
      <c r="M160" s="314"/>
      <c r="N160" s="314"/>
      <c r="O160" s="314"/>
      <c r="P160" s="314"/>
      <c r="Q160" s="314"/>
      <c r="R160" s="314"/>
      <c r="S160" s="314"/>
      <c r="T160" s="314"/>
      <c r="U160" s="314"/>
    </row>
    <row r="161" spans="2:21">
      <c r="B161" s="314"/>
      <c r="C161" s="314"/>
      <c r="D161" s="314"/>
      <c r="E161" s="314"/>
      <c r="F161" s="314"/>
      <c r="G161" s="314"/>
      <c r="H161" s="314"/>
      <c r="I161" s="314"/>
      <c r="J161" s="314"/>
      <c r="K161" s="314"/>
      <c r="L161" s="314"/>
      <c r="M161" s="314"/>
      <c r="N161" s="314"/>
      <c r="O161" s="314"/>
      <c r="P161" s="314"/>
      <c r="Q161" s="314"/>
      <c r="R161" s="314"/>
      <c r="S161" s="314"/>
      <c r="T161" s="314"/>
      <c r="U161" s="314"/>
    </row>
    <row r="162" spans="2:21">
      <c r="B162" s="314"/>
      <c r="C162" s="314"/>
      <c r="D162" s="314"/>
      <c r="E162" s="314"/>
      <c r="F162" s="314"/>
      <c r="G162" s="314"/>
      <c r="H162" s="314"/>
      <c r="I162" s="314"/>
      <c r="J162" s="314"/>
      <c r="K162" s="314"/>
      <c r="L162" s="314"/>
      <c r="M162" s="314"/>
      <c r="N162" s="314"/>
      <c r="O162" s="314"/>
      <c r="P162" s="314"/>
      <c r="Q162" s="314"/>
      <c r="R162" s="314"/>
      <c r="S162" s="314"/>
      <c r="T162" s="314"/>
      <c r="U162" s="314"/>
    </row>
    <row r="163" spans="2:21">
      <c r="B163" s="314"/>
      <c r="C163" s="314"/>
      <c r="D163" s="314"/>
      <c r="E163" s="314"/>
      <c r="F163" s="314"/>
      <c r="G163" s="314"/>
      <c r="H163" s="314"/>
      <c r="I163" s="314"/>
      <c r="J163" s="314"/>
      <c r="K163" s="314"/>
      <c r="L163" s="314"/>
      <c r="M163" s="314"/>
      <c r="N163" s="314"/>
      <c r="O163" s="314"/>
      <c r="P163" s="314"/>
      <c r="Q163" s="314"/>
      <c r="R163" s="314"/>
      <c r="S163" s="314"/>
      <c r="T163" s="314"/>
      <c r="U163" s="314"/>
    </row>
    <row r="164" spans="2:21">
      <c r="B164" s="314"/>
      <c r="C164" s="314"/>
      <c r="D164" s="314"/>
      <c r="E164" s="314"/>
      <c r="F164" s="314"/>
      <c r="G164" s="314"/>
      <c r="H164" s="314"/>
      <c r="I164" s="314"/>
      <c r="J164" s="314"/>
      <c r="K164" s="314"/>
      <c r="L164" s="314"/>
      <c r="M164" s="314"/>
      <c r="N164" s="314"/>
      <c r="O164" s="314"/>
      <c r="P164" s="314"/>
      <c r="Q164" s="314"/>
      <c r="R164" s="314"/>
      <c r="S164" s="314"/>
      <c r="T164" s="314"/>
      <c r="U164" s="314"/>
    </row>
    <row r="165" spans="2:21">
      <c r="B165" s="314"/>
      <c r="C165" s="314"/>
      <c r="D165" s="314"/>
      <c r="E165" s="314"/>
      <c r="F165" s="314"/>
      <c r="G165" s="314"/>
      <c r="H165" s="314"/>
      <c r="I165" s="314"/>
      <c r="J165" s="314"/>
      <c r="K165" s="314"/>
      <c r="L165" s="314"/>
      <c r="M165" s="314"/>
      <c r="N165" s="314"/>
      <c r="O165" s="314"/>
      <c r="P165" s="314"/>
      <c r="Q165" s="314"/>
      <c r="R165" s="314"/>
      <c r="S165" s="314"/>
      <c r="T165" s="314"/>
      <c r="U165" s="314"/>
    </row>
    <row r="166" spans="2:21">
      <c r="B166" s="314"/>
      <c r="C166" s="314"/>
      <c r="D166" s="314"/>
      <c r="E166" s="314"/>
      <c r="F166" s="314"/>
      <c r="G166" s="314"/>
      <c r="H166" s="314"/>
      <c r="I166" s="314"/>
      <c r="J166" s="314"/>
      <c r="K166" s="314"/>
      <c r="L166" s="314"/>
      <c r="M166" s="314"/>
      <c r="N166" s="314"/>
      <c r="O166" s="314"/>
      <c r="P166" s="314"/>
      <c r="Q166" s="314"/>
      <c r="R166" s="314"/>
      <c r="S166" s="314"/>
      <c r="T166" s="314"/>
      <c r="U166" s="314"/>
    </row>
    <row r="167" spans="2:21">
      <c r="B167" s="314"/>
      <c r="C167" s="314"/>
      <c r="D167" s="314"/>
      <c r="E167" s="314"/>
      <c r="F167" s="314"/>
      <c r="G167" s="314"/>
      <c r="H167" s="314"/>
      <c r="I167" s="314"/>
      <c r="J167" s="314"/>
      <c r="K167" s="314"/>
      <c r="L167" s="314"/>
      <c r="M167" s="314"/>
      <c r="N167" s="314"/>
      <c r="O167" s="314"/>
      <c r="P167" s="314"/>
      <c r="Q167" s="314"/>
      <c r="R167" s="314"/>
      <c r="S167" s="314"/>
      <c r="T167" s="314"/>
      <c r="U167" s="314"/>
    </row>
    <row r="168" spans="2:21">
      <c r="B168" s="314"/>
      <c r="C168" s="314"/>
      <c r="D168" s="314"/>
      <c r="E168" s="314"/>
      <c r="F168" s="314"/>
      <c r="G168" s="314"/>
      <c r="H168" s="314"/>
      <c r="I168" s="314"/>
      <c r="J168" s="314"/>
      <c r="K168" s="314"/>
      <c r="L168" s="314"/>
      <c r="M168" s="314"/>
      <c r="N168" s="314"/>
      <c r="O168" s="314"/>
      <c r="P168" s="314"/>
      <c r="Q168" s="314"/>
      <c r="R168" s="314"/>
      <c r="S168" s="314"/>
      <c r="T168" s="314"/>
      <c r="U168" s="314"/>
    </row>
    <row r="169" spans="2:21">
      <c r="B169" s="314"/>
      <c r="C169" s="314"/>
      <c r="D169" s="314"/>
      <c r="E169" s="314"/>
      <c r="F169" s="314"/>
      <c r="G169" s="314"/>
      <c r="H169" s="314"/>
      <c r="I169" s="314"/>
      <c r="J169" s="314"/>
      <c r="K169" s="314"/>
      <c r="L169" s="314"/>
      <c r="M169" s="314"/>
      <c r="N169" s="314"/>
      <c r="O169" s="314"/>
      <c r="P169" s="314"/>
      <c r="Q169" s="314"/>
      <c r="R169" s="314"/>
      <c r="S169" s="314"/>
      <c r="T169" s="314"/>
      <c r="U169" s="314"/>
    </row>
    <row r="170" spans="2:21">
      <c r="B170" s="314"/>
      <c r="C170" s="314"/>
      <c r="D170" s="314"/>
      <c r="E170" s="314"/>
      <c r="F170" s="314"/>
      <c r="G170" s="314"/>
      <c r="H170" s="314"/>
      <c r="I170" s="314"/>
      <c r="J170" s="314"/>
      <c r="K170" s="314"/>
      <c r="L170" s="314"/>
      <c r="M170" s="314"/>
      <c r="N170" s="314"/>
      <c r="O170" s="314"/>
      <c r="P170" s="314"/>
      <c r="Q170" s="314"/>
      <c r="R170" s="314"/>
      <c r="S170" s="314"/>
      <c r="T170" s="314"/>
      <c r="U170" s="314"/>
    </row>
    <row r="171" spans="2:21">
      <c r="B171" s="314"/>
      <c r="C171" s="314"/>
      <c r="D171" s="314"/>
      <c r="E171" s="314"/>
      <c r="F171" s="314"/>
      <c r="G171" s="314"/>
      <c r="H171" s="314"/>
      <c r="I171" s="314"/>
      <c r="J171" s="314"/>
      <c r="K171" s="314"/>
      <c r="L171" s="314"/>
      <c r="M171" s="314"/>
      <c r="N171" s="314"/>
      <c r="O171" s="314"/>
      <c r="P171" s="314"/>
      <c r="Q171" s="314"/>
      <c r="R171" s="314"/>
      <c r="S171" s="314"/>
      <c r="T171" s="314"/>
      <c r="U171" s="314"/>
    </row>
    <row r="172" spans="2:21">
      <c r="B172" s="314"/>
      <c r="C172" s="314"/>
      <c r="D172" s="314"/>
      <c r="E172" s="314"/>
      <c r="F172" s="314"/>
      <c r="G172" s="314"/>
      <c r="H172" s="314"/>
      <c r="I172" s="314"/>
      <c r="J172" s="314"/>
      <c r="K172" s="314"/>
      <c r="L172" s="314"/>
      <c r="M172" s="314"/>
      <c r="N172" s="314"/>
      <c r="O172" s="314"/>
      <c r="P172" s="314"/>
      <c r="Q172" s="314"/>
      <c r="R172" s="314"/>
      <c r="S172" s="314"/>
      <c r="T172" s="314"/>
      <c r="U172" s="314"/>
    </row>
    <row r="173" spans="2:21">
      <c r="B173" s="314"/>
      <c r="C173" s="314"/>
      <c r="D173" s="314"/>
      <c r="E173" s="314"/>
      <c r="F173" s="314"/>
      <c r="G173" s="314"/>
      <c r="H173" s="314"/>
      <c r="I173" s="314"/>
      <c r="J173" s="314"/>
      <c r="K173" s="314"/>
      <c r="L173" s="314"/>
      <c r="M173" s="314"/>
      <c r="N173" s="314"/>
      <c r="O173" s="314"/>
      <c r="P173" s="314"/>
      <c r="Q173" s="314"/>
      <c r="R173" s="314"/>
      <c r="S173" s="314"/>
      <c r="T173" s="314"/>
      <c r="U173" s="314"/>
    </row>
    <row r="174" spans="2:21">
      <c r="B174" s="314"/>
      <c r="C174" s="314"/>
      <c r="D174" s="314"/>
      <c r="E174" s="314"/>
      <c r="F174" s="314"/>
      <c r="G174" s="314"/>
      <c r="H174" s="314"/>
      <c r="I174" s="314"/>
      <c r="J174" s="314"/>
      <c r="K174" s="314"/>
      <c r="L174" s="314"/>
      <c r="M174" s="314"/>
      <c r="N174" s="314"/>
      <c r="O174" s="314"/>
      <c r="P174" s="314"/>
      <c r="Q174" s="314"/>
      <c r="R174" s="314"/>
      <c r="S174" s="314"/>
      <c r="T174" s="314"/>
      <c r="U174" s="314"/>
    </row>
    <row r="175" spans="2:21">
      <c r="B175" s="314"/>
      <c r="C175" s="314"/>
      <c r="D175" s="314"/>
      <c r="E175" s="314"/>
      <c r="F175" s="314"/>
      <c r="G175" s="314"/>
      <c r="H175" s="314"/>
      <c r="I175" s="314"/>
      <c r="J175" s="314"/>
      <c r="K175" s="314"/>
      <c r="L175" s="314"/>
      <c r="M175" s="314"/>
      <c r="N175" s="314"/>
      <c r="O175" s="314"/>
      <c r="P175" s="314"/>
      <c r="Q175" s="314"/>
      <c r="R175" s="314"/>
      <c r="S175" s="314"/>
      <c r="T175" s="314"/>
      <c r="U175" s="314"/>
    </row>
    <row r="176" spans="2:21">
      <c r="B176" s="314"/>
      <c r="C176" s="314"/>
      <c r="D176" s="314"/>
      <c r="E176" s="314"/>
      <c r="F176" s="314"/>
      <c r="G176" s="314"/>
      <c r="H176" s="314"/>
      <c r="I176" s="314"/>
      <c r="J176" s="314"/>
      <c r="K176" s="314"/>
      <c r="L176" s="314"/>
      <c r="M176" s="314"/>
      <c r="N176" s="314"/>
      <c r="O176" s="314"/>
      <c r="P176" s="314"/>
      <c r="Q176" s="314"/>
      <c r="R176" s="314"/>
      <c r="S176" s="314"/>
      <c r="T176" s="314"/>
      <c r="U176" s="314"/>
    </row>
    <row r="177" spans="2:21">
      <c r="B177" s="314"/>
      <c r="C177" s="314"/>
      <c r="D177" s="314"/>
      <c r="E177" s="314"/>
      <c r="F177" s="314"/>
      <c r="G177" s="314"/>
      <c r="H177" s="314"/>
      <c r="I177" s="314"/>
      <c r="J177" s="314"/>
      <c r="K177" s="314"/>
      <c r="L177" s="314"/>
      <c r="M177" s="314"/>
      <c r="N177" s="314"/>
      <c r="O177" s="314"/>
      <c r="P177" s="314"/>
      <c r="Q177" s="314"/>
      <c r="R177" s="314"/>
      <c r="S177" s="314"/>
      <c r="T177" s="314"/>
      <c r="U177" s="314"/>
    </row>
    <row r="178" spans="2:21">
      <c r="B178" s="314"/>
      <c r="C178" s="314"/>
      <c r="D178" s="314"/>
      <c r="E178" s="314"/>
      <c r="F178" s="314"/>
      <c r="G178" s="314"/>
      <c r="H178" s="314"/>
      <c r="I178" s="314"/>
      <c r="J178" s="314"/>
      <c r="K178" s="314"/>
      <c r="L178" s="314"/>
      <c r="M178" s="314"/>
      <c r="N178" s="314"/>
      <c r="O178" s="314"/>
      <c r="P178" s="314"/>
      <c r="Q178" s="314"/>
      <c r="R178" s="314"/>
      <c r="S178" s="314"/>
      <c r="T178" s="314"/>
      <c r="U178" s="314"/>
    </row>
    <row r="179" spans="2:21">
      <c r="B179" s="314"/>
      <c r="C179" s="314"/>
      <c r="D179" s="314"/>
      <c r="E179" s="314"/>
      <c r="F179" s="314"/>
      <c r="G179" s="314"/>
      <c r="H179" s="314"/>
      <c r="I179" s="314"/>
      <c r="J179" s="314"/>
      <c r="K179" s="314"/>
      <c r="L179" s="314"/>
      <c r="M179" s="314"/>
      <c r="N179" s="314"/>
      <c r="O179" s="314"/>
      <c r="P179" s="314"/>
      <c r="Q179" s="314"/>
      <c r="R179" s="314"/>
      <c r="S179" s="314"/>
      <c r="T179" s="314"/>
      <c r="U179" s="314"/>
    </row>
    <row r="180" spans="2:21">
      <c r="B180" s="314"/>
      <c r="C180" s="314"/>
      <c r="D180" s="314"/>
      <c r="E180" s="314"/>
      <c r="F180" s="314"/>
      <c r="G180" s="314"/>
      <c r="H180" s="314"/>
      <c r="I180" s="314"/>
      <c r="J180" s="314"/>
      <c r="K180" s="314"/>
      <c r="L180" s="314"/>
      <c r="M180" s="314"/>
      <c r="N180" s="314"/>
      <c r="O180" s="314"/>
      <c r="P180" s="314"/>
      <c r="Q180" s="314"/>
      <c r="R180" s="314"/>
      <c r="S180" s="314"/>
      <c r="T180" s="314"/>
      <c r="U180" s="314"/>
    </row>
    <row r="181" spans="2:21">
      <c r="B181" s="314"/>
      <c r="C181" s="314"/>
      <c r="D181" s="314"/>
      <c r="E181" s="314"/>
      <c r="F181" s="314"/>
      <c r="G181" s="314"/>
      <c r="H181" s="314"/>
      <c r="I181" s="314"/>
      <c r="J181" s="314"/>
      <c r="K181" s="314"/>
      <c r="L181" s="314"/>
      <c r="M181" s="314"/>
      <c r="N181" s="314"/>
      <c r="O181" s="314"/>
      <c r="P181" s="314"/>
      <c r="Q181" s="314"/>
      <c r="R181" s="314"/>
      <c r="S181" s="314"/>
      <c r="T181" s="314"/>
      <c r="U181" s="314"/>
    </row>
    <row r="182" spans="2:21">
      <c r="B182" s="314"/>
      <c r="C182" s="314"/>
      <c r="D182" s="314"/>
      <c r="E182" s="314"/>
      <c r="F182" s="314"/>
      <c r="G182" s="314"/>
      <c r="H182" s="314"/>
      <c r="I182" s="314"/>
      <c r="J182" s="314"/>
      <c r="K182" s="314"/>
      <c r="L182" s="314"/>
      <c r="M182" s="314"/>
      <c r="N182" s="314"/>
      <c r="O182" s="314"/>
      <c r="P182" s="314"/>
      <c r="Q182" s="314"/>
      <c r="R182" s="314"/>
      <c r="S182" s="314"/>
      <c r="T182" s="314"/>
      <c r="U182" s="314"/>
    </row>
    <row r="183" spans="2:21">
      <c r="B183" s="314"/>
      <c r="C183" s="314"/>
      <c r="D183" s="314"/>
      <c r="E183" s="314"/>
      <c r="F183" s="314"/>
      <c r="G183" s="314"/>
      <c r="H183" s="314"/>
      <c r="I183" s="314"/>
      <c r="J183" s="314"/>
      <c r="K183" s="314"/>
      <c r="L183" s="314"/>
      <c r="M183" s="314"/>
      <c r="N183" s="314"/>
      <c r="O183" s="314"/>
      <c r="P183" s="314"/>
      <c r="Q183" s="314"/>
      <c r="R183" s="314"/>
      <c r="S183" s="314"/>
      <c r="T183" s="314"/>
      <c r="U183" s="314"/>
    </row>
    <row r="184" spans="2:21">
      <c r="B184" s="314"/>
      <c r="C184" s="314"/>
      <c r="D184" s="314"/>
      <c r="E184" s="314"/>
      <c r="F184" s="314"/>
      <c r="G184" s="314"/>
      <c r="H184" s="314"/>
      <c r="I184" s="314"/>
      <c r="J184" s="314"/>
      <c r="K184" s="314"/>
      <c r="L184" s="314"/>
      <c r="M184" s="314"/>
      <c r="N184" s="314"/>
      <c r="O184" s="314"/>
      <c r="P184" s="314"/>
      <c r="Q184" s="314"/>
      <c r="R184" s="314"/>
      <c r="S184" s="314"/>
      <c r="T184" s="314"/>
      <c r="U184" s="314"/>
    </row>
    <row r="185" spans="2:21">
      <c r="B185" s="314"/>
      <c r="C185" s="314"/>
      <c r="D185" s="314"/>
      <c r="E185" s="314"/>
      <c r="F185" s="314"/>
      <c r="G185" s="314"/>
      <c r="H185" s="314"/>
      <c r="I185" s="314"/>
      <c r="J185" s="314"/>
      <c r="K185" s="314"/>
      <c r="L185" s="314"/>
      <c r="M185" s="314"/>
      <c r="N185" s="314"/>
      <c r="O185" s="314"/>
      <c r="P185" s="314"/>
      <c r="Q185" s="314"/>
      <c r="R185" s="314"/>
      <c r="S185" s="314"/>
      <c r="T185" s="314"/>
      <c r="U185" s="314"/>
    </row>
    <row r="186" spans="2:21">
      <c r="B186" s="314"/>
      <c r="C186" s="314"/>
      <c r="D186" s="314"/>
      <c r="E186" s="314"/>
      <c r="F186" s="314"/>
      <c r="G186" s="314"/>
      <c r="H186" s="314"/>
      <c r="I186" s="314"/>
      <c r="J186" s="314"/>
      <c r="K186" s="314"/>
      <c r="L186" s="314"/>
      <c r="M186" s="314"/>
      <c r="N186" s="314"/>
      <c r="O186" s="314"/>
      <c r="P186" s="314"/>
      <c r="Q186" s="314"/>
      <c r="R186" s="314"/>
      <c r="S186" s="314"/>
      <c r="T186" s="314"/>
      <c r="U186" s="314"/>
    </row>
    <row r="187" spans="2:21">
      <c r="B187" s="314"/>
      <c r="C187" s="314"/>
      <c r="D187" s="314"/>
      <c r="E187" s="314"/>
      <c r="F187" s="314"/>
      <c r="G187" s="314"/>
      <c r="H187" s="314"/>
      <c r="I187" s="314"/>
      <c r="J187" s="314"/>
      <c r="K187" s="314"/>
      <c r="L187" s="314"/>
      <c r="M187" s="314"/>
      <c r="N187" s="314"/>
      <c r="O187" s="314"/>
      <c r="P187" s="314"/>
      <c r="Q187" s="314"/>
      <c r="R187" s="314"/>
      <c r="S187" s="314"/>
      <c r="T187" s="314"/>
      <c r="U187" s="314"/>
    </row>
    <row r="188" spans="2:21">
      <c r="B188" s="314"/>
      <c r="C188" s="314"/>
      <c r="D188" s="314"/>
      <c r="E188" s="314"/>
      <c r="F188" s="314"/>
      <c r="G188" s="314"/>
      <c r="H188" s="314"/>
      <c r="I188" s="314"/>
      <c r="J188" s="314"/>
      <c r="K188" s="314"/>
      <c r="L188" s="314"/>
      <c r="M188" s="314"/>
      <c r="N188" s="314"/>
      <c r="O188" s="314"/>
      <c r="P188" s="314"/>
      <c r="Q188" s="314"/>
      <c r="R188" s="314"/>
      <c r="S188" s="314"/>
      <c r="T188" s="314"/>
      <c r="U188" s="314"/>
    </row>
    <row r="189" spans="2:21">
      <c r="B189" s="314"/>
      <c r="C189" s="314"/>
      <c r="D189" s="314"/>
      <c r="E189" s="314"/>
      <c r="F189" s="314"/>
      <c r="G189" s="314"/>
      <c r="H189" s="314"/>
      <c r="I189" s="314"/>
      <c r="J189" s="314"/>
      <c r="K189" s="314"/>
      <c r="L189" s="314"/>
      <c r="M189" s="314"/>
      <c r="N189" s="314"/>
      <c r="O189" s="314"/>
      <c r="P189" s="314"/>
      <c r="Q189" s="314"/>
      <c r="R189" s="314"/>
      <c r="S189" s="314"/>
      <c r="T189" s="314"/>
      <c r="U189" s="314"/>
    </row>
    <row r="190" spans="2:21">
      <c r="B190" s="314"/>
      <c r="C190" s="314"/>
      <c r="D190" s="314"/>
      <c r="E190" s="314"/>
      <c r="F190" s="314"/>
      <c r="G190" s="314"/>
      <c r="H190" s="314"/>
      <c r="I190" s="314"/>
      <c r="J190" s="314"/>
      <c r="K190" s="314"/>
      <c r="L190" s="314"/>
      <c r="M190" s="314"/>
      <c r="N190" s="314"/>
      <c r="O190" s="314"/>
      <c r="P190" s="314"/>
      <c r="Q190" s="314"/>
      <c r="R190" s="314"/>
      <c r="S190" s="314"/>
      <c r="T190" s="314"/>
      <c r="U190" s="314"/>
    </row>
    <row r="191" spans="2:21">
      <c r="B191" s="314"/>
      <c r="C191" s="314"/>
      <c r="D191" s="314"/>
      <c r="E191" s="314"/>
      <c r="F191" s="314"/>
      <c r="G191" s="314"/>
      <c r="H191" s="314"/>
      <c r="I191" s="314"/>
      <c r="J191" s="314"/>
      <c r="K191" s="314"/>
      <c r="L191" s="314"/>
      <c r="M191" s="314"/>
      <c r="N191" s="314"/>
      <c r="O191" s="314"/>
      <c r="P191" s="314"/>
      <c r="Q191" s="314"/>
      <c r="R191" s="314"/>
      <c r="S191" s="314"/>
      <c r="T191" s="314"/>
      <c r="U191" s="314"/>
    </row>
    <row r="192" spans="2:21">
      <c r="B192" s="314"/>
      <c r="C192" s="314"/>
      <c r="D192" s="314"/>
      <c r="E192" s="314"/>
      <c r="F192" s="314"/>
      <c r="G192" s="314"/>
      <c r="H192" s="314"/>
      <c r="I192" s="314"/>
      <c r="J192" s="314"/>
      <c r="K192" s="314"/>
      <c r="L192" s="314"/>
      <c r="M192" s="314"/>
      <c r="N192" s="314"/>
      <c r="O192" s="314"/>
      <c r="P192" s="314"/>
      <c r="Q192" s="314"/>
      <c r="R192" s="314"/>
      <c r="S192" s="314"/>
      <c r="T192" s="314"/>
      <c r="U192" s="314"/>
    </row>
    <row r="193" spans="2:21">
      <c r="B193" s="314"/>
      <c r="C193" s="314"/>
      <c r="D193" s="314"/>
      <c r="E193" s="314"/>
      <c r="F193" s="314"/>
      <c r="G193" s="314"/>
      <c r="H193" s="314"/>
      <c r="I193" s="314"/>
      <c r="J193" s="314"/>
      <c r="K193" s="314"/>
      <c r="L193" s="314"/>
      <c r="M193" s="314"/>
      <c r="N193" s="314"/>
      <c r="O193" s="314"/>
      <c r="P193" s="314"/>
      <c r="Q193" s="314"/>
      <c r="R193" s="314"/>
      <c r="S193" s="314"/>
      <c r="T193" s="314"/>
      <c r="U193" s="314"/>
    </row>
    <row r="194" spans="2:21">
      <c r="B194" s="314"/>
      <c r="C194" s="314"/>
      <c r="D194" s="314"/>
      <c r="E194" s="314"/>
      <c r="F194" s="314"/>
      <c r="G194" s="314"/>
      <c r="H194" s="314"/>
      <c r="I194" s="314"/>
      <c r="J194" s="314"/>
      <c r="K194" s="314"/>
      <c r="L194" s="314"/>
      <c r="M194" s="314"/>
      <c r="N194" s="314"/>
      <c r="O194" s="314"/>
      <c r="P194" s="314"/>
      <c r="Q194" s="314"/>
      <c r="R194" s="314"/>
      <c r="S194" s="314"/>
      <c r="T194" s="314"/>
      <c r="U194" s="314"/>
    </row>
    <row r="195" spans="2:21">
      <c r="B195" s="314"/>
      <c r="C195" s="314"/>
      <c r="D195" s="314"/>
      <c r="E195" s="314"/>
      <c r="F195" s="314"/>
      <c r="G195" s="314"/>
      <c r="H195" s="314"/>
      <c r="I195" s="314"/>
      <c r="J195" s="314"/>
      <c r="K195" s="314"/>
      <c r="L195" s="314"/>
      <c r="M195" s="314"/>
      <c r="N195" s="314"/>
      <c r="O195" s="314"/>
      <c r="P195" s="314"/>
      <c r="Q195" s="314"/>
      <c r="R195" s="314"/>
      <c r="S195" s="314"/>
      <c r="T195" s="314"/>
      <c r="U195" s="314"/>
    </row>
    <row r="196" spans="2:21">
      <c r="B196" s="314"/>
      <c r="C196" s="314"/>
      <c r="D196" s="314"/>
      <c r="E196" s="314"/>
      <c r="F196" s="314"/>
      <c r="G196" s="314"/>
      <c r="H196" s="314"/>
      <c r="I196" s="314"/>
      <c r="J196" s="314"/>
      <c r="K196" s="314"/>
      <c r="L196" s="314"/>
      <c r="M196" s="314"/>
      <c r="N196" s="314"/>
      <c r="O196" s="314"/>
      <c r="P196" s="314"/>
      <c r="Q196" s="314"/>
      <c r="R196" s="314"/>
      <c r="S196" s="314"/>
      <c r="T196" s="314"/>
      <c r="U196" s="314"/>
    </row>
    <row r="197" spans="2:21">
      <c r="B197" s="314"/>
      <c r="C197" s="314"/>
      <c r="D197" s="314"/>
      <c r="E197" s="314"/>
      <c r="F197" s="314"/>
      <c r="G197" s="314"/>
      <c r="H197" s="314"/>
      <c r="I197" s="314"/>
      <c r="J197" s="314"/>
      <c r="K197" s="314"/>
      <c r="L197" s="314"/>
      <c r="M197" s="314"/>
      <c r="N197" s="314"/>
      <c r="O197" s="314"/>
      <c r="P197" s="314"/>
      <c r="Q197" s="314"/>
      <c r="R197" s="314"/>
      <c r="S197" s="314"/>
      <c r="T197" s="314"/>
      <c r="U197" s="314"/>
    </row>
    <row r="198" spans="2:21">
      <c r="B198" s="314"/>
      <c r="C198" s="314"/>
      <c r="D198" s="314"/>
      <c r="E198" s="314"/>
      <c r="F198" s="314"/>
      <c r="G198" s="314"/>
      <c r="H198" s="314"/>
      <c r="I198" s="314"/>
      <c r="J198" s="314"/>
      <c r="K198" s="314"/>
      <c r="L198" s="314"/>
      <c r="M198" s="314"/>
      <c r="N198" s="314"/>
      <c r="O198" s="314"/>
      <c r="P198" s="314"/>
      <c r="Q198" s="314"/>
      <c r="R198" s="314"/>
      <c r="S198" s="314"/>
      <c r="T198" s="314"/>
      <c r="U198" s="314"/>
    </row>
    <row r="199" spans="2:21">
      <c r="B199" s="314"/>
      <c r="C199" s="314"/>
      <c r="D199" s="314"/>
      <c r="E199" s="314"/>
      <c r="F199" s="314"/>
      <c r="G199" s="314"/>
      <c r="H199" s="314"/>
      <c r="I199" s="314"/>
      <c r="J199" s="314"/>
      <c r="K199" s="314"/>
      <c r="L199" s="314"/>
      <c r="M199" s="314"/>
      <c r="N199" s="314"/>
      <c r="O199" s="314"/>
      <c r="P199" s="314"/>
      <c r="Q199" s="314"/>
      <c r="R199" s="314"/>
      <c r="S199" s="314"/>
      <c r="T199" s="314"/>
      <c r="U199" s="314"/>
    </row>
    <row r="200" spans="2:21">
      <c r="B200" s="314"/>
      <c r="C200" s="314"/>
      <c r="D200" s="314"/>
      <c r="E200" s="314"/>
      <c r="F200" s="314"/>
      <c r="G200" s="314"/>
      <c r="H200" s="314"/>
      <c r="I200" s="314"/>
      <c r="J200" s="314"/>
      <c r="K200" s="314"/>
      <c r="L200" s="314"/>
      <c r="M200" s="314"/>
      <c r="N200" s="314"/>
      <c r="O200" s="314"/>
      <c r="P200" s="314"/>
      <c r="Q200" s="314"/>
      <c r="R200" s="314"/>
      <c r="S200" s="314"/>
      <c r="T200" s="314"/>
      <c r="U200" s="314"/>
    </row>
    <row r="201" spans="2:21">
      <c r="B201" s="314"/>
      <c r="C201" s="314"/>
      <c r="D201" s="314"/>
      <c r="E201" s="314"/>
      <c r="F201" s="314"/>
      <c r="G201" s="314"/>
      <c r="H201" s="314"/>
      <c r="I201" s="314"/>
      <c r="J201" s="314"/>
      <c r="K201" s="314"/>
      <c r="L201" s="314"/>
      <c r="M201" s="314"/>
      <c r="N201" s="314"/>
      <c r="O201" s="314"/>
      <c r="P201" s="314"/>
      <c r="Q201" s="314"/>
      <c r="R201" s="314"/>
      <c r="S201" s="314"/>
      <c r="T201" s="314"/>
      <c r="U201" s="314"/>
    </row>
    <row r="202" spans="2:21">
      <c r="B202" s="314"/>
      <c r="C202" s="314"/>
      <c r="D202" s="314"/>
      <c r="E202" s="314"/>
      <c r="F202" s="314"/>
      <c r="G202" s="314"/>
      <c r="H202" s="314"/>
      <c r="I202" s="314"/>
      <c r="J202" s="314"/>
      <c r="K202" s="314"/>
      <c r="L202" s="314"/>
      <c r="M202" s="314"/>
      <c r="N202" s="314"/>
      <c r="O202" s="314"/>
      <c r="P202" s="314"/>
      <c r="Q202" s="314"/>
      <c r="R202" s="314"/>
      <c r="S202" s="314"/>
      <c r="T202" s="314"/>
      <c r="U202" s="314"/>
    </row>
    <row r="203" spans="2:21">
      <c r="B203" s="314"/>
      <c r="C203" s="314"/>
      <c r="D203" s="314"/>
      <c r="E203" s="314"/>
      <c r="F203" s="314"/>
      <c r="G203" s="314"/>
      <c r="H203" s="314"/>
      <c r="I203" s="314"/>
      <c r="J203" s="314"/>
      <c r="K203" s="314"/>
      <c r="L203" s="314"/>
      <c r="M203" s="314"/>
      <c r="N203" s="314"/>
      <c r="O203" s="314"/>
      <c r="P203" s="314"/>
      <c r="Q203" s="314"/>
      <c r="R203" s="314"/>
      <c r="S203" s="314"/>
      <c r="T203" s="314"/>
      <c r="U203" s="314"/>
    </row>
    <row r="204" spans="2:21">
      <c r="B204" s="314"/>
      <c r="C204" s="314"/>
      <c r="D204" s="314"/>
      <c r="E204" s="314"/>
      <c r="F204" s="314"/>
      <c r="G204" s="314"/>
      <c r="H204" s="314"/>
      <c r="I204" s="314"/>
      <c r="J204" s="314"/>
      <c r="K204" s="314"/>
      <c r="L204" s="314"/>
      <c r="M204" s="314"/>
      <c r="N204" s="314"/>
      <c r="O204" s="314"/>
      <c r="P204" s="314"/>
      <c r="Q204" s="314"/>
      <c r="R204" s="314"/>
      <c r="S204" s="314"/>
      <c r="T204" s="314"/>
      <c r="U204" s="314"/>
    </row>
    <row r="205" spans="2:21">
      <c r="B205" s="314"/>
      <c r="C205" s="314"/>
      <c r="D205" s="314"/>
      <c r="E205" s="314"/>
      <c r="F205" s="314"/>
      <c r="G205" s="314"/>
      <c r="H205" s="314"/>
      <c r="I205" s="314"/>
      <c r="J205" s="314"/>
      <c r="K205" s="314"/>
      <c r="L205" s="314"/>
      <c r="M205" s="314"/>
      <c r="N205" s="314"/>
      <c r="O205" s="314"/>
      <c r="P205" s="314"/>
      <c r="Q205" s="314"/>
      <c r="R205" s="314"/>
      <c r="S205" s="314"/>
      <c r="T205" s="314"/>
      <c r="U205" s="314"/>
    </row>
    <row r="206" spans="2:21">
      <c r="B206" s="314"/>
      <c r="C206" s="314"/>
      <c r="D206" s="314"/>
      <c r="E206" s="314"/>
      <c r="F206" s="314"/>
      <c r="G206" s="314"/>
      <c r="H206" s="314"/>
      <c r="I206" s="314"/>
      <c r="J206" s="314"/>
      <c r="K206" s="314"/>
      <c r="L206" s="314"/>
      <c r="M206" s="314"/>
      <c r="N206" s="314"/>
      <c r="O206" s="314"/>
      <c r="P206" s="314"/>
      <c r="Q206" s="314"/>
      <c r="R206" s="314"/>
      <c r="S206" s="314"/>
      <c r="T206" s="314"/>
      <c r="U206" s="314"/>
    </row>
    <row r="207" spans="2:21">
      <c r="B207" s="314"/>
      <c r="C207" s="314"/>
      <c r="D207" s="314"/>
      <c r="E207" s="314"/>
      <c r="F207" s="314"/>
      <c r="G207" s="314"/>
      <c r="H207" s="314"/>
      <c r="I207" s="314"/>
      <c r="J207" s="314"/>
      <c r="K207" s="314"/>
      <c r="L207" s="314"/>
      <c r="M207" s="314"/>
      <c r="N207" s="314"/>
      <c r="O207" s="314"/>
      <c r="P207" s="314"/>
      <c r="Q207" s="314"/>
      <c r="R207" s="314"/>
      <c r="S207" s="314"/>
      <c r="T207" s="314"/>
      <c r="U207" s="314"/>
    </row>
    <row r="208" spans="2:21">
      <c r="B208" s="314"/>
      <c r="C208" s="314"/>
      <c r="D208" s="314"/>
      <c r="E208" s="314"/>
      <c r="F208" s="314"/>
      <c r="G208" s="314"/>
      <c r="H208" s="314"/>
      <c r="I208" s="314"/>
      <c r="J208" s="314"/>
      <c r="K208" s="314"/>
      <c r="L208" s="314"/>
      <c r="M208" s="314"/>
      <c r="N208" s="314"/>
      <c r="O208" s="314"/>
      <c r="P208" s="314"/>
      <c r="Q208" s="314"/>
      <c r="R208" s="314"/>
      <c r="S208" s="314"/>
      <c r="T208" s="314"/>
      <c r="U208" s="314"/>
    </row>
    <row r="209" spans="2:21">
      <c r="B209" s="314"/>
      <c r="C209" s="314"/>
      <c r="D209" s="314"/>
      <c r="E209" s="314"/>
      <c r="F209" s="314"/>
      <c r="G209" s="314"/>
      <c r="H209" s="314"/>
      <c r="I209" s="314"/>
      <c r="J209" s="314"/>
      <c r="K209" s="314"/>
      <c r="L209" s="314"/>
      <c r="M209" s="314"/>
      <c r="N209" s="314"/>
      <c r="O209" s="314"/>
      <c r="P209" s="314"/>
      <c r="Q209" s="314"/>
      <c r="R209" s="314"/>
      <c r="S209" s="314"/>
      <c r="T209" s="314"/>
      <c r="U209" s="314"/>
    </row>
    <row r="210" spans="2:21">
      <c r="B210" s="314"/>
      <c r="C210" s="314"/>
      <c r="D210" s="314"/>
      <c r="E210" s="314"/>
      <c r="F210" s="314"/>
      <c r="G210" s="314"/>
      <c r="H210" s="314"/>
      <c r="I210" s="314"/>
      <c r="J210" s="314"/>
      <c r="K210" s="314"/>
      <c r="L210" s="314"/>
      <c r="M210" s="314"/>
      <c r="N210" s="314"/>
      <c r="O210" s="314"/>
      <c r="P210" s="314"/>
      <c r="Q210" s="314"/>
      <c r="R210" s="314"/>
      <c r="S210" s="314"/>
      <c r="T210" s="314"/>
      <c r="U210" s="314"/>
    </row>
    <row r="211" spans="2:21">
      <c r="B211" s="314"/>
      <c r="C211" s="314"/>
      <c r="D211" s="314"/>
      <c r="E211" s="314"/>
      <c r="F211" s="314"/>
      <c r="G211" s="314"/>
      <c r="H211" s="314"/>
      <c r="I211" s="314"/>
      <c r="J211" s="314"/>
      <c r="K211" s="314"/>
      <c r="L211" s="314"/>
      <c r="M211" s="314"/>
      <c r="N211" s="314"/>
      <c r="O211" s="314"/>
      <c r="P211" s="314"/>
      <c r="Q211" s="314"/>
      <c r="R211" s="314"/>
      <c r="S211" s="314"/>
      <c r="T211" s="314"/>
      <c r="U211" s="314"/>
    </row>
    <row r="212" spans="2:21">
      <c r="B212" s="314"/>
      <c r="C212" s="314"/>
      <c r="D212" s="314"/>
      <c r="E212" s="314"/>
      <c r="F212" s="314"/>
      <c r="G212" s="314"/>
      <c r="H212" s="314"/>
      <c r="I212" s="314"/>
      <c r="J212" s="314"/>
      <c r="K212" s="314"/>
      <c r="L212" s="314"/>
      <c r="M212" s="314"/>
      <c r="N212" s="314"/>
      <c r="O212" s="314"/>
      <c r="P212" s="314"/>
      <c r="Q212" s="314"/>
      <c r="R212" s="314"/>
      <c r="S212" s="314"/>
      <c r="T212" s="314"/>
      <c r="U212" s="314"/>
    </row>
    <row r="213" spans="2:21">
      <c r="B213" s="314"/>
      <c r="C213" s="314"/>
      <c r="D213" s="314"/>
      <c r="E213" s="314"/>
      <c r="F213" s="314"/>
      <c r="G213" s="314"/>
      <c r="H213" s="314"/>
      <c r="I213" s="314"/>
      <c r="J213" s="314"/>
      <c r="K213" s="314"/>
      <c r="L213" s="314"/>
      <c r="M213" s="314"/>
      <c r="N213" s="314"/>
      <c r="O213" s="314"/>
      <c r="P213" s="314"/>
      <c r="Q213" s="314"/>
      <c r="R213" s="314"/>
      <c r="S213" s="314"/>
      <c r="T213" s="314"/>
      <c r="U213" s="314"/>
    </row>
    <row r="214" spans="2:21">
      <c r="B214" s="314"/>
      <c r="C214" s="314"/>
      <c r="D214" s="314"/>
      <c r="E214" s="314"/>
      <c r="F214" s="314"/>
      <c r="G214" s="314"/>
      <c r="H214" s="314"/>
      <c r="I214" s="314"/>
      <c r="J214" s="314"/>
      <c r="K214" s="314"/>
      <c r="L214" s="314"/>
      <c r="M214" s="314"/>
      <c r="N214" s="314"/>
      <c r="O214" s="314"/>
      <c r="P214" s="314"/>
      <c r="Q214" s="314"/>
      <c r="R214" s="314"/>
      <c r="S214" s="314"/>
      <c r="T214" s="314"/>
      <c r="U214" s="314"/>
    </row>
    <row r="215" spans="2:21">
      <c r="B215" s="314"/>
      <c r="C215" s="314"/>
      <c r="D215" s="314"/>
      <c r="E215" s="314"/>
      <c r="F215" s="314"/>
      <c r="G215" s="314"/>
      <c r="H215" s="314"/>
      <c r="I215" s="314"/>
      <c r="J215" s="314"/>
      <c r="K215" s="314"/>
      <c r="L215" s="314"/>
      <c r="M215" s="314"/>
      <c r="N215" s="314"/>
      <c r="O215" s="314"/>
      <c r="P215" s="314"/>
      <c r="Q215" s="314"/>
      <c r="R215" s="314"/>
      <c r="S215" s="314"/>
      <c r="T215" s="314"/>
      <c r="U215" s="314"/>
    </row>
    <row r="216" spans="2:21">
      <c r="B216" s="314"/>
      <c r="C216" s="314"/>
      <c r="D216" s="314"/>
      <c r="E216" s="314"/>
      <c r="F216" s="314"/>
      <c r="G216" s="314"/>
      <c r="H216" s="314"/>
      <c r="I216" s="314"/>
      <c r="J216" s="314"/>
      <c r="K216" s="314"/>
      <c r="L216" s="314"/>
      <c r="M216" s="314"/>
      <c r="N216" s="314"/>
      <c r="O216" s="314"/>
      <c r="P216" s="314"/>
      <c r="Q216" s="314"/>
      <c r="R216" s="314"/>
      <c r="S216" s="314"/>
      <c r="T216" s="314"/>
      <c r="U216" s="314"/>
    </row>
    <row r="217" spans="2:21">
      <c r="B217" s="314"/>
      <c r="C217" s="314"/>
      <c r="D217" s="314"/>
      <c r="E217" s="314"/>
      <c r="F217" s="314"/>
      <c r="G217" s="314"/>
      <c r="H217" s="314"/>
      <c r="I217" s="314"/>
      <c r="J217" s="314"/>
      <c r="K217" s="314"/>
      <c r="L217" s="314"/>
      <c r="M217" s="314"/>
      <c r="N217" s="314"/>
      <c r="O217" s="314"/>
      <c r="P217" s="314"/>
      <c r="Q217" s="314"/>
      <c r="R217" s="314"/>
      <c r="S217" s="314"/>
      <c r="T217" s="314"/>
      <c r="U217" s="314"/>
    </row>
    <row r="218" spans="2:21">
      <c r="B218" s="314"/>
      <c r="C218" s="314"/>
      <c r="D218" s="314"/>
      <c r="E218" s="314"/>
      <c r="F218" s="314"/>
      <c r="G218" s="314"/>
      <c r="H218" s="314"/>
      <c r="I218" s="314"/>
      <c r="J218" s="314"/>
      <c r="K218" s="314"/>
      <c r="L218" s="314"/>
      <c r="M218" s="314"/>
      <c r="N218" s="314"/>
      <c r="O218" s="314"/>
      <c r="P218" s="314"/>
      <c r="Q218" s="314"/>
      <c r="R218" s="314"/>
      <c r="S218" s="314"/>
      <c r="T218" s="314"/>
      <c r="U218" s="314"/>
    </row>
    <row r="219" spans="2:21">
      <c r="B219" s="314"/>
      <c r="C219" s="314"/>
      <c r="D219" s="314"/>
      <c r="E219" s="314"/>
      <c r="F219" s="314"/>
      <c r="G219" s="314"/>
      <c r="H219" s="314"/>
      <c r="I219" s="314"/>
      <c r="J219" s="314"/>
      <c r="K219" s="314"/>
      <c r="L219" s="314"/>
      <c r="M219" s="314"/>
      <c r="N219" s="314"/>
      <c r="O219" s="314"/>
      <c r="P219" s="314"/>
      <c r="Q219" s="314"/>
      <c r="R219" s="314"/>
      <c r="S219" s="314"/>
      <c r="T219" s="314"/>
      <c r="U219" s="314"/>
    </row>
    <row r="220" spans="2:21">
      <c r="B220" s="314"/>
      <c r="C220" s="314"/>
      <c r="D220" s="314"/>
      <c r="E220" s="314"/>
      <c r="F220" s="314"/>
      <c r="G220" s="314"/>
      <c r="H220" s="314"/>
      <c r="I220" s="314"/>
      <c r="J220" s="314"/>
      <c r="K220" s="314"/>
      <c r="L220" s="314"/>
      <c r="M220" s="314"/>
      <c r="N220" s="314"/>
      <c r="O220" s="314"/>
      <c r="P220" s="314"/>
      <c r="Q220" s="314"/>
      <c r="R220" s="314"/>
      <c r="S220" s="314"/>
      <c r="T220" s="314"/>
      <c r="U220" s="314"/>
    </row>
    <row r="221" spans="2:21">
      <c r="B221" s="314"/>
      <c r="C221" s="314"/>
      <c r="D221" s="314"/>
      <c r="E221" s="314"/>
      <c r="F221" s="314"/>
      <c r="G221" s="314"/>
      <c r="H221" s="314"/>
      <c r="I221" s="314"/>
      <c r="J221" s="314"/>
      <c r="K221" s="314"/>
      <c r="L221" s="314"/>
      <c r="M221" s="314"/>
      <c r="N221" s="314"/>
      <c r="O221" s="314"/>
      <c r="P221" s="314"/>
      <c r="Q221" s="314"/>
      <c r="R221" s="314"/>
      <c r="S221" s="314"/>
      <c r="T221" s="314"/>
      <c r="U221" s="314"/>
    </row>
    <row r="222" spans="2:21">
      <c r="B222" s="314"/>
      <c r="C222" s="314"/>
      <c r="D222" s="314"/>
      <c r="E222" s="314"/>
      <c r="F222" s="314"/>
      <c r="G222" s="314"/>
      <c r="H222" s="314"/>
      <c r="I222" s="314"/>
      <c r="J222" s="314"/>
      <c r="K222" s="314"/>
      <c r="L222" s="314"/>
      <c r="M222" s="314"/>
      <c r="N222" s="314"/>
      <c r="O222" s="314"/>
      <c r="P222" s="314"/>
      <c r="Q222" s="314"/>
      <c r="R222" s="314"/>
      <c r="S222" s="314"/>
      <c r="T222" s="314"/>
      <c r="U222" s="314"/>
    </row>
    <row r="223" spans="2:21">
      <c r="B223" s="314"/>
      <c r="C223" s="314"/>
      <c r="D223" s="314"/>
      <c r="E223" s="314"/>
      <c r="F223" s="314"/>
      <c r="G223" s="314"/>
      <c r="H223" s="314"/>
      <c r="I223" s="314"/>
      <c r="J223" s="314"/>
      <c r="K223" s="314"/>
      <c r="L223" s="314"/>
      <c r="M223" s="314"/>
      <c r="N223" s="314"/>
      <c r="O223" s="314"/>
      <c r="P223" s="314"/>
      <c r="Q223" s="314"/>
      <c r="R223" s="314"/>
      <c r="S223" s="314"/>
      <c r="T223" s="314"/>
      <c r="U223" s="314"/>
    </row>
    <row r="224" spans="2:21">
      <c r="B224" s="314"/>
      <c r="C224" s="314"/>
      <c r="D224" s="314"/>
      <c r="E224" s="314"/>
      <c r="F224" s="314"/>
      <c r="G224" s="314"/>
      <c r="H224" s="314"/>
      <c r="I224" s="314"/>
      <c r="J224" s="314"/>
      <c r="K224" s="314"/>
      <c r="L224" s="314"/>
      <c r="M224" s="314"/>
      <c r="N224" s="314"/>
      <c r="O224" s="314"/>
      <c r="P224" s="314"/>
      <c r="Q224" s="314"/>
      <c r="R224" s="314"/>
      <c r="S224" s="314"/>
      <c r="T224" s="314"/>
      <c r="U224" s="314"/>
    </row>
    <row r="225" spans="2:21">
      <c r="B225" s="314"/>
      <c r="C225" s="314"/>
      <c r="D225" s="314"/>
      <c r="E225" s="314"/>
      <c r="F225" s="314"/>
      <c r="G225" s="314"/>
      <c r="H225" s="314"/>
      <c r="I225" s="314"/>
      <c r="J225" s="314"/>
      <c r="K225" s="314"/>
      <c r="L225" s="314"/>
      <c r="M225" s="314"/>
      <c r="N225" s="314"/>
      <c r="O225" s="314"/>
      <c r="P225" s="314"/>
      <c r="Q225" s="314"/>
      <c r="R225" s="314"/>
      <c r="S225" s="314"/>
      <c r="T225" s="314"/>
      <c r="U225" s="314"/>
    </row>
    <row r="226" spans="2:21">
      <c r="B226" s="314"/>
      <c r="C226" s="314"/>
      <c r="D226" s="314"/>
      <c r="E226" s="314"/>
      <c r="F226" s="314"/>
      <c r="G226" s="314"/>
      <c r="H226" s="314"/>
      <c r="I226" s="314"/>
      <c r="J226" s="314"/>
      <c r="K226" s="314"/>
      <c r="L226" s="314"/>
      <c r="M226" s="314"/>
      <c r="N226" s="314"/>
      <c r="O226" s="314"/>
      <c r="P226" s="314"/>
      <c r="Q226" s="314"/>
      <c r="R226" s="314"/>
      <c r="S226" s="314"/>
      <c r="T226" s="314"/>
      <c r="U226" s="314"/>
    </row>
    <row r="227" spans="2:21">
      <c r="B227" s="314"/>
      <c r="C227" s="314"/>
      <c r="D227" s="314"/>
      <c r="E227" s="314"/>
      <c r="F227" s="314"/>
      <c r="G227" s="314"/>
      <c r="H227" s="314"/>
      <c r="I227" s="314"/>
      <c r="J227" s="314"/>
      <c r="K227" s="314"/>
      <c r="L227" s="314"/>
      <c r="M227" s="314"/>
      <c r="N227" s="314"/>
      <c r="O227" s="314"/>
      <c r="P227" s="314"/>
      <c r="Q227" s="314"/>
      <c r="R227" s="314"/>
      <c r="S227" s="314"/>
      <c r="T227" s="314"/>
      <c r="U227" s="314"/>
    </row>
    <row r="228" spans="2:21">
      <c r="B228" s="314"/>
      <c r="C228" s="314"/>
      <c r="D228" s="314"/>
      <c r="E228" s="314"/>
      <c r="F228" s="314"/>
      <c r="G228" s="314"/>
      <c r="H228" s="314"/>
      <c r="I228" s="314"/>
      <c r="J228" s="314"/>
      <c r="K228" s="314"/>
      <c r="L228" s="314"/>
      <c r="M228" s="314"/>
      <c r="N228" s="314"/>
      <c r="O228" s="314"/>
      <c r="P228" s="314"/>
      <c r="Q228" s="314"/>
      <c r="R228" s="314"/>
      <c r="S228" s="314"/>
      <c r="T228" s="314"/>
      <c r="U228" s="314"/>
    </row>
    <row r="229" spans="2:21">
      <c r="B229" s="314"/>
      <c r="C229" s="314"/>
      <c r="D229" s="314"/>
      <c r="E229" s="314"/>
      <c r="F229" s="314"/>
      <c r="G229" s="314"/>
      <c r="H229" s="314"/>
      <c r="I229" s="314"/>
      <c r="J229" s="314"/>
      <c r="K229" s="314"/>
      <c r="L229" s="314"/>
      <c r="M229" s="314"/>
      <c r="N229" s="314"/>
      <c r="O229" s="314"/>
      <c r="P229" s="314"/>
      <c r="Q229" s="314"/>
      <c r="R229" s="314"/>
      <c r="S229" s="314"/>
      <c r="T229" s="314"/>
      <c r="U229" s="314"/>
    </row>
    <row r="230" spans="2:21">
      <c r="B230" s="314"/>
      <c r="C230" s="314"/>
      <c r="D230" s="314"/>
      <c r="E230" s="314"/>
      <c r="F230" s="314"/>
      <c r="G230" s="314"/>
      <c r="H230" s="314"/>
      <c r="I230" s="314"/>
      <c r="J230" s="314"/>
      <c r="K230" s="314"/>
      <c r="L230" s="314"/>
      <c r="M230" s="314"/>
      <c r="N230" s="314"/>
      <c r="O230" s="314"/>
      <c r="P230" s="314"/>
      <c r="Q230" s="314"/>
      <c r="R230" s="314"/>
      <c r="S230" s="314"/>
      <c r="T230" s="314"/>
      <c r="U230" s="314"/>
    </row>
    <row r="231" spans="2:21">
      <c r="B231" s="314"/>
      <c r="C231" s="314"/>
      <c r="D231" s="314"/>
      <c r="E231" s="314"/>
      <c r="F231" s="314"/>
      <c r="G231" s="314"/>
      <c r="H231" s="314"/>
      <c r="I231" s="314"/>
      <c r="J231" s="314"/>
      <c r="K231" s="314"/>
      <c r="L231" s="314"/>
      <c r="M231" s="314"/>
      <c r="N231" s="314"/>
      <c r="O231" s="314"/>
      <c r="P231" s="314"/>
      <c r="Q231" s="314"/>
      <c r="R231" s="314"/>
      <c r="S231" s="314"/>
      <c r="T231" s="314"/>
      <c r="U231" s="314"/>
    </row>
    <row r="232" spans="2:21">
      <c r="B232" s="314"/>
      <c r="C232" s="314"/>
      <c r="D232" s="314"/>
      <c r="E232" s="314"/>
      <c r="F232" s="314"/>
      <c r="G232" s="314"/>
      <c r="H232" s="314"/>
      <c r="I232" s="314"/>
      <c r="J232" s="314"/>
      <c r="K232" s="314"/>
      <c r="L232" s="314"/>
      <c r="M232" s="314"/>
      <c r="N232" s="314"/>
      <c r="O232" s="314"/>
      <c r="P232" s="314"/>
      <c r="Q232" s="314"/>
      <c r="R232" s="314"/>
      <c r="S232" s="314"/>
      <c r="T232" s="314"/>
      <c r="U232" s="314"/>
    </row>
    <row r="233" spans="2:21">
      <c r="B233" s="314"/>
      <c r="C233" s="314"/>
      <c r="D233" s="314"/>
      <c r="E233" s="314"/>
      <c r="F233" s="314"/>
      <c r="G233" s="314"/>
      <c r="H233" s="314"/>
      <c r="I233" s="314"/>
      <c r="J233" s="314"/>
      <c r="K233" s="314"/>
      <c r="L233" s="314"/>
      <c r="M233" s="314"/>
      <c r="N233" s="314"/>
      <c r="O233" s="314"/>
      <c r="P233" s="314"/>
      <c r="Q233" s="314"/>
      <c r="R233" s="314"/>
      <c r="S233" s="314"/>
      <c r="T233" s="314"/>
      <c r="U233" s="314"/>
    </row>
    <row r="234" spans="2:21">
      <c r="B234" s="314"/>
      <c r="C234" s="314"/>
      <c r="D234" s="314"/>
      <c r="E234" s="314"/>
      <c r="F234" s="314"/>
      <c r="G234" s="314"/>
      <c r="H234" s="314"/>
      <c r="I234" s="314"/>
      <c r="J234" s="314"/>
      <c r="K234" s="314"/>
      <c r="L234" s="314"/>
      <c r="M234" s="314"/>
      <c r="N234" s="314"/>
      <c r="O234" s="314"/>
      <c r="P234" s="314"/>
      <c r="Q234" s="314"/>
      <c r="R234" s="314"/>
      <c r="S234" s="314"/>
      <c r="T234" s="314"/>
      <c r="U234" s="314"/>
    </row>
    <row r="235" spans="2:21">
      <c r="B235" s="314"/>
      <c r="C235" s="314"/>
      <c r="D235" s="314"/>
      <c r="E235" s="314"/>
      <c r="F235" s="314"/>
      <c r="G235" s="314"/>
      <c r="H235" s="314"/>
      <c r="I235" s="314"/>
      <c r="J235" s="314"/>
      <c r="K235" s="314"/>
      <c r="L235" s="314"/>
      <c r="M235" s="314"/>
      <c r="N235" s="314"/>
      <c r="O235" s="314"/>
      <c r="P235" s="314"/>
      <c r="Q235" s="314"/>
      <c r="R235" s="314"/>
      <c r="S235" s="314"/>
      <c r="T235" s="314"/>
      <c r="U235" s="314"/>
    </row>
    <row r="236" spans="2:21">
      <c r="B236" s="314"/>
      <c r="C236" s="314"/>
      <c r="D236" s="314"/>
      <c r="E236" s="314"/>
      <c r="F236" s="314"/>
      <c r="G236" s="314"/>
      <c r="H236" s="314"/>
      <c r="I236" s="314"/>
      <c r="J236" s="314"/>
      <c r="K236" s="314"/>
      <c r="L236" s="314"/>
      <c r="M236" s="314"/>
      <c r="N236" s="314"/>
      <c r="O236" s="314"/>
      <c r="P236" s="314"/>
      <c r="Q236" s="314"/>
      <c r="R236" s="314"/>
      <c r="S236" s="314"/>
      <c r="T236" s="314"/>
      <c r="U236" s="314"/>
    </row>
    <row r="237" spans="2:21">
      <c r="B237" s="314"/>
      <c r="C237" s="314"/>
      <c r="D237" s="314"/>
      <c r="E237" s="314"/>
      <c r="F237" s="314"/>
      <c r="G237" s="314"/>
      <c r="H237" s="314"/>
      <c r="I237" s="314"/>
      <c r="J237" s="314"/>
      <c r="K237" s="314"/>
      <c r="L237" s="314"/>
      <c r="M237" s="314"/>
      <c r="N237" s="314"/>
      <c r="O237" s="314"/>
      <c r="P237" s="314"/>
      <c r="Q237" s="314"/>
      <c r="R237" s="314"/>
      <c r="S237" s="314"/>
      <c r="T237" s="314"/>
      <c r="U237" s="314"/>
    </row>
    <row r="238" spans="2:21">
      <c r="B238" s="314"/>
      <c r="C238" s="314"/>
      <c r="D238" s="314"/>
      <c r="E238" s="314"/>
      <c r="F238" s="314"/>
      <c r="G238" s="314"/>
      <c r="H238" s="314"/>
      <c r="I238" s="314"/>
      <c r="J238" s="314"/>
      <c r="K238" s="314"/>
      <c r="L238" s="314"/>
      <c r="M238" s="314"/>
      <c r="N238" s="314"/>
      <c r="O238" s="314"/>
      <c r="P238" s="314"/>
      <c r="Q238" s="314"/>
      <c r="R238" s="314"/>
      <c r="S238" s="314"/>
      <c r="T238" s="314"/>
      <c r="U238" s="314"/>
    </row>
    <row r="239" spans="2:21">
      <c r="B239" s="314"/>
      <c r="C239" s="314"/>
      <c r="D239" s="314"/>
      <c r="E239" s="314"/>
      <c r="F239" s="314"/>
      <c r="G239" s="314"/>
      <c r="H239" s="314"/>
      <c r="I239" s="314"/>
      <c r="J239" s="314"/>
      <c r="K239" s="314"/>
      <c r="L239" s="314"/>
      <c r="M239" s="314"/>
      <c r="N239" s="314"/>
      <c r="O239" s="314"/>
      <c r="P239" s="314"/>
      <c r="Q239" s="314"/>
      <c r="R239" s="314"/>
      <c r="S239" s="314"/>
      <c r="T239" s="314"/>
      <c r="U239" s="314"/>
    </row>
    <row r="240" spans="2:21">
      <c r="B240" s="314"/>
      <c r="C240" s="314"/>
      <c r="D240" s="314"/>
      <c r="E240" s="314"/>
      <c r="F240" s="314"/>
      <c r="G240" s="314"/>
      <c r="H240" s="314"/>
      <c r="I240" s="314"/>
      <c r="J240" s="314"/>
      <c r="K240" s="314"/>
      <c r="L240" s="314"/>
      <c r="M240" s="314"/>
      <c r="N240" s="314"/>
      <c r="O240" s="314"/>
      <c r="P240" s="314"/>
      <c r="Q240" s="314"/>
      <c r="R240" s="314"/>
      <c r="S240" s="314"/>
      <c r="T240" s="314"/>
      <c r="U240" s="314"/>
    </row>
    <row r="241" spans="2:21">
      <c r="B241" s="314"/>
      <c r="C241" s="314"/>
      <c r="D241" s="314"/>
      <c r="E241" s="314"/>
      <c r="F241" s="314"/>
      <c r="G241" s="314"/>
      <c r="H241" s="314"/>
      <c r="I241" s="314"/>
      <c r="J241" s="314"/>
      <c r="K241" s="314"/>
      <c r="L241" s="314"/>
      <c r="M241" s="314"/>
      <c r="N241" s="314"/>
      <c r="O241" s="314"/>
      <c r="P241" s="314"/>
      <c r="Q241" s="314"/>
      <c r="R241" s="314"/>
      <c r="S241" s="314"/>
      <c r="T241" s="314"/>
      <c r="U241" s="314"/>
    </row>
    <row r="242" spans="2:21">
      <c r="B242" s="314"/>
      <c r="C242" s="314"/>
      <c r="D242" s="314"/>
      <c r="E242" s="314"/>
      <c r="F242" s="314"/>
      <c r="G242" s="314"/>
      <c r="H242" s="314"/>
      <c r="I242" s="314"/>
      <c r="J242" s="314"/>
      <c r="K242" s="314"/>
      <c r="L242" s="314"/>
      <c r="M242" s="314"/>
      <c r="N242" s="314"/>
      <c r="O242" s="314"/>
      <c r="P242" s="314"/>
      <c r="Q242" s="314"/>
      <c r="R242" s="314"/>
      <c r="S242" s="314"/>
      <c r="T242" s="314"/>
      <c r="U242" s="314"/>
    </row>
    <row r="243" spans="2:21">
      <c r="B243" s="314"/>
      <c r="C243" s="314"/>
      <c r="D243" s="314"/>
      <c r="E243" s="314"/>
      <c r="F243" s="314"/>
      <c r="G243" s="314"/>
      <c r="H243" s="314"/>
      <c r="I243" s="314"/>
      <c r="J243" s="314"/>
      <c r="K243" s="314"/>
      <c r="L243" s="314"/>
      <c r="M243" s="314"/>
      <c r="N243" s="314"/>
      <c r="O243" s="314"/>
      <c r="P243" s="314"/>
      <c r="Q243" s="314"/>
      <c r="R243" s="314"/>
      <c r="S243" s="314"/>
      <c r="T243" s="314"/>
      <c r="U243" s="314"/>
    </row>
    <row r="244" spans="2:21">
      <c r="B244" s="314"/>
      <c r="C244" s="314"/>
      <c r="D244" s="314"/>
      <c r="E244" s="314"/>
      <c r="F244" s="314"/>
      <c r="G244" s="314"/>
      <c r="H244" s="314"/>
      <c r="I244" s="314"/>
      <c r="J244" s="314"/>
      <c r="K244" s="314"/>
      <c r="L244" s="314"/>
      <c r="M244" s="314"/>
      <c r="N244" s="314"/>
      <c r="O244" s="314"/>
      <c r="P244" s="314"/>
      <c r="Q244" s="314"/>
      <c r="R244" s="314"/>
      <c r="S244" s="314"/>
      <c r="T244" s="314"/>
      <c r="U244" s="314"/>
    </row>
    <row r="245" spans="2:21">
      <c r="B245" s="314"/>
      <c r="C245" s="314"/>
      <c r="D245" s="314"/>
      <c r="E245" s="314"/>
      <c r="F245" s="314"/>
      <c r="G245" s="314"/>
      <c r="H245" s="314"/>
      <c r="I245" s="314"/>
      <c r="J245" s="314"/>
      <c r="K245" s="314"/>
      <c r="L245" s="314"/>
      <c r="M245" s="314"/>
      <c r="N245" s="314"/>
      <c r="O245" s="314"/>
      <c r="P245" s="314"/>
      <c r="Q245" s="314"/>
      <c r="R245" s="314"/>
      <c r="S245" s="314"/>
      <c r="T245" s="314"/>
      <c r="U245" s="314"/>
    </row>
    <row r="246" spans="2:21">
      <c r="B246" s="314"/>
      <c r="C246" s="314"/>
      <c r="D246" s="314"/>
      <c r="E246" s="314"/>
      <c r="F246" s="314"/>
      <c r="G246" s="314"/>
      <c r="H246" s="314"/>
      <c r="I246" s="314"/>
      <c r="J246" s="314"/>
      <c r="K246" s="314"/>
      <c r="L246" s="314"/>
      <c r="M246" s="314"/>
      <c r="N246" s="314"/>
      <c r="O246" s="314"/>
      <c r="P246" s="314"/>
      <c r="Q246" s="314"/>
      <c r="R246" s="314"/>
      <c r="S246" s="314"/>
      <c r="T246" s="314"/>
      <c r="U246" s="314"/>
    </row>
    <row r="247" spans="2:21">
      <c r="B247" s="314"/>
      <c r="C247" s="314"/>
      <c r="D247" s="314"/>
      <c r="E247" s="314"/>
      <c r="F247" s="314"/>
      <c r="G247" s="314"/>
      <c r="H247" s="314"/>
      <c r="I247" s="314"/>
      <c r="J247" s="314"/>
      <c r="K247" s="314"/>
      <c r="L247" s="314"/>
      <c r="M247" s="314"/>
      <c r="N247" s="314"/>
      <c r="O247" s="314"/>
      <c r="P247" s="314"/>
      <c r="Q247" s="314"/>
      <c r="R247" s="314"/>
      <c r="S247" s="314"/>
      <c r="T247" s="314"/>
      <c r="U247" s="314"/>
    </row>
    <row r="248" spans="2:21">
      <c r="B248" s="314"/>
      <c r="C248" s="314"/>
      <c r="D248" s="314"/>
      <c r="E248" s="314"/>
      <c r="F248" s="314"/>
      <c r="G248" s="314"/>
      <c r="H248" s="314"/>
      <c r="I248" s="314"/>
      <c r="J248" s="314"/>
      <c r="K248" s="314"/>
      <c r="L248" s="314"/>
      <c r="M248" s="314"/>
      <c r="N248" s="314"/>
      <c r="O248" s="314"/>
      <c r="P248" s="314"/>
      <c r="Q248" s="314"/>
      <c r="R248" s="314"/>
      <c r="S248" s="314"/>
      <c r="T248" s="314"/>
      <c r="U248" s="314"/>
    </row>
    <row r="249" spans="2:21">
      <c r="B249" s="314"/>
      <c r="C249" s="314"/>
      <c r="D249" s="314"/>
      <c r="E249" s="314"/>
      <c r="F249" s="314"/>
      <c r="G249" s="314"/>
      <c r="H249" s="314"/>
      <c r="I249" s="314"/>
      <c r="J249" s="314"/>
      <c r="K249" s="314"/>
      <c r="L249" s="314"/>
      <c r="M249" s="314"/>
      <c r="N249" s="314"/>
      <c r="O249" s="314"/>
      <c r="P249" s="314"/>
      <c r="Q249" s="314"/>
      <c r="R249" s="314"/>
      <c r="S249" s="314"/>
      <c r="T249" s="314"/>
      <c r="U249" s="314"/>
    </row>
    <row r="250" spans="2:21"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  <c r="M250" s="314"/>
      <c r="N250" s="314"/>
      <c r="O250" s="314"/>
      <c r="P250" s="314"/>
      <c r="Q250" s="314"/>
      <c r="R250" s="314"/>
      <c r="S250" s="314"/>
      <c r="T250" s="314"/>
      <c r="U250" s="314"/>
    </row>
    <row r="251" spans="2:21">
      <c r="B251" s="314"/>
      <c r="C251" s="314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  <c r="T251" s="314"/>
      <c r="U251" s="314"/>
    </row>
    <row r="252" spans="2:21"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  <c r="T252" s="314"/>
      <c r="U252" s="314"/>
    </row>
    <row r="253" spans="2:21">
      <c r="B253" s="314"/>
      <c r="C253" s="314"/>
      <c r="D253" s="314"/>
      <c r="E253" s="314"/>
      <c r="F253" s="314"/>
      <c r="G253" s="314"/>
      <c r="H253" s="314"/>
      <c r="I253" s="314"/>
      <c r="J253" s="314"/>
      <c r="K253" s="314"/>
      <c r="L253" s="314"/>
      <c r="M253" s="314"/>
      <c r="N253" s="314"/>
      <c r="O253" s="314"/>
      <c r="P253" s="314"/>
      <c r="Q253" s="314"/>
      <c r="R253" s="314"/>
      <c r="S253" s="314"/>
      <c r="T253" s="314"/>
      <c r="U253" s="314"/>
    </row>
    <row r="254" spans="2:21">
      <c r="B254" s="314"/>
      <c r="C254" s="314"/>
      <c r="D254" s="314"/>
      <c r="E254" s="314"/>
      <c r="F254" s="314"/>
      <c r="G254" s="314"/>
      <c r="H254" s="314"/>
      <c r="I254" s="314"/>
      <c r="J254" s="314"/>
      <c r="K254" s="314"/>
      <c r="L254" s="314"/>
      <c r="M254" s="314"/>
      <c r="N254" s="314"/>
      <c r="O254" s="314"/>
      <c r="P254" s="314"/>
      <c r="Q254" s="314"/>
      <c r="R254" s="314"/>
      <c r="S254" s="314"/>
      <c r="T254" s="314"/>
      <c r="U254" s="314"/>
    </row>
    <row r="255" spans="2:21">
      <c r="B255" s="314"/>
      <c r="C255" s="314"/>
      <c r="D255" s="314"/>
      <c r="E255" s="314"/>
      <c r="F255" s="314"/>
      <c r="G255" s="314"/>
      <c r="H255" s="314"/>
      <c r="I255" s="314"/>
      <c r="J255" s="314"/>
      <c r="K255" s="314"/>
      <c r="L255" s="314"/>
      <c r="M255" s="314"/>
      <c r="N255" s="314"/>
      <c r="O255" s="314"/>
      <c r="P255" s="314"/>
      <c r="Q255" s="314"/>
      <c r="R255" s="314"/>
      <c r="S255" s="314"/>
      <c r="T255" s="314"/>
      <c r="U255" s="314"/>
    </row>
    <row r="256" spans="2:21">
      <c r="B256" s="314"/>
      <c r="C256" s="314"/>
      <c r="D256" s="314"/>
      <c r="E256" s="314"/>
      <c r="F256" s="314"/>
      <c r="G256" s="314"/>
      <c r="H256" s="314"/>
      <c r="I256" s="314"/>
      <c r="J256" s="314"/>
      <c r="K256" s="314"/>
      <c r="L256" s="314"/>
      <c r="M256" s="314"/>
      <c r="N256" s="314"/>
      <c r="O256" s="314"/>
      <c r="P256" s="314"/>
      <c r="Q256" s="314"/>
      <c r="R256" s="314"/>
      <c r="S256" s="314"/>
      <c r="T256" s="314"/>
      <c r="U256" s="314"/>
    </row>
    <row r="257" spans="2:21">
      <c r="B257" s="314"/>
      <c r="C257" s="314"/>
      <c r="D257" s="314"/>
      <c r="E257" s="314"/>
      <c r="F257" s="314"/>
      <c r="G257" s="314"/>
      <c r="H257" s="314"/>
      <c r="I257" s="314"/>
      <c r="J257" s="314"/>
      <c r="K257" s="314"/>
      <c r="L257" s="314"/>
      <c r="M257" s="314"/>
      <c r="N257" s="314"/>
      <c r="O257" s="314"/>
      <c r="P257" s="314"/>
      <c r="Q257" s="314"/>
      <c r="R257" s="314"/>
      <c r="S257" s="314"/>
      <c r="T257" s="314"/>
      <c r="U257" s="314"/>
    </row>
    <row r="258" spans="2:21">
      <c r="B258" s="314"/>
      <c r="C258" s="314"/>
      <c r="D258" s="314"/>
      <c r="E258" s="314"/>
      <c r="F258" s="314"/>
      <c r="G258" s="314"/>
      <c r="H258" s="314"/>
      <c r="I258" s="314"/>
      <c r="J258" s="314"/>
      <c r="K258" s="314"/>
      <c r="L258" s="314"/>
      <c r="M258" s="314"/>
      <c r="N258" s="314"/>
      <c r="O258" s="314"/>
      <c r="P258" s="314"/>
      <c r="Q258" s="314"/>
      <c r="R258" s="314"/>
      <c r="S258" s="314"/>
      <c r="T258" s="314"/>
      <c r="U258" s="314"/>
    </row>
    <row r="259" spans="2:21">
      <c r="B259" s="314"/>
      <c r="C259" s="314"/>
      <c r="D259" s="314"/>
      <c r="E259" s="314"/>
      <c r="F259" s="314"/>
      <c r="G259" s="314"/>
      <c r="H259" s="314"/>
      <c r="I259" s="314"/>
      <c r="J259" s="314"/>
      <c r="K259" s="314"/>
      <c r="L259" s="314"/>
      <c r="M259" s="314"/>
      <c r="N259" s="314"/>
      <c r="O259" s="314"/>
      <c r="P259" s="314"/>
      <c r="Q259" s="314"/>
      <c r="R259" s="314"/>
      <c r="S259" s="314"/>
      <c r="T259" s="314"/>
      <c r="U259" s="314"/>
    </row>
    <row r="260" spans="2:21">
      <c r="B260" s="314"/>
      <c r="C260" s="314"/>
      <c r="D260" s="314"/>
      <c r="E260" s="314"/>
      <c r="F260" s="314"/>
      <c r="G260" s="314"/>
      <c r="H260" s="314"/>
      <c r="I260" s="314"/>
      <c r="J260" s="314"/>
      <c r="K260" s="314"/>
      <c r="L260" s="314"/>
      <c r="M260" s="314"/>
      <c r="N260" s="314"/>
      <c r="O260" s="314"/>
      <c r="P260" s="314"/>
      <c r="Q260" s="314"/>
      <c r="R260" s="314"/>
      <c r="S260" s="314"/>
      <c r="T260" s="314"/>
      <c r="U260" s="314"/>
    </row>
    <row r="261" spans="2:21">
      <c r="B261" s="314"/>
      <c r="C261" s="314"/>
      <c r="D261" s="314"/>
      <c r="E261" s="314"/>
      <c r="F261" s="314"/>
      <c r="G261" s="314"/>
      <c r="H261" s="314"/>
      <c r="I261" s="314"/>
      <c r="J261" s="314"/>
      <c r="K261" s="314"/>
      <c r="L261" s="314"/>
      <c r="M261" s="314"/>
      <c r="N261" s="314"/>
      <c r="O261" s="314"/>
      <c r="P261" s="314"/>
      <c r="Q261" s="314"/>
      <c r="R261" s="314"/>
      <c r="S261" s="314"/>
      <c r="T261" s="314"/>
      <c r="U261" s="314"/>
    </row>
    <row r="262" spans="2:21">
      <c r="B262" s="314"/>
      <c r="C262" s="314"/>
      <c r="D262" s="314"/>
      <c r="E262" s="314"/>
      <c r="F262" s="314"/>
      <c r="G262" s="314"/>
      <c r="H262" s="314"/>
      <c r="I262" s="314"/>
      <c r="J262" s="314"/>
      <c r="K262" s="314"/>
      <c r="L262" s="314"/>
      <c r="M262" s="314"/>
      <c r="N262" s="314"/>
      <c r="O262" s="314"/>
      <c r="P262" s="314"/>
      <c r="Q262" s="314"/>
      <c r="R262" s="314"/>
      <c r="S262" s="314"/>
      <c r="T262" s="314"/>
      <c r="U262" s="314"/>
    </row>
    <row r="263" spans="2:21">
      <c r="B263" s="314"/>
      <c r="C263" s="314"/>
      <c r="D263" s="314"/>
      <c r="E263" s="314"/>
      <c r="F263" s="314"/>
      <c r="G263" s="314"/>
      <c r="H263" s="314"/>
      <c r="I263" s="314"/>
      <c r="J263" s="314"/>
      <c r="K263" s="314"/>
      <c r="L263" s="314"/>
      <c r="M263" s="314"/>
      <c r="N263" s="314"/>
      <c r="O263" s="314"/>
      <c r="P263" s="314"/>
      <c r="Q263" s="314"/>
      <c r="R263" s="314"/>
      <c r="S263" s="314"/>
      <c r="T263" s="314"/>
      <c r="U263" s="314"/>
    </row>
    <row r="264" spans="2:21">
      <c r="B264" s="314"/>
      <c r="C264" s="314"/>
      <c r="D264" s="314"/>
      <c r="E264" s="314"/>
      <c r="F264" s="314"/>
      <c r="G264" s="314"/>
      <c r="H264" s="314"/>
      <c r="I264" s="314"/>
      <c r="J264" s="314"/>
      <c r="K264" s="314"/>
      <c r="L264" s="314"/>
      <c r="M264" s="314"/>
      <c r="N264" s="314"/>
      <c r="O264" s="314"/>
      <c r="P264" s="314"/>
      <c r="Q264" s="314"/>
      <c r="R264" s="314"/>
      <c r="S264" s="314"/>
      <c r="T264" s="314"/>
      <c r="U264" s="314"/>
    </row>
    <row r="265" spans="2:21">
      <c r="B265" s="314"/>
      <c r="C265" s="314"/>
      <c r="D265" s="314"/>
      <c r="E265" s="314"/>
      <c r="F265" s="314"/>
      <c r="G265" s="314"/>
      <c r="H265" s="314"/>
      <c r="I265" s="314"/>
      <c r="J265" s="314"/>
      <c r="K265" s="314"/>
      <c r="L265" s="314"/>
      <c r="M265" s="314"/>
      <c r="N265" s="314"/>
      <c r="O265" s="314"/>
      <c r="P265" s="314"/>
      <c r="Q265" s="314"/>
      <c r="R265" s="314"/>
      <c r="S265" s="314"/>
      <c r="T265" s="314"/>
      <c r="U265" s="314"/>
    </row>
    <row r="266" spans="2:21">
      <c r="B266" s="314"/>
      <c r="C266" s="314"/>
      <c r="D266" s="314"/>
      <c r="E266" s="314"/>
      <c r="F266" s="314"/>
      <c r="G266" s="314"/>
      <c r="H266" s="314"/>
      <c r="I266" s="314"/>
      <c r="J266" s="314"/>
      <c r="K266" s="314"/>
      <c r="L266" s="314"/>
      <c r="M266" s="314"/>
      <c r="N266" s="314"/>
      <c r="O266" s="314"/>
      <c r="P266" s="314"/>
      <c r="Q266" s="314"/>
      <c r="R266" s="314"/>
      <c r="S266" s="314"/>
      <c r="T266" s="314"/>
      <c r="U266" s="314"/>
    </row>
    <row r="267" spans="2:21">
      <c r="B267" s="314"/>
      <c r="C267" s="314"/>
      <c r="D267" s="314"/>
      <c r="E267" s="314"/>
      <c r="F267" s="314"/>
      <c r="G267" s="314"/>
      <c r="H267" s="314"/>
      <c r="I267" s="314"/>
      <c r="J267" s="314"/>
      <c r="K267" s="314"/>
      <c r="L267" s="314"/>
      <c r="M267" s="314"/>
      <c r="N267" s="314"/>
      <c r="O267" s="314"/>
      <c r="P267" s="314"/>
      <c r="Q267" s="314"/>
      <c r="R267" s="314"/>
      <c r="S267" s="314"/>
      <c r="T267" s="314"/>
      <c r="U267" s="314"/>
    </row>
    <row r="268" spans="2:21">
      <c r="B268" s="314"/>
      <c r="C268" s="314"/>
      <c r="D268" s="314"/>
      <c r="E268" s="314"/>
      <c r="F268" s="314"/>
      <c r="G268" s="314"/>
      <c r="H268" s="314"/>
      <c r="I268" s="314"/>
      <c r="J268" s="314"/>
      <c r="K268" s="314"/>
      <c r="L268" s="314"/>
      <c r="M268" s="314"/>
      <c r="N268" s="314"/>
      <c r="O268" s="314"/>
      <c r="P268" s="314"/>
      <c r="Q268" s="314"/>
      <c r="R268" s="314"/>
      <c r="S268" s="314"/>
      <c r="T268" s="314"/>
      <c r="U268" s="314"/>
    </row>
    <row r="269" spans="2:21">
      <c r="B269" s="314"/>
      <c r="C269" s="314"/>
      <c r="D269" s="314"/>
      <c r="E269" s="314"/>
      <c r="F269" s="314"/>
      <c r="G269" s="314"/>
      <c r="H269" s="314"/>
      <c r="I269" s="314"/>
      <c r="J269" s="314"/>
      <c r="K269" s="314"/>
      <c r="L269" s="314"/>
      <c r="M269" s="314"/>
      <c r="N269" s="314"/>
      <c r="O269" s="314"/>
      <c r="P269" s="314"/>
      <c r="Q269" s="314"/>
      <c r="R269" s="314"/>
      <c r="S269" s="314"/>
      <c r="T269" s="314"/>
      <c r="U269" s="314"/>
    </row>
    <row r="270" spans="2:21">
      <c r="B270" s="314"/>
      <c r="C270" s="314"/>
      <c r="D270" s="314"/>
      <c r="E270" s="314"/>
      <c r="F270" s="314"/>
      <c r="G270" s="314"/>
      <c r="H270" s="314"/>
      <c r="I270" s="314"/>
      <c r="J270" s="314"/>
      <c r="K270" s="314"/>
      <c r="L270" s="314"/>
      <c r="M270" s="314"/>
      <c r="N270" s="314"/>
      <c r="O270" s="314"/>
      <c r="P270" s="314"/>
      <c r="Q270" s="314"/>
      <c r="R270" s="314"/>
      <c r="S270" s="314"/>
      <c r="T270" s="314"/>
      <c r="U270" s="314"/>
    </row>
    <row r="271" spans="2:21">
      <c r="B271" s="314"/>
      <c r="C271" s="314"/>
      <c r="D271" s="314"/>
      <c r="E271" s="314"/>
      <c r="F271" s="314"/>
      <c r="G271" s="314"/>
      <c r="H271" s="314"/>
      <c r="I271" s="314"/>
      <c r="J271" s="314"/>
      <c r="K271" s="314"/>
      <c r="L271" s="314"/>
      <c r="M271" s="314"/>
      <c r="N271" s="314"/>
      <c r="O271" s="314"/>
      <c r="P271" s="314"/>
      <c r="Q271" s="314"/>
      <c r="R271" s="314"/>
      <c r="S271" s="314"/>
      <c r="T271" s="314"/>
      <c r="U271" s="314"/>
    </row>
    <row r="272" spans="2:21">
      <c r="B272" s="314"/>
      <c r="C272" s="314"/>
      <c r="D272" s="314"/>
      <c r="E272" s="314"/>
      <c r="F272" s="314"/>
      <c r="G272" s="314"/>
      <c r="H272" s="314"/>
      <c r="I272" s="314"/>
      <c r="J272" s="314"/>
      <c r="K272" s="314"/>
      <c r="L272" s="314"/>
      <c r="M272" s="314"/>
      <c r="N272" s="314"/>
      <c r="O272" s="314"/>
      <c r="P272" s="314"/>
      <c r="Q272" s="314"/>
      <c r="R272" s="314"/>
      <c r="S272" s="314"/>
      <c r="T272" s="314"/>
      <c r="U272" s="314"/>
    </row>
    <row r="273" spans="2:21">
      <c r="B273" s="314"/>
      <c r="C273" s="314"/>
      <c r="D273" s="314"/>
      <c r="E273" s="314"/>
      <c r="F273" s="314"/>
      <c r="G273" s="314"/>
      <c r="H273" s="314"/>
      <c r="I273" s="314"/>
      <c r="J273" s="314"/>
      <c r="K273" s="314"/>
      <c r="L273" s="314"/>
      <c r="M273" s="314"/>
      <c r="N273" s="314"/>
      <c r="O273" s="314"/>
      <c r="P273" s="314"/>
      <c r="Q273" s="314"/>
      <c r="R273" s="314"/>
      <c r="S273" s="314"/>
      <c r="T273" s="314"/>
      <c r="U273" s="314"/>
    </row>
    <row r="274" spans="2:21">
      <c r="B274" s="314"/>
      <c r="C274" s="314"/>
      <c r="D274" s="314"/>
      <c r="E274" s="314"/>
      <c r="F274" s="314"/>
      <c r="G274" s="314"/>
      <c r="H274" s="314"/>
      <c r="I274" s="314"/>
      <c r="J274" s="314"/>
      <c r="K274" s="314"/>
      <c r="L274" s="314"/>
      <c r="M274" s="314"/>
      <c r="N274" s="314"/>
      <c r="O274" s="314"/>
      <c r="P274" s="314"/>
      <c r="Q274" s="314"/>
      <c r="R274" s="314"/>
      <c r="S274" s="314"/>
      <c r="T274" s="314"/>
      <c r="U274" s="314"/>
    </row>
    <row r="275" spans="2:21">
      <c r="B275" s="314"/>
      <c r="C275" s="314"/>
      <c r="D275" s="314"/>
      <c r="E275" s="314"/>
      <c r="F275" s="314"/>
      <c r="G275" s="314"/>
      <c r="H275" s="314"/>
      <c r="I275" s="314"/>
      <c r="J275" s="314"/>
      <c r="K275" s="314"/>
      <c r="L275" s="314"/>
      <c r="M275" s="314"/>
      <c r="N275" s="314"/>
      <c r="O275" s="314"/>
      <c r="P275" s="314"/>
      <c r="Q275" s="314"/>
      <c r="R275" s="314"/>
      <c r="S275" s="314"/>
      <c r="T275" s="314"/>
      <c r="U275" s="314"/>
    </row>
    <row r="276" spans="2:21">
      <c r="B276" s="314"/>
      <c r="C276" s="314"/>
      <c r="D276" s="314"/>
      <c r="E276" s="314"/>
      <c r="F276" s="314"/>
      <c r="G276" s="314"/>
      <c r="H276" s="314"/>
      <c r="I276" s="314"/>
      <c r="J276" s="314"/>
      <c r="K276" s="314"/>
      <c r="L276" s="314"/>
      <c r="M276" s="314"/>
      <c r="N276" s="314"/>
      <c r="O276" s="314"/>
      <c r="P276" s="314"/>
      <c r="Q276" s="314"/>
      <c r="R276" s="314"/>
      <c r="S276" s="314"/>
      <c r="T276" s="314"/>
      <c r="U276" s="314"/>
    </row>
    <row r="277" spans="2:21">
      <c r="B277" s="314"/>
      <c r="C277" s="314"/>
      <c r="D277" s="314"/>
      <c r="E277" s="314"/>
      <c r="F277" s="314"/>
      <c r="G277" s="314"/>
      <c r="H277" s="314"/>
      <c r="I277" s="314"/>
      <c r="J277" s="314"/>
      <c r="K277" s="314"/>
      <c r="L277" s="314"/>
      <c r="M277" s="314"/>
      <c r="N277" s="314"/>
      <c r="O277" s="314"/>
      <c r="P277" s="314"/>
      <c r="Q277" s="314"/>
      <c r="R277" s="314"/>
      <c r="S277" s="314"/>
      <c r="T277" s="314"/>
      <c r="U277" s="314"/>
    </row>
    <row r="278" spans="2:21">
      <c r="B278" s="314"/>
      <c r="C278" s="314"/>
      <c r="D278" s="314"/>
      <c r="E278" s="314"/>
      <c r="F278" s="314"/>
      <c r="G278" s="314"/>
      <c r="H278" s="314"/>
      <c r="I278" s="314"/>
      <c r="J278" s="314"/>
      <c r="K278" s="314"/>
      <c r="L278" s="314"/>
      <c r="M278" s="314"/>
      <c r="N278" s="314"/>
      <c r="O278" s="314"/>
      <c r="P278" s="314"/>
      <c r="Q278" s="314"/>
      <c r="R278" s="314"/>
      <c r="S278" s="314"/>
      <c r="T278" s="314"/>
      <c r="U278" s="314"/>
    </row>
    <row r="279" spans="2:21">
      <c r="B279" s="314"/>
      <c r="C279" s="314"/>
      <c r="D279" s="314"/>
      <c r="E279" s="314"/>
      <c r="F279" s="314"/>
      <c r="G279" s="314"/>
      <c r="H279" s="314"/>
      <c r="I279" s="314"/>
      <c r="J279" s="314"/>
      <c r="K279" s="314"/>
      <c r="L279" s="314"/>
      <c r="M279" s="314"/>
      <c r="N279" s="314"/>
      <c r="O279" s="314"/>
      <c r="P279" s="314"/>
      <c r="Q279" s="314"/>
      <c r="R279" s="314"/>
      <c r="S279" s="314"/>
      <c r="T279" s="314"/>
      <c r="U279" s="314"/>
    </row>
    <row r="280" spans="2:21">
      <c r="B280" s="314"/>
      <c r="C280" s="314"/>
      <c r="D280" s="314"/>
      <c r="E280" s="314"/>
      <c r="F280" s="314"/>
      <c r="G280" s="314"/>
      <c r="H280" s="314"/>
      <c r="I280" s="314"/>
      <c r="J280" s="314"/>
      <c r="K280" s="314"/>
      <c r="L280" s="314"/>
      <c r="M280" s="314"/>
      <c r="N280" s="314"/>
      <c r="O280" s="314"/>
      <c r="P280" s="314"/>
      <c r="Q280" s="314"/>
      <c r="R280" s="314"/>
      <c r="S280" s="314"/>
      <c r="T280" s="314"/>
      <c r="U280" s="314"/>
    </row>
    <row r="281" spans="2:21">
      <c r="B281" s="314"/>
      <c r="C281" s="314"/>
      <c r="D281" s="314"/>
      <c r="E281" s="314"/>
      <c r="F281" s="314"/>
      <c r="G281" s="314"/>
      <c r="H281" s="314"/>
      <c r="I281" s="314"/>
      <c r="J281" s="314"/>
      <c r="K281" s="314"/>
      <c r="L281" s="314"/>
      <c r="M281" s="314"/>
      <c r="N281" s="314"/>
      <c r="O281" s="314"/>
      <c r="P281" s="314"/>
      <c r="Q281" s="314"/>
      <c r="R281" s="314"/>
      <c r="S281" s="314"/>
      <c r="T281" s="314"/>
      <c r="U281" s="314"/>
    </row>
    <row r="282" spans="2:21">
      <c r="B282" s="314"/>
      <c r="C282" s="314"/>
      <c r="D282" s="314"/>
      <c r="E282" s="314"/>
      <c r="F282" s="314"/>
      <c r="G282" s="314"/>
      <c r="H282" s="314"/>
      <c r="I282" s="314"/>
      <c r="J282" s="314"/>
      <c r="K282" s="314"/>
      <c r="L282" s="314"/>
      <c r="M282" s="314"/>
      <c r="N282" s="314"/>
      <c r="O282" s="314"/>
      <c r="P282" s="314"/>
      <c r="Q282" s="314"/>
      <c r="R282" s="314"/>
      <c r="S282" s="314"/>
      <c r="T282" s="314"/>
      <c r="U282" s="314"/>
    </row>
    <row r="283" spans="2:21">
      <c r="B283" s="314"/>
      <c r="C283" s="314"/>
      <c r="D283" s="314"/>
      <c r="E283" s="314"/>
      <c r="F283" s="314"/>
      <c r="G283" s="314"/>
      <c r="H283" s="314"/>
      <c r="I283" s="314"/>
      <c r="J283" s="314"/>
      <c r="K283" s="314"/>
      <c r="L283" s="314"/>
      <c r="M283" s="314"/>
      <c r="N283" s="314"/>
      <c r="O283" s="314"/>
      <c r="P283" s="314"/>
      <c r="Q283" s="314"/>
      <c r="R283" s="314"/>
      <c r="S283" s="314"/>
      <c r="T283" s="314"/>
      <c r="U283" s="314"/>
    </row>
    <row r="284" spans="2:21">
      <c r="B284" s="314"/>
      <c r="C284" s="314"/>
      <c r="D284" s="314"/>
      <c r="E284" s="314"/>
      <c r="F284" s="314"/>
      <c r="G284" s="314"/>
      <c r="H284" s="314"/>
      <c r="I284" s="314"/>
      <c r="J284" s="314"/>
      <c r="K284" s="314"/>
      <c r="L284" s="314"/>
      <c r="M284" s="314"/>
      <c r="N284" s="314"/>
      <c r="O284" s="314"/>
      <c r="P284" s="314"/>
      <c r="Q284" s="314"/>
      <c r="R284" s="314"/>
      <c r="S284" s="314"/>
      <c r="T284" s="314"/>
      <c r="U284" s="314"/>
    </row>
    <row r="285" spans="2:21">
      <c r="B285" s="314"/>
      <c r="C285" s="314"/>
      <c r="D285" s="314"/>
      <c r="E285" s="314"/>
      <c r="F285" s="314"/>
      <c r="G285" s="314"/>
      <c r="H285" s="314"/>
      <c r="I285" s="314"/>
      <c r="J285" s="314"/>
      <c r="K285" s="314"/>
      <c r="L285" s="314"/>
      <c r="M285" s="314"/>
      <c r="N285" s="314"/>
      <c r="O285" s="314"/>
      <c r="P285" s="314"/>
      <c r="Q285" s="314"/>
      <c r="R285" s="314"/>
      <c r="S285" s="314"/>
      <c r="T285" s="314"/>
      <c r="U285" s="314"/>
    </row>
    <row r="286" spans="2:21">
      <c r="B286" s="314"/>
      <c r="C286" s="314"/>
      <c r="D286" s="314"/>
      <c r="E286" s="314"/>
      <c r="F286" s="314"/>
      <c r="G286" s="314"/>
      <c r="H286" s="314"/>
      <c r="I286" s="314"/>
      <c r="J286" s="314"/>
      <c r="K286" s="314"/>
      <c r="L286" s="314"/>
      <c r="M286" s="314"/>
      <c r="N286" s="314"/>
      <c r="O286" s="314"/>
      <c r="P286" s="314"/>
      <c r="Q286" s="314"/>
      <c r="R286" s="314"/>
      <c r="S286" s="314"/>
      <c r="T286" s="314"/>
      <c r="U286" s="314"/>
    </row>
    <row r="287" spans="2:21">
      <c r="B287" s="314"/>
      <c r="C287" s="314"/>
      <c r="D287" s="314"/>
      <c r="E287" s="314"/>
      <c r="F287" s="314"/>
      <c r="G287" s="314"/>
      <c r="H287" s="314"/>
      <c r="I287" s="314"/>
      <c r="J287" s="314"/>
      <c r="K287" s="314"/>
      <c r="L287" s="314"/>
      <c r="M287" s="314"/>
      <c r="N287" s="314"/>
      <c r="O287" s="314"/>
      <c r="P287" s="314"/>
      <c r="Q287" s="314"/>
      <c r="R287" s="314"/>
      <c r="S287" s="314"/>
      <c r="T287" s="314"/>
      <c r="U287" s="314"/>
    </row>
    <row r="288" spans="2:21">
      <c r="B288" s="314"/>
      <c r="C288" s="314"/>
      <c r="D288" s="314"/>
      <c r="E288" s="314"/>
      <c r="F288" s="314"/>
      <c r="G288" s="314"/>
      <c r="H288" s="314"/>
      <c r="I288" s="314"/>
      <c r="J288" s="314"/>
      <c r="K288" s="314"/>
      <c r="L288" s="314"/>
      <c r="M288" s="314"/>
      <c r="N288" s="314"/>
      <c r="O288" s="314"/>
      <c r="P288" s="314"/>
      <c r="Q288" s="314"/>
      <c r="R288" s="314"/>
      <c r="S288" s="314"/>
      <c r="T288" s="314"/>
      <c r="U288" s="314"/>
    </row>
    <row r="289" spans="2:21">
      <c r="B289" s="314"/>
      <c r="C289" s="314"/>
      <c r="D289" s="314"/>
      <c r="E289" s="314"/>
      <c r="F289" s="314"/>
      <c r="G289" s="314"/>
      <c r="H289" s="314"/>
      <c r="I289" s="314"/>
      <c r="J289" s="314"/>
      <c r="K289" s="314"/>
      <c r="L289" s="314"/>
      <c r="M289" s="314"/>
      <c r="N289" s="314"/>
      <c r="O289" s="314"/>
      <c r="P289" s="314"/>
      <c r="Q289" s="314"/>
      <c r="R289" s="314"/>
      <c r="S289" s="314"/>
      <c r="T289" s="314"/>
      <c r="U289" s="314"/>
    </row>
    <row r="290" spans="2:21">
      <c r="B290" s="314"/>
      <c r="C290" s="314"/>
      <c r="D290" s="314"/>
      <c r="E290" s="314"/>
      <c r="F290" s="314"/>
      <c r="G290" s="314"/>
      <c r="H290" s="314"/>
      <c r="I290" s="314"/>
      <c r="J290" s="314"/>
      <c r="K290" s="314"/>
      <c r="L290" s="314"/>
      <c r="M290" s="314"/>
      <c r="N290" s="314"/>
      <c r="O290" s="314"/>
      <c r="P290" s="314"/>
      <c r="Q290" s="314"/>
      <c r="R290" s="314"/>
      <c r="S290" s="314"/>
      <c r="T290" s="314"/>
      <c r="U290" s="314"/>
    </row>
    <row r="291" spans="2:21">
      <c r="B291" s="314"/>
      <c r="C291" s="314"/>
      <c r="D291" s="314"/>
      <c r="E291" s="314"/>
      <c r="F291" s="314"/>
      <c r="G291" s="314"/>
      <c r="H291" s="314"/>
      <c r="I291" s="314"/>
      <c r="J291" s="314"/>
      <c r="K291" s="314"/>
      <c r="L291" s="314"/>
      <c r="M291" s="314"/>
      <c r="N291" s="314"/>
      <c r="O291" s="314"/>
      <c r="P291" s="314"/>
      <c r="Q291" s="314"/>
      <c r="R291" s="314"/>
      <c r="S291" s="314"/>
      <c r="T291" s="314"/>
      <c r="U291" s="314"/>
    </row>
    <row r="292" spans="2:21">
      <c r="B292" s="314"/>
      <c r="C292" s="314"/>
      <c r="D292" s="314"/>
      <c r="E292" s="314"/>
      <c r="F292" s="314"/>
      <c r="G292" s="314"/>
      <c r="H292" s="314"/>
      <c r="I292" s="314"/>
      <c r="J292" s="314"/>
      <c r="K292" s="314"/>
      <c r="L292" s="314"/>
      <c r="M292" s="314"/>
      <c r="N292" s="314"/>
      <c r="O292" s="314"/>
      <c r="P292" s="314"/>
      <c r="Q292" s="314"/>
      <c r="R292" s="314"/>
      <c r="S292" s="314"/>
      <c r="T292" s="314"/>
      <c r="U292" s="314"/>
    </row>
    <row r="293" spans="2:21">
      <c r="B293" s="314"/>
      <c r="C293" s="314"/>
      <c r="D293" s="314"/>
      <c r="E293" s="314"/>
      <c r="F293" s="314"/>
      <c r="G293" s="314"/>
      <c r="H293" s="314"/>
      <c r="I293" s="314"/>
      <c r="J293" s="314"/>
      <c r="K293" s="314"/>
      <c r="L293" s="314"/>
      <c r="M293" s="314"/>
      <c r="N293" s="314"/>
      <c r="O293" s="314"/>
      <c r="P293" s="314"/>
      <c r="Q293" s="314"/>
      <c r="R293" s="314"/>
      <c r="S293" s="314"/>
      <c r="T293" s="314"/>
      <c r="U293" s="314"/>
    </row>
    <row r="294" spans="2:21">
      <c r="B294" s="314"/>
      <c r="C294" s="314"/>
      <c r="D294" s="314"/>
      <c r="E294" s="314"/>
      <c r="F294" s="314"/>
      <c r="G294" s="314"/>
      <c r="H294" s="314"/>
      <c r="I294" s="314"/>
      <c r="J294" s="314"/>
      <c r="K294" s="314"/>
      <c r="L294" s="314"/>
      <c r="M294" s="314"/>
      <c r="N294" s="314"/>
      <c r="O294" s="314"/>
      <c r="P294" s="314"/>
      <c r="Q294" s="314"/>
      <c r="R294" s="314"/>
      <c r="S294" s="314"/>
      <c r="T294" s="314"/>
      <c r="U294" s="314"/>
    </row>
    <row r="295" spans="2:21">
      <c r="B295" s="314"/>
      <c r="C295" s="314"/>
      <c r="D295" s="314"/>
      <c r="E295" s="314"/>
      <c r="F295" s="314"/>
      <c r="G295" s="314"/>
      <c r="H295" s="314"/>
      <c r="I295" s="314"/>
      <c r="J295" s="314"/>
      <c r="K295" s="314"/>
      <c r="L295" s="314"/>
      <c r="M295" s="314"/>
      <c r="N295" s="314"/>
      <c r="O295" s="314"/>
      <c r="P295" s="314"/>
      <c r="Q295" s="314"/>
      <c r="R295" s="314"/>
      <c r="S295" s="314"/>
      <c r="T295" s="314"/>
      <c r="U295" s="314"/>
    </row>
    <row r="296" spans="2:21">
      <c r="B296" s="314"/>
      <c r="C296" s="314"/>
      <c r="D296" s="314"/>
      <c r="E296" s="314"/>
      <c r="F296" s="314"/>
      <c r="G296" s="314"/>
      <c r="H296" s="314"/>
      <c r="I296" s="314"/>
      <c r="J296" s="314"/>
      <c r="K296" s="314"/>
      <c r="L296" s="314"/>
      <c r="M296" s="314"/>
      <c r="N296" s="314"/>
      <c r="O296" s="314"/>
      <c r="P296" s="314"/>
      <c r="Q296" s="314"/>
      <c r="R296" s="314"/>
      <c r="S296" s="314"/>
      <c r="T296" s="314"/>
      <c r="U296" s="314"/>
    </row>
    <row r="297" spans="2:21">
      <c r="B297" s="314"/>
      <c r="C297" s="314"/>
      <c r="D297" s="314"/>
      <c r="E297" s="314"/>
      <c r="F297" s="314"/>
      <c r="G297" s="314"/>
      <c r="H297" s="314"/>
      <c r="I297" s="314"/>
      <c r="J297" s="314"/>
      <c r="K297" s="314"/>
      <c r="L297" s="314"/>
      <c r="M297" s="314"/>
      <c r="N297" s="314"/>
      <c r="O297" s="314"/>
      <c r="P297" s="314"/>
      <c r="Q297" s="314"/>
      <c r="R297" s="314"/>
      <c r="S297" s="314"/>
      <c r="T297" s="314"/>
      <c r="U297" s="314"/>
    </row>
    <row r="298" spans="2:21">
      <c r="B298" s="314"/>
      <c r="C298" s="314"/>
      <c r="D298" s="314"/>
      <c r="E298" s="314"/>
      <c r="F298" s="314"/>
      <c r="G298" s="314"/>
      <c r="H298" s="314"/>
      <c r="I298" s="314"/>
      <c r="J298" s="314"/>
      <c r="K298" s="314"/>
      <c r="L298" s="314"/>
      <c r="M298" s="314"/>
      <c r="N298" s="314"/>
      <c r="O298" s="314"/>
      <c r="P298" s="314"/>
      <c r="Q298" s="314"/>
      <c r="R298" s="314"/>
      <c r="S298" s="314"/>
      <c r="T298" s="314"/>
      <c r="U298" s="314"/>
    </row>
    <row r="299" spans="2:21">
      <c r="B299" s="314"/>
      <c r="C299" s="314"/>
      <c r="D299" s="314"/>
      <c r="E299" s="314"/>
      <c r="F299" s="314"/>
      <c r="G299" s="314"/>
      <c r="H299" s="314"/>
      <c r="I299" s="314"/>
      <c r="J299" s="314"/>
      <c r="K299" s="314"/>
      <c r="L299" s="314"/>
      <c r="M299" s="314"/>
      <c r="N299" s="314"/>
      <c r="O299" s="314"/>
      <c r="P299" s="314"/>
      <c r="Q299" s="314"/>
      <c r="R299" s="314"/>
      <c r="S299" s="314"/>
      <c r="T299" s="314"/>
      <c r="U299" s="314"/>
    </row>
    <row r="300" spans="2:21">
      <c r="B300" s="314"/>
      <c r="C300" s="314"/>
      <c r="D300" s="314"/>
      <c r="E300" s="314"/>
      <c r="F300" s="314"/>
      <c r="G300" s="314"/>
      <c r="H300" s="314"/>
      <c r="I300" s="314"/>
      <c r="J300" s="314"/>
      <c r="K300" s="314"/>
      <c r="L300" s="314"/>
      <c r="M300" s="314"/>
      <c r="N300" s="314"/>
      <c r="O300" s="314"/>
      <c r="P300" s="314"/>
      <c r="Q300" s="314"/>
      <c r="R300" s="314"/>
      <c r="S300" s="314"/>
      <c r="T300" s="314"/>
      <c r="U300" s="314"/>
    </row>
    <row r="301" spans="2:21">
      <c r="B301" s="314"/>
      <c r="C301" s="314"/>
      <c r="D301" s="314"/>
      <c r="E301" s="314"/>
      <c r="F301" s="314"/>
      <c r="G301" s="314"/>
      <c r="H301" s="314"/>
      <c r="I301" s="314"/>
      <c r="J301" s="314"/>
      <c r="K301" s="314"/>
      <c r="L301" s="314"/>
      <c r="M301" s="314"/>
      <c r="N301" s="314"/>
      <c r="O301" s="314"/>
      <c r="P301" s="314"/>
      <c r="Q301" s="314"/>
      <c r="R301" s="314"/>
      <c r="S301" s="314"/>
      <c r="T301" s="314"/>
      <c r="U301" s="314"/>
    </row>
    <row r="302" spans="2:21">
      <c r="B302" s="314"/>
      <c r="C302" s="314"/>
      <c r="D302" s="314"/>
      <c r="E302" s="314"/>
      <c r="F302" s="314"/>
      <c r="G302" s="314"/>
      <c r="H302" s="314"/>
      <c r="I302" s="314"/>
      <c r="J302" s="314"/>
      <c r="K302" s="314"/>
      <c r="L302" s="314"/>
      <c r="M302" s="314"/>
      <c r="N302" s="314"/>
      <c r="O302" s="314"/>
      <c r="P302" s="314"/>
      <c r="Q302" s="314"/>
      <c r="R302" s="314"/>
      <c r="S302" s="314"/>
      <c r="T302" s="314"/>
      <c r="U302" s="314"/>
    </row>
    <row r="303" spans="2:21">
      <c r="B303" s="314"/>
      <c r="C303" s="314"/>
      <c r="D303" s="314"/>
      <c r="E303" s="314"/>
      <c r="F303" s="314"/>
      <c r="G303" s="314"/>
      <c r="H303" s="314"/>
      <c r="I303" s="314"/>
      <c r="J303" s="314"/>
      <c r="K303" s="314"/>
      <c r="L303" s="314"/>
      <c r="M303" s="314"/>
      <c r="N303" s="314"/>
      <c r="O303" s="314"/>
      <c r="P303" s="314"/>
      <c r="Q303" s="314"/>
      <c r="R303" s="314"/>
      <c r="S303" s="314"/>
      <c r="T303" s="314"/>
      <c r="U303" s="314"/>
    </row>
    <row r="304" spans="2:21">
      <c r="B304" s="314"/>
      <c r="C304" s="314"/>
      <c r="D304" s="314"/>
      <c r="E304" s="314"/>
      <c r="F304" s="314"/>
      <c r="G304" s="314"/>
      <c r="H304" s="314"/>
      <c r="I304" s="314"/>
      <c r="J304" s="314"/>
      <c r="K304" s="314"/>
      <c r="L304" s="314"/>
      <c r="M304" s="314"/>
      <c r="N304" s="314"/>
      <c r="O304" s="314"/>
      <c r="P304" s="314"/>
      <c r="Q304" s="314"/>
      <c r="R304" s="314"/>
      <c r="S304" s="314"/>
      <c r="T304" s="314"/>
      <c r="U304" s="314"/>
    </row>
    <row r="305" spans="2:21">
      <c r="B305" s="314"/>
      <c r="C305" s="314"/>
      <c r="D305" s="314"/>
      <c r="E305" s="314"/>
      <c r="F305" s="314"/>
      <c r="G305" s="314"/>
      <c r="H305" s="314"/>
      <c r="I305" s="314"/>
      <c r="J305" s="314"/>
      <c r="K305" s="314"/>
      <c r="L305" s="314"/>
      <c r="M305" s="314"/>
      <c r="N305" s="314"/>
      <c r="O305" s="314"/>
      <c r="P305" s="314"/>
      <c r="Q305" s="314"/>
      <c r="R305" s="314"/>
      <c r="S305" s="314"/>
      <c r="T305" s="314"/>
      <c r="U305" s="314"/>
    </row>
    <row r="306" spans="2:21">
      <c r="B306" s="314"/>
      <c r="C306" s="314"/>
      <c r="D306" s="314"/>
      <c r="E306" s="314"/>
      <c r="F306" s="314"/>
      <c r="G306" s="314"/>
      <c r="H306" s="314"/>
      <c r="I306" s="314"/>
      <c r="J306" s="314"/>
      <c r="K306" s="314"/>
      <c r="L306" s="314"/>
      <c r="M306" s="314"/>
      <c r="N306" s="314"/>
      <c r="O306" s="314"/>
      <c r="P306" s="314"/>
      <c r="Q306" s="314"/>
      <c r="R306" s="314"/>
      <c r="S306" s="314"/>
      <c r="T306" s="314"/>
      <c r="U306" s="314"/>
    </row>
    <row r="307" spans="2:21">
      <c r="B307" s="314"/>
      <c r="C307" s="314"/>
      <c r="D307" s="314"/>
      <c r="E307" s="314"/>
      <c r="F307" s="314"/>
      <c r="G307" s="314"/>
      <c r="H307" s="314"/>
      <c r="I307" s="314"/>
      <c r="J307" s="314"/>
      <c r="K307" s="314"/>
      <c r="L307" s="314"/>
      <c r="M307" s="314"/>
      <c r="N307" s="314"/>
      <c r="O307" s="314"/>
      <c r="P307" s="314"/>
      <c r="Q307" s="314"/>
      <c r="R307" s="314"/>
      <c r="S307" s="314"/>
      <c r="T307" s="314"/>
      <c r="U307" s="314"/>
    </row>
    <row r="308" spans="2:21">
      <c r="B308" s="314"/>
      <c r="C308" s="314"/>
      <c r="D308" s="314"/>
      <c r="E308" s="314"/>
      <c r="F308" s="314"/>
      <c r="G308" s="314"/>
      <c r="H308" s="314"/>
      <c r="I308" s="314"/>
      <c r="J308" s="314"/>
      <c r="K308" s="314"/>
      <c r="L308" s="314"/>
      <c r="M308" s="314"/>
      <c r="N308" s="314"/>
      <c r="O308" s="314"/>
      <c r="P308" s="314"/>
      <c r="Q308" s="314"/>
      <c r="R308" s="314"/>
      <c r="S308" s="314"/>
      <c r="T308" s="314"/>
      <c r="U308" s="314"/>
    </row>
    <row r="309" spans="2:21">
      <c r="B309" s="314"/>
      <c r="C309" s="314"/>
      <c r="D309" s="314"/>
      <c r="E309" s="314"/>
      <c r="F309" s="314"/>
      <c r="G309" s="314"/>
      <c r="H309" s="314"/>
      <c r="I309" s="314"/>
      <c r="J309" s="314"/>
      <c r="K309" s="314"/>
      <c r="L309" s="314"/>
      <c r="M309" s="314"/>
      <c r="N309" s="314"/>
      <c r="O309" s="314"/>
      <c r="P309" s="314"/>
      <c r="Q309" s="314"/>
      <c r="R309" s="314"/>
      <c r="S309" s="314"/>
      <c r="T309" s="314"/>
      <c r="U309" s="314"/>
    </row>
    <row r="310" spans="2:21">
      <c r="B310" s="314"/>
      <c r="C310" s="314"/>
      <c r="D310" s="314"/>
      <c r="E310" s="314"/>
      <c r="F310" s="314"/>
      <c r="G310" s="314"/>
      <c r="H310" s="314"/>
      <c r="I310" s="314"/>
      <c r="J310" s="314"/>
      <c r="K310" s="314"/>
      <c r="L310" s="314"/>
      <c r="M310" s="314"/>
      <c r="N310" s="314"/>
      <c r="O310" s="314"/>
      <c r="P310" s="314"/>
      <c r="Q310" s="314"/>
      <c r="R310" s="314"/>
      <c r="S310" s="314"/>
      <c r="T310" s="314"/>
      <c r="U310" s="314"/>
    </row>
    <row r="311" spans="2:21">
      <c r="B311" s="314"/>
      <c r="C311" s="314"/>
      <c r="D311" s="314"/>
      <c r="E311" s="314"/>
      <c r="F311" s="314"/>
      <c r="G311" s="314"/>
      <c r="H311" s="314"/>
      <c r="I311" s="314"/>
      <c r="J311" s="314"/>
      <c r="K311" s="314"/>
      <c r="L311" s="314"/>
      <c r="M311" s="314"/>
      <c r="N311" s="314"/>
      <c r="O311" s="314"/>
      <c r="P311" s="314"/>
      <c r="Q311" s="314"/>
      <c r="R311" s="314"/>
      <c r="S311" s="314"/>
      <c r="T311" s="314"/>
      <c r="U311" s="314"/>
    </row>
    <row r="312" spans="2:21">
      <c r="B312" s="314"/>
      <c r="C312" s="314"/>
      <c r="D312" s="314"/>
      <c r="E312" s="314"/>
      <c r="F312" s="314"/>
      <c r="G312" s="314"/>
      <c r="H312" s="314"/>
      <c r="I312" s="314"/>
      <c r="J312" s="314"/>
      <c r="K312" s="314"/>
      <c r="L312" s="314"/>
      <c r="M312" s="314"/>
      <c r="N312" s="314"/>
      <c r="O312" s="314"/>
      <c r="P312" s="314"/>
      <c r="Q312" s="314"/>
      <c r="R312" s="314"/>
      <c r="S312" s="314"/>
      <c r="T312" s="314"/>
      <c r="U312" s="314"/>
    </row>
    <row r="313" spans="2:21">
      <c r="B313" s="314"/>
      <c r="C313" s="314"/>
      <c r="D313" s="314"/>
      <c r="E313" s="314"/>
      <c r="F313" s="314"/>
      <c r="G313" s="314"/>
      <c r="H313" s="314"/>
      <c r="I313" s="314"/>
      <c r="J313" s="314"/>
      <c r="K313" s="314"/>
      <c r="L313" s="314"/>
      <c r="M313" s="314"/>
      <c r="N313" s="314"/>
      <c r="O313" s="314"/>
      <c r="P313" s="314"/>
      <c r="Q313" s="314"/>
      <c r="R313" s="314"/>
      <c r="S313" s="314"/>
      <c r="T313" s="314"/>
      <c r="U313" s="314"/>
    </row>
    <row r="314" spans="2:21">
      <c r="B314" s="314"/>
      <c r="C314" s="314"/>
      <c r="D314" s="314"/>
      <c r="E314" s="314"/>
      <c r="F314" s="314"/>
      <c r="G314" s="314"/>
      <c r="H314" s="314"/>
      <c r="I314" s="314"/>
      <c r="J314" s="314"/>
      <c r="K314" s="314"/>
      <c r="L314" s="314"/>
      <c r="M314" s="314"/>
      <c r="N314" s="314"/>
      <c r="O314" s="314"/>
      <c r="P314" s="314"/>
      <c r="Q314" s="314"/>
      <c r="R314" s="314"/>
      <c r="S314" s="314"/>
      <c r="T314" s="314"/>
      <c r="U314" s="314"/>
    </row>
    <row r="315" spans="2:21">
      <c r="B315" s="314"/>
      <c r="C315" s="314"/>
      <c r="D315" s="314"/>
      <c r="E315" s="314"/>
      <c r="F315" s="314"/>
      <c r="G315" s="314"/>
      <c r="H315" s="314"/>
      <c r="I315" s="314"/>
      <c r="J315" s="314"/>
      <c r="K315" s="314"/>
      <c r="L315" s="314"/>
      <c r="M315" s="314"/>
      <c r="N315" s="314"/>
      <c r="O315" s="314"/>
      <c r="P315" s="314"/>
      <c r="Q315" s="314"/>
      <c r="R315" s="314"/>
      <c r="S315" s="314"/>
      <c r="T315" s="314"/>
      <c r="U315" s="314"/>
    </row>
    <row r="316" spans="2:21">
      <c r="B316" s="314"/>
      <c r="C316" s="314"/>
      <c r="D316" s="314"/>
      <c r="E316" s="314"/>
      <c r="F316" s="314"/>
      <c r="G316" s="314"/>
      <c r="H316" s="314"/>
      <c r="I316" s="314"/>
      <c r="J316" s="314"/>
      <c r="K316" s="314"/>
      <c r="L316" s="314"/>
      <c r="M316" s="314"/>
      <c r="N316" s="314"/>
      <c r="O316" s="314"/>
      <c r="P316" s="314"/>
      <c r="Q316" s="314"/>
      <c r="R316" s="314"/>
      <c r="S316" s="314"/>
      <c r="T316" s="314"/>
      <c r="U316" s="314"/>
    </row>
    <row r="317" spans="2:21">
      <c r="B317" s="314"/>
      <c r="C317" s="314"/>
      <c r="D317" s="314"/>
      <c r="E317" s="314"/>
      <c r="F317" s="314"/>
      <c r="G317" s="314"/>
      <c r="H317" s="314"/>
      <c r="I317" s="314"/>
      <c r="J317" s="314"/>
      <c r="K317" s="314"/>
      <c r="L317" s="314"/>
      <c r="M317" s="314"/>
      <c r="N317" s="314"/>
      <c r="O317" s="314"/>
      <c r="P317" s="314"/>
      <c r="Q317" s="314"/>
      <c r="R317" s="314"/>
      <c r="S317" s="314"/>
      <c r="T317" s="314"/>
      <c r="U317" s="314"/>
    </row>
    <row r="318" spans="2:21">
      <c r="B318" s="314"/>
      <c r="C318" s="314"/>
      <c r="D318" s="314"/>
      <c r="E318" s="314"/>
      <c r="F318" s="314"/>
      <c r="G318" s="314"/>
      <c r="H318" s="314"/>
      <c r="I318" s="314"/>
      <c r="J318" s="314"/>
      <c r="K318" s="314"/>
      <c r="L318" s="314"/>
      <c r="M318" s="314"/>
      <c r="N318" s="314"/>
      <c r="O318" s="314"/>
      <c r="P318" s="314"/>
      <c r="Q318" s="314"/>
      <c r="R318" s="314"/>
      <c r="S318" s="314"/>
      <c r="T318" s="314"/>
      <c r="U318" s="314"/>
    </row>
    <row r="319" spans="2:21">
      <c r="B319" s="314"/>
      <c r="C319" s="314"/>
      <c r="D319" s="314"/>
      <c r="E319" s="314"/>
      <c r="F319" s="314"/>
      <c r="G319" s="314"/>
      <c r="H319" s="314"/>
      <c r="I319" s="314"/>
      <c r="J319" s="314"/>
      <c r="K319" s="314"/>
      <c r="L319" s="314"/>
      <c r="M319" s="314"/>
      <c r="N319" s="314"/>
      <c r="O319" s="314"/>
      <c r="P319" s="314"/>
      <c r="Q319" s="314"/>
      <c r="R319" s="314"/>
      <c r="S319" s="314"/>
      <c r="T319" s="314"/>
      <c r="U319" s="314"/>
    </row>
    <row r="320" spans="2:21">
      <c r="B320" s="314"/>
      <c r="C320" s="314"/>
      <c r="D320" s="314"/>
      <c r="E320" s="314"/>
      <c r="F320" s="314"/>
      <c r="G320" s="314"/>
      <c r="H320" s="314"/>
      <c r="I320" s="314"/>
      <c r="J320" s="314"/>
      <c r="K320" s="314"/>
      <c r="L320" s="314"/>
      <c r="M320" s="314"/>
      <c r="N320" s="314"/>
      <c r="O320" s="314"/>
      <c r="P320" s="314"/>
      <c r="Q320" s="314"/>
      <c r="R320" s="314"/>
      <c r="S320" s="314"/>
      <c r="T320" s="314"/>
      <c r="U320" s="314"/>
    </row>
    <row r="321" spans="2:21">
      <c r="B321" s="314"/>
      <c r="C321" s="314"/>
      <c r="D321" s="314"/>
      <c r="E321" s="314"/>
      <c r="F321" s="314"/>
      <c r="G321" s="314"/>
      <c r="H321" s="314"/>
      <c r="I321" s="314"/>
      <c r="J321" s="314"/>
      <c r="K321" s="314"/>
      <c r="L321" s="314"/>
      <c r="M321" s="314"/>
      <c r="N321" s="314"/>
      <c r="O321" s="314"/>
      <c r="P321" s="314"/>
      <c r="Q321" s="314"/>
      <c r="R321" s="314"/>
      <c r="S321" s="314"/>
      <c r="T321" s="314"/>
      <c r="U321" s="314"/>
    </row>
    <row r="322" spans="2:21">
      <c r="B322" s="314"/>
      <c r="C322" s="314"/>
      <c r="D322" s="314"/>
      <c r="E322" s="314"/>
      <c r="F322" s="314"/>
      <c r="G322" s="314"/>
      <c r="H322" s="314"/>
      <c r="I322" s="314"/>
      <c r="J322" s="314"/>
      <c r="K322" s="314"/>
      <c r="L322" s="314"/>
      <c r="M322" s="314"/>
      <c r="N322" s="314"/>
      <c r="O322" s="314"/>
      <c r="P322" s="314"/>
      <c r="Q322" s="314"/>
      <c r="R322" s="314"/>
      <c r="S322" s="314"/>
      <c r="T322" s="314"/>
      <c r="U322" s="314"/>
    </row>
    <row r="323" spans="2:21">
      <c r="B323" s="314"/>
      <c r="C323" s="314"/>
      <c r="D323" s="314"/>
      <c r="E323" s="314"/>
      <c r="F323" s="314"/>
      <c r="G323" s="314"/>
      <c r="H323" s="314"/>
      <c r="I323" s="314"/>
      <c r="J323" s="314"/>
      <c r="K323" s="314"/>
      <c r="L323" s="314"/>
      <c r="M323" s="314"/>
      <c r="N323" s="314"/>
      <c r="O323" s="314"/>
      <c r="P323" s="314"/>
      <c r="Q323" s="314"/>
      <c r="R323" s="314"/>
      <c r="S323" s="314"/>
      <c r="T323" s="314"/>
      <c r="U323" s="314"/>
    </row>
    <row r="324" spans="2:21">
      <c r="B324" s="314"/>
      <c r="C324" s="314"/>
      <c r="D324" s="314"/>
      <c r="E324" s="314"/>
      <c r="F324" s="314"/>
      <c r="G324" s="314"/>
      <c r="H324" s="314"/>
      <c r="I324" s="314"/>
      <c r="J324" s="314"/>
      <c r="K324" s="314"/>
      <c r="L324" s="314"/>
      <c r="M324" s="314"/>
      <c r="N324" s="314"/>
      <c r="O324" s="314"/>
      <c r="P324" s="314"/>
      <c r="Q324" s="314"/>
      <c r="R324" s="314"/>
      <c r="S324" s="314"/>
      <c r="T324" s="314"/>
      <c r="U324" s="314"/>
    </row>
    <row r="325" spans="2:21">
      <c r="B325" s="314"/>
      <c r="C325" s="314"/>
      <c r="D325" s="314"/>
      <c r="E325" s="314"/>
      <c r="F325" s="314"/>
      <c r="G325" s="314"/>
      <c r="H325" s="314"/>
      <c r="I325" s="314"/>
      <c r="J325" s="314"/>
      <c r="K325" s="314"/>
      <c r="L325" s="314"/>
      <c r="M325" s="314"/>
      <c r="N325" s="314"/>
      <c r="O325" s="314"/>
      <c r="P325" s="314"/>
      <c r="Q325" s="314"/>
      <c r="R325" s="314"/>
      <c r="S325" s="314"/>
      <c r="T325" s="314"/>
      <c r="U325" s="314"/>
    </row>
    <row r="326" spans="2:21">
      <c r="B326" s="314"/>
      <c r="C326" s="314"/>
      <c r="D326" s="314"/>
      <c r="E326" s="314"/>
      <c r="F326" s="314"/>
      <c r="G326" s="314"/>
      <c r="H326" s="314"/>
      <c r="I326" s="314"/>
      <c r="J326" s="314"/>
      <c r="K326" s="314"/>
      <c r="L326" s="314"/>
      <c r="M326" s="314"/>
      <c r="N326" s="314"/>
      <c r="O326" s="314"/>
      <c r="P326" s="314"/>
      <c r="Q326" s="314"/>
      <c r="R326" s="314"/>
      <c r="S326" s="314"/>
      <c r="T326" s="314"/>
      <c r="U326" s="314"/>
    </row>
  </sheetData>
  <mergeCells count="12">
    <mergeCell ref="A1:L1"/>
    <mergeCell ref="M1:V1"/>
    <mergeCell ref="A3:A8"/>
    <mergeCell ref="V3:V8"/>
    <mergeCell ref="S3:U4"/>
    <mergeCell ref="P4:P8"/>
    <mergeCell ref="Q4:Q8"/>
    <mergeCell ref="R4:R8"/>
    <mergeCell ref="B3:N3"/>
    <mergeCell ref="P3:R3"/>
    <mergeCell ref="C5:I5"/>
    <mergeCell ref="J5:O5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zoomScale="85" zoomScaleNormal="100" zoomScaleSheetLayoutView="85" workbookViewId="0">
      <selection activeCell="G3" sqref="G3"/>
    </sheetView>
  </sheetViews>
  <sheetFormatPr defaultRowHeight="14.25"/>
  <cols>
    <col min="1" max="1" width="10.625" style="137" customWidth="1"/>
    <col min="2" max="9" width="12.125" style="137" customWidth="1"/>
    <col min="10" max="10" width="14.25" style="137" customWidth="1"/>
    <col min="11" max="14" width="12.125" style="137" customWidth="1"/>
    <col min="15" max="15" width="10.625" style="376" customWidth="1"/>
    <col min="16" max="16384" width="9" style="137"/>
  </cols>
  <sheetData>
    <row r="1" spans="1:15" ht="18.75">
      <c r="A1" s="315"/>
      <c r="B1" s="316"/>
      <c r="C1" s="316"/>
      <c r="D1" s="317"/>
      <c r="E1" s="318"/>
      <c r="F1" s="319"/>
      <c r="G1" s="319"/>
      <c r="H1" s="320"/>
      <c r="I1" s="320"/>
      <c r="J1" s="320"/>
      <c r="K1" s="316"/>
      <c r="L1" s="316"/>
      <c r="M1" s="316"/>
      <c r="N1" s="320"/>
      <c r="O1" s="320"/>
    </row>
    <row r="2" spans="1:15" s="321" customFormat="1" ht="44.25" customHeight="1">
      <c r="A2" s="761" t="s">
        <v>315</v>
      </c>
      <c r="B2" s="761"/>
      <c r="C2" s="761"/>
      <c r="D2" s="761"/>
      <c r="E2" s="761"/>
      <c r="F2" s="761"/>
      <c r="G2" s="761"/>
      <c r="H2" s="761"/>
      <c r="I2" s="762" t="s">
        <v>330</v>
      </c>
      <c r="J2" s="762"/>
      <c r="K2" s="762"/>
      <c r="L2" s="762"/>
      <c r="M2" s="762"/>
      <c r="N2" s="762"/>
      <c r="O2" s="762"/>
    </row>
    <row r="3" spans="1:15" s="326" customFormat="1" ht="21" customHeight="1" thickBot="1">
      <c r="A3" s="322" t="s">
        <v>298</v>
      </c>
      <c r="B3" s="322"/>
      <c r="C3" s="322"/>
      <c r="D3" s="322"/>
      <c r="E3" s="323"/>
      <c r="F3" s="323"/>
      <c r="G3" s="323"/>
      <c r="H3" s="322"/>
      <c r="I3" s="324"/>
      <c r="J3" s="324"/>
      <c r="K3" s="324"/>
      <c r="L3" s="324"/>
      <c r="M3" s="324"/>
      <c r="N3" s="322"/>
      <c r="O3" s="325" t="s">
        <v>299</v>
      </c>
    </row>
    <row r="4" spans="1:15" s="326" customFormat="1" ht="21.75" customHeight="1" thickTop="1">
      <c r="A4" s="327"/>
      <c r="B4" s="328" t="s">
        <v>300</v>
      </c>
      <c r="C4" s="329" t="s">
        <v>292</v>
      </c>
      <c r="D4" s="763" t="s">
        <v>511</v>
      </c>
      <c r="E4" s="764"/>
      <c r="F4" s="764"/>
      <c r="G4" s="764"/>
      <c r="H4" s="330" t="s">
        <v>293</v>
      </c>
      <c r="I4" s="331" t="s">
        <v>301</v>
      </c>
      <c r="J4" s="330" t="s">
        <v>592</v>
      </c>
      <c r="K4" s="330" t="s">
        <v>518</v>
      </c>
      <c r="L4" s="332" t="s">
        <v>519</v>
      </c>
      <c r="M4" s="332"/>
      <c r="N4" s="333" t="s">
        <v>581</v>
      </c>
      <c r="O4" s="334"/>
    </row>
    <row r="5" spans="1:15" s="326" customFormat="1" ht="21.75" customHeight="1">
      <c r="A5" s="335" t="s">
        <v>302</v>
      </c>
      <c r="B5" s="334"/>
      <c r="C5" s="336"/>
      <c r="D5" s="337"/>
      <c r="E5" s="338"/>
      <c r="F5" s="338"/>
      <c r="G5" s="338"/>
      <c r="H5" s="339" t="s">
        <v>294</v>
      </c>
      <c r="I5" s="335" t="s">
        <v>297</v>
      </c>
      <c r="J5" s="339"/>
      <c r="K5" s="339"/>
      <c r="L5" s="340"/>
      <c r="M5" s="334"/>
      <c r="N5" s="336"/>
      <c r="O5" s="341" t="s">
        <v>303</v>
      </c>
    </row>
    <row r="6" spans="1:15" s="326" customFormat="1" ht="21.75" customHeight="1">
      <c r="A6" s="335" t="s">
        <v>304</v>
      </c>
      <c r="B6" s="342" t="s">
        <v>305</v>
      </c>
      <c r="C6" s="339" t="s">
        <v>306</v>
      </c>
      <c r="D6" s="343"/>
      <c r="E6" s="344" t="s">
        <v>307</v>
      </c>
      <c r="F6" s="345" t="s">
        <v>308</v>
      </c>
      <c r="G6" s="345" t="s">
        <v>514</v>
      </c>
      <c r="H6" s="339" t="s">
        <v>295</v>
      </c>
      <c r="I6" s="335" t="s">
        <v>516</v>
      </c>
      <c r="J6" s="339" t="s">
        <v>512</v>
      </c>
      <c r="K6" s="339"/>
      <c r="L6" s="345" t="s">
        <v>15</v>
      </c>
      <c r="M6" s="346" t="s">
        <v>16</v>
      </c>
      <c r="N6" s="347"/>
      <c r="O6" s="341" t="s">
        <v>309</v>
      </c>
    </row>
    <row r="7" spans="1:15" s="326" customFormat="1" ht="33.75" customHeight="1">
      <c r="A7" s="348"/>
      <c r="B7" s="349" t="s">
        <v>310</v>
      </c>
      <c r="C7" s="350" t="s">
        <v>33</v>
      </c>
      <c r="D7" s="351"/>
      <c r="E7" s="350" t="s">
        <v>512</v>
      </c>
      <c r="F7" s="350" t="s">
        <v>513</v>
      </c>
      <c r="G7" s="350" t="s">
        <v>515</v>
      </c>
      <c r="H7" s="350" t="s">
        <v>296</v>
      </c>
      <c r="I7" s="352" t="s">
        <v>517</v>
      </c>
      <c r="J7" s="353" t="s">
        <v>591</v>
      </c>
      <c r="K7" s="350"/>
      <c r="L7" s="350" t="s">
        <v>18</v>
      </c>
      <c r="M7" s="350" t="s">
        <v>19</v>
      </c>
      <c r="N7" s="354" t="s">
        <v>34</v>
      </c>
      <c r="O7" s="340"/>
    </row>
    <row r="8" spans="1:15" s="326" customFormat="1" ht="8.25" customHeight="1">
      <c r="A8" s="355"/>
      <c r="B8" s="356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5"/>
      <c r="O8" s="334"/>
    </row>
    <row r="9" spans="1:15" s="39" customFormat="1" ht="51.75" customHeight="1">
      <c r="A9" s="357">
        <v>2015</v>
      </c>
      <c r="B9" s="358">
        <v>2</v>
      </c>
      <c r="C9" s="359">
        <v>505</v>
      </c>
      <c r="D9" s="360">
        <v>324244</v>
      </c>
      <c r="E9" s="361">
        <v>316508</v>
      </c>
      <c r="F9" s="361">
        <v>7488</v>
      </c>
      <c r="G9" s="361">
        <v>248</v>
      </c>
      <c r="H9" s="359">
        <v>591994</v>
      </c>
      <c r="I9" s="362">
        <v>421980</v>
      </c>
      <c r="J9" s="363">
        <v>434081</v>
      </c>
      <c r="K9" s="363">
        <v>13</v>
      </c>
      <c r="L9" s="364">
        <v>3</v>
      </c>
      <c r="M9" s="364">
        <v>10</v>
      </c>
      <c r="N9" s="365">
        <v>1737569</v>
      </c>
      <c r="O9" s="366">
        <v>2015</v>
      </c>
    </row>
    <row r="10" spans="1:15" s="39" customFormat="1" ht="51.75" customHeight="1">
      <c r="A10" s="357">
        <v>2016</v>
      </c>
      <c r="B10" s="358">
        <v>2</v>
      </c>
      <c r="C10" s="359">
        <v>505</v>
      </c>
      <c r="D10" s="360">
        <v>337448</v>
      </c>
      <c r="E10" s="361">
        <v>329603</v>
      </c>
      <c r="F10" s="361">
        <v>7688</v>
      </c>
      <c r="G10" s="361">
        <v>167</v>
      </c>
      <c r="H10" s="359">
        <v>538771</v>
      </c>
      <c r="I10" s="362">
        <v>352579</v>
      </c>
      <c r="J10" s="363">
        <v>398972</v>
      </c>
      <c r="K10" s="363">
        <v>13</v>
      </c>
      <c r="L10" s="364">
        <v>3</v>
      </c>
      <c r="M10" s="364">
        <v>10</v>
      </c>
      <c r="N10" s="365">
        <v>1916380</v>
      </c>
      <c r="O10" s="366">
        <v>2016</v>
      </c>
    </row>
    <row r="11" spans="1:15" s="39" customFormat="1" ht="51.75" customHeight="1">
      <c r="A11" s="357">
        <v>2017</v>
      </c>
      <c r="B11" s="358">
        <v>2</v>
      </c>
      <c r="C11" s="359">
        <v>505</v>
      </c>
      <c r="D11" s="360">
        <v>351115</v>
      </c>
      <c r="E11" s="361">
        <v>343079</v>
      </c>
      <c r="F11" s="361">
        <v>7875</v>
      </c>
      <c r="G11" s="361">
        <v>161</v>
      </c>
      <c r="H11" s="359">
        <v>520594</v>
      </c>
      <c r="I11" s="362">
        <v>331162</v>
      </c>
      <c r="J11" s="363">
        <v>348276</v>
      </c>
      <c r="K11" s="363">
        <v>13</v>
      </c>
      <c r="L11" s="364">
        <v>4</v>
      </c>
      <c r="M11" s="364">
        <v>9</v>
      </c>
      <c r="N11" s="365">
        <v>2672042</v>
      </c>
      <c r="O11" s="366">
        <v>2017</v>
      </c>
    </row>
    <row r="12" spans="1:15" s="369" customFormat="1" ht="51.75" customHeight="1">
      <c r="A12" s="357">
        <v>2018</v>
      </c>
      <c r="B12" s="367">
        <v>2</v>
      </c>
      <c r="C12" s="359">
        <v>458</v>
      </c>
      <c r="D12" s="359">
        <v>360599</v>
      </c>
      <c r="E12" s="359">
        <v>352468</v>
      </c>
      <c r="F12" s="359">
        <v>7981</v>
      </c>
      <c r="G12" s="359">
        <v>150</v>
      </c>
      <c r="H12" s="359">
        <v>420254</v>
      </c>
      <c r="I12" s="359">
        <v>285770</v>
      </c>
      <c r="J12" s="359">
        <v>277150</v>
      </c>
      <c r="K12" s="359">
        <v>13</v>
      </c>
      <c r="L12" s="359">
        <v>3</v>
      </c>
      <c r="M12" s="359">
        <v>10</v>
      </c>
      <c r="N12" s="368">
        <v>2456547</v>
      </c>
      <c r="O12" s="366">
        <v>2018</v>
      </c>
    </row>
    <row r="13" spans="1:15" s="369" customFormat="1" ht="51.75" customHeight="1">
      <c r="A13" s="357">
        <v>2019</v>
      </c>
      <c r="B13" s="367">
        <v>2</v>
      </c>
      <c r="C13" s="359">
        <v>515</v>
      </c>
      <c r="D13" s="359">
        <v>367521</v>
      </c>
      <c r="E13" s="359">
        <v>359754</v>
      </c>
      <c r="F13" s="359">
        <v>7616</v>
      </c>
      <c r="G13" s="359">
        <v>151</v>
      </c>
      <c r="H13" s="359">
        <v>384203</v>
      </c>
      <c r="I13" s="359">
        <v>290794</v>
      </c>
      <c r="J13" s="359">
        <v>330835</v>
      </c>
      <c r="K13" s="359">
        <v>12</v>
      </c>
      <c r="L13" s="359">
        <v>3</v>
      </c>
      <c r="M13" s="359">
        <v>9</v>
      </c>
      <c r="N13" s="368">
        <v>1912022</v>
      </c>
      <c r="O13" s="366">
        <v>2019</v>
      </c>
    </row>
    <row r="14" spans="1:15" s="369" customFormat="1" ht="51.75" customHeight="1">
      <c r="A14" s="627">
        <v>2020</v>
      </c>
      <c r="B14" s="628">
        <f>SUM(B15:B16)</f>
        <v>2</v>
      </c>
      <c r="C14" s="629">
        <f t="shared" ref="C14:N14" si="0">SUM(C15:C16)</f>
        <v>440</v>
      </c>
      <c r="D14" s="629">
        <f t="shared" si="0"/>
        <v>373853</v>
      </c>
      <c r="E14" s="629">
        <f t="shared" si="0"/>
        <v>365919</v>
      </c>
      <c r="F14" s="629">
        <f t="shared" si="0"/>
        <v>7794</v>
      </c>
      <c r="G14" s="629">
        <f t="shared" si="0"/>
        <v>140</v>
      </c>
      <c r="H14" s="629">
        <f t="shared" si="0"/>
        <v>107980</v>
      </c>
      <c r="I14" s="629">
        <f t="shared" si="0"/>
        <v>77787</v>
      </c>
      <c r="J14" s="629">
        <f t="shared" si="0"/>
        <v>156869</v>
      </c>
      <c r="K14" s="629">
        <f t="shared" si="0"/>
        <v>11</v>
      </c>
      <c r="L14" s="629">
        <f t="shared" si="0"/>
        <v>2</v>
      </c>
      <c r="M14" s="629">
        <f t="shared" si="0"/>
        <v>9</v>
      </c>
      <c r="N14" s="630">
        <f t="shared" si="0"/>
        <v>1891499</v>
      </c>
      <c r="O14" s="631">
        <v>2020</v>
      </c>
    </row>
    <row r="15" spans="1:15" s="264" customFormat="1" ht="51.75" customHeight="1">
      <c r="A15" s="357" t="s">
        <v>311</v>
      </c>
      <c r="B15" s="632">
        <v>1</v>
      </c>
      <c r="C15" s="359">
        <v>199</v>
      </c>
      <c r="D15" s="359">
        <v>221527</v>
      </c>
      <c r="E15" s="359">
        <v>217102</v>
      </c>
      <c r="F15" s="359">
        <v>4355</v>
      </c>
      <c r="G15" s="359">
        <v>70</v>
      </c>
      <c r="H15" s="359">
        <v>64397</v>
      </c>
      <c r="I15" s="362">
        <v>41673</v>
      </c>
      <c r="J15" s="362">
        <v>101697</v>
      </c>
      <c r="K15" s="362">
        <v>5</v>
      </c>
      <c r="L15" s="362">
        <v>1</v>
      </c>
      <c r="M15" s="362">
        <v>4</v>
      </c>
      <c r="N15" s="633">
        <v>1100690</v>
      </c>
      <c r="O15" s="366" t="s">
        <v>312</v>
      </c>
    </row>
    <row r="16" spans="1:15" s="264" customFormat="1" ht="51.75" customHeight="1">
      <c r="A16" s="634" t="s">
        <v>314</v>
      </c>
      <c r="B16" s="632">
        <v>1</v>
      </c>
      <c r="C16" s="359">
        <v>241</v>
      </c>
      <c r="D16" s="359">
        <v>152326</v>
      </c>
      <c r="E16" s="359">
        <v>148817</v>
      </c>
      <c r="F16" s="359">
        <v>3439</v>
      </c>
      <c r="G16" s="359">
        <v>70</v>
      </c>
      <c r="H16" s="359">
        <v>43583</v>
      </c>
      <c r="I16" s="362">
        <v>36114</v>
      </c>
      <c r="J16" s="362">
        <v>55172</v>
      </c>
      <c r="K16" s="362">
        <v>6</v>
      </c>
      <c r="L16" s="362">
        <v>1</v>
      </c>
      <c r="M16" s="362">
        <v>5</v>
      </c>
      <c r="N16" s="633">
        <v>790809</v>
      </c>
      <c r="O16" s="366" t="s">
        <v>313</v>
      </c>
    </row>
    <row r="17" spans="1:15" s="326" customFormat="1" ht="7.5" customHeight="1">
      <c r="A17" s="370"/>
      <c r="B17" s="371"/>
      <c r="C17" s="371"/>
      <c r="D17" s="371"/>
      <c r="E17" s="371"/>
      <c r="F17" s="371"/>
      <c r="G17" s="371"/>
      <c r="H17" s="371"/>
      <c r="I17" s="371"/>
      <c r="J17" s="371"/>
      <c r="K17" s="371"/>
      <c r="L17" s="371"/>
      <c r="M17" s="371"/>
      <c r="N17" s="370"/>
      <c r="O17" s="372"/>
    </row>
    <row r="18" spans="1:15" s="326" customFormat="1" ht="12">
      <c r="A18" s="39" t="s">
        <v>210</v>
      </c>
      <c r="B18" s="39"/>
      <c r="C18" s="39"/>
      <c r="D18" s="39"/>
      <c r="E18" s="26"/>
      <c r="F18" s="26"/>
      <c r="O18" s="373" t="s">
        <v>342</v>
      </c>
    </row>
    <row r="19" spans="1:15" s="326" customFormat="1" ht="14.25" customHeight="1">
      <c r="A19" s="39" t="s">
        <v>605</v>
      </c>
      <c r="B19" s="374"/>
      <c r="C19" s="374"/>
      <c r="D19" s="374"/>
      <c r="E19" s="374"/>
      <c r="F19" s="374"/>
      <c r="O19" s="375"/>
    </row>
    <row r="20" spans="1:15" s="326" customFormat="1" ht="12">
      <c r="A20" s="760"/>
      <c r="B20" s="760"/>
      <c r="C20" s="760"/>
      <c r="D20" s="760"/>
      <c r="E20" s="760"/>
      <c r="F20" s="26"/>
      <c r="O20" s="375"/>
    </row>
    <row r="21" spans="1:15">
      <c r="A21" s="39"/>
      <c r="B21" s="39"/>
      <c r="C21" s="39"/>
      <c r="D21" s="39"/>
      <c r="E21" s="26"/>
      <c r="F21" s="26"/>
    </row>
    <row r="22" spans="1:15">
      <c r="A22" s="39"/>
      <c r="B22" s="39"/>
      <c r="C22" s="39"/>
      <c r="D22" s="39"/>
      <c r="E22" s="26"/>
      <c r="F22" s="26"/>
    </row>
    <row r="23" spans="1:15">
      <c r="A23" s="39"/>
      <c r="B23" s="39"/>
      <c r="C23" s="39"/>
      <c r="D23" s="39"/>
      <c r="E23" s="26"/>
      <c r="F23" s="26"/>
    </row>
    <row r="24" spans="1:15">
      <c r="B24" s="39"/>
      <c r="C24" s="39"/>
      <c r="D24" s="39"/>
      <c r="E24" s="26"/>
      <c r="F24" s="26"/>
    </row>
  </sheetData>
  <mergeCells count="4">
    <mergeCell ref="A20:E20"/>
    <mergeCell ref="A2:H2"/>
    <mergeCell ref="I2:O2"/>
    <mergeCell ref="D4:G4"/>
  </mergeCells>
  <phoneticPr fontId="5" type="noConversion"/>
  <pageMargins left="0.7" right="0.7" top="0.75" bottom="0.75" header="0.3" footer="0.3"/>
  <pageSetup paperSize="9" scale="77" orientation="portrait" r:id="rId1"/>
  <colBreaks count="1" manualBreakCount="1">
    <brk id="8" max="18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Q72"/>
  <sheetViews>
    <sheetView view="pageBreakPreview" zoomScale="90" zoomScaleNormal="100" workbookViewId="0">
      <pane xSplit="1" ySplit="4" topLeftCell="B5" activePane="bottomRight" state="frozen"/>
      <selection activeCell="D16" sqref="D16"/>
      <selection pane="topRight" activeCell="D16" sqref="D16"/>
      <selection pane="bottomLeft" activeCell="D16" sqref="D16"/>
      <selection pane="bottomRight" activeCell="F2" sqref="F2"/>
    </sheetView>
  </sheetViews>
  <sheetFormatPr defaultRowHeight="12"/>
  <cols>
    <col min="1" max="1" width="18.375" style="39" customWidth="1"/>
    <col min="2" max="2" width="10.625" style="39" customWidth="1"/>
    <col min="3" max="16" width="10.625" style="10" customWidth="1"/>
    <col min="17" max="17" width="17.125" style="10" customWidth="1"/>
    <col min="18" max="16384" width="9" style="10"/>
  </cols>
  <sheetData>
    <row r="1" spans="1:17" s="1" customFormat="1" ht="44.25" customHeight="1">
      <c r="A1" s="43" t="s">
        <v>157</v>
      </c>
      <c r="B1" s="43"/>
      <c r="C1" s="44"/>
      <c r="D1" s="44"/>
      <c r="E1" s="44"/>
      <c r="F1" s="44"/>
      <c r="G1" s="44"/>
      <c r="H1" s="44"/>
      <c r="I1" s="44" t="s">
        <v>158</v>
      </c>
      <c r="J1" s="44"/>
      <c r="K1" s="44"/>
      <c r="L1" s="44"/>
      <c r="M1" s="44"/>
      <c r="N1" s="44"/>
      <c r="O1" s="44"/>
      <c r="P1" s="44"/>
      <c r="Q1" s="44"/>
    </row>
    <row r="2" spans="1:17" s="4" customFormat="1" ht="24.75" customHeight="1" thickBot="1">
      <c r="A2" s="2" t="s">
        <v>159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 t="s">
        <v>160</v>
      </c>
    </row>
    <row r="3" spans="1:17" ht="21" customHeight="1" thickTop="1">
      <c r="A3" s="664" t="s">
        <v>111</v>
      </c>
      <c r="B3" s="683" t="s">
        <v>109</v>
      </c>
      <c r="C3" s="678" t="s">
        <v>110</v>
      </c>
      <c r="D3" s="679"/>
      <c r="E3" s="679"/>
      <c r="F3" s="679"/>
      <c r="G3" s="679"/>
      <c r="H3" s="679"/>
      <c r="I3" s="377"/>
      <c r="J3" s="679" t="s">
        <v>572</v>
      </c>
      <c r="K3" s="679"/>
      <c r="L3" s="679"/>
      <c r="M3" s="679"/>
      <c r="N3" s="679"/>
      <c r="O3" s="679"/>
      <c r="P3" s="682"/>
      <c r="Q3" s="667" t="s">
        <v>112</v>
      </c>
    </row>
    <row r="4" spans="1:17" ht="23.25" customHeight="1">
      <c r="A4" s="699"/>
      <c r="B4" s="766"/>
      <c r="C4" s="17" t="s">
        <v>99</v>
      </c>
      <c r="D4" s="17" t="s">
        <v>100</v>
      </c>
      <c r="E4" s="17" t="s">
        <v>353</v>
      </c>
      <c r="F4" s="17" t="s">
        <v>354</v>
      </c>
      <c r="G4" s="17" t="s">
        <v>355</v>
      </c>
      <c r="H4" s="25" t="s">
        <v>356</v>
      </c>
      <c r="I4" s="11" t="s">
        <v>357</v>
      </c>
      <c r="J4" s="17" t="s">
        <v>358</v>
      </c>
      <c r="K4" s="17" t="s">
        <v>359</v>
      </c>
      <c r="L4" s="17" t="s">
        <v>360</v>
      </c>
      <c r="M4" s="17" t="s">
        <v>361</v>
      </c>
      <c r="N4" s="17" t="s">
        <v>362</v>
      </c>
      <c r="O4" s="17" t="s">
        <v>363</v>
      </c>
      <c r="P4" s="17" t="s">
        <v>101</v>
      </c>
      <c r="Q4" s="676"/>
    </row>
    <row r="5" spans="1:17" ht="49.5" customHeight="1">
      <c r="A5" s="765"/>
      <c r="B5" s="109" t="s">
        <v>104</v>
      </c>
      <c r="C5" s="21" t="s">
        <v>102</v>
      </c>
      <c r="D5" s="21" t="s">
        <v>103</v>
      </c>
      <c r="E5" s="91" t="s">
        <v>364</v>
      </c>
      <c r="F5" s="21" t="s">
        <v>365</v>
      </c>
      <c r="G5" s="21" t="s">
        <v>366</v>
      </c>
      <c r="H5" s="378" t="s">
        <v>367</v>
      </c>
      <c r="I5" s="180" t="s">
        <v>368</v>
      </c>
      <c r="J5" s="91" t="s">
        <v>369</v>
      </c>
      <c r="K5" s="91" t="s">
        <v>370</v>
      </c>
      <c r="L5" s="21" t="s">
        <v>371</v>
      </c>
      <c r="M5" s="91" t="s">
        <v>372</v>
      </c>
      <c r="N5" s="91" t="s">
        <v>373</v>
      </c>
      <c r="O5" s="21" t="s">
        <v>374</v>
      </c>
      <c r="P5" s="21" t="s">
        <v>105</v>
      </c>
      <c r="Q5" s="677"/>
    </row>
    <row r="6" spans="1:17" ht="12.75" customHeight="1">
      <c r="A6" s="379"/>
      <c r="B6" s="25"/>
      <c r="C6" s="25"/>
      <c r="D6" s="25"/>
      <c r="E6" s="27"/>
      <c r="F6" s="25"/>
      <c r="G6" s="25"/>
      <c r="H6" s="27"/>
      <c r="I6" s="27"/>
      <c r="J6" s="27"/>
      <c r="K6" s="25"/>
      <c r="L6" s="25"/>
      <c r="M6" s="25"/>
      <c r="N6" s="25"/>
      <c r="O6" s="25"/>
      <c r="P6" s="25"/>
      <c r="Q6" s="380"/>
    </row>
    <row r="7" spans="1:17" ht="39.950000000000003" customHeight="1">
      <c r="A7" s="379">
        <v>2015</v>
      </c>
      <c r="B7" s="382">
        <v>37249</v>
      </c>
      <c r="C7" s="382">
        <v>2125</v>
      </c>
      <c r="D7" s="382">
        <v>0</v>
      </c>
      <c r="E7" s="382">
        <v>0</v>
      </c>
      <c r="F7" s="382">
        <v>0</v>
      </c>
      <c r="G7" s="382">
        <v>0</v>
      </c>
      <c r="H7" s="382">
        <v>0</v>
      </c>
      <c r="I7" s="382">
        <v>0</v>
      </c>
      <c r="J7" s="381">
        <v>0</v>
      </c>
      <c r="K7" s="381">
        <v>0</v>
      </c>
      <c r="L7" s="382">
        <v>0</v>
      </c>
      <c r="M7" s="382">
        <v>0</v>
      </c>
      <c r="N7" s="382">
        <v>0</v>
      </c>
      <c r="O7" s="382">
        <v>0</v>
      </c>
      <c r="P7" s="382">
        <v>2125</v>
      </c>
      <c r="Q7" s="380">
        <v>2015</v>
      </c>
    </row>
    <row r="8" spans="1:17" ht="39.950000000000003" customHeight="1">
      <c r="A8" s="379">
        <v>2016</v>
      </c>
      <c r="B8" s="382">
        <v>201289</v>
      </c>
      <c r="C8" s="382">
        <v>2227</v>
      </c>
      <c r="D8" s="382">
        <v>0</v>
      </c>
      <c r="E8" s="382">
        <v>0</v>
      </c>
      <c r="F8" s="382">
        <v>0</v>
      </c>
      <c r="G8" s="382">
        <v>0</v>
      </c>
      <c r="H8" s="382">
        <v>0</v>
      </c>
      <c r="I8" s="382">
        <v>0</v>
      </c>
      <c r="J8" s="381">
        <v>0</v>
      </c>
      <c r="K8" s="381">
        <v>0</v>
      </c>
      <c r="L8" s="382">
        <v>0</v>
      </c>
      <c r="M8" s="382">
        <v>0</v>
      </c>
      <c r="N8" s="382">
        <v>0</v>
      </c>
      <c r="O8" s="382">
        <v>0</v>
      </c>
      <c r="P8" s="382">
        <v>2227</v>
      </c>
      <c r="Q8" s="380">
        <v>2016</v>
      </c>
    </row>
    <row r="9" spans="1:17" ht="39.950000000000003" customHeight="1">
      <c r="A9" s="379">
        <v>2017</v>
      </c>
      <c r="B9" s="382">
        <v>199732</v>
      </c>
      <c r="C9" s="382">
        <v>2126</v>
      </c>
      <c r="D9" s="382">
        <v>0</v>
      </c>
      <c r="E9" s="382">
        <v>0</v>
      </c>
      <c r="F9" s="382">
        <v>0</v>
      </c>
      <c r="G9" s="382">
        <v>0</v>
      </c>
      <c r="H9" s="382">
        <v>0</v>
      </c>
      <c r="I9" s="382">
        <v>0</v>
      </c>
      <c r="J9" s="381">
        <v>0</v>
      </c>
      <c r="K9" s="381">
        <v>0</v>
      </c>
      <c r="L9" s="382">
        <v>0</v>
      </c>
      <c r="M9" s="382">
        <v>0</v>
      </c>
      <c r="N9" s="382">
        <v>0</v>
      </c>
      <c r="O9" s="382">
        <v>0</v>
      </c>
      <c r="P9" s="382">
        <v>2126</v>
      </c>
      <c r="Q9" s="380">
        <v>2017</v>
      </c>
    </row>
    <row r="10" spans="1:17" s="187" customFormat="1" ht="39.950000000000003" customHeight="1">
      <c r="A10" s="383">
        <v>2018</v>
      </c>
      <c r="B10" s="384">
        <v>139125</v>
      </c>
      <c r="C10" s="384">
        <v>2126</v>
      </c>
      <c r="D10" s="381">
        <v>0</v>
      </c>
      <c r="E10" s="381">
        <v>0</v>
      </c>
      <c r="F10" s="381">
        <v>0</v>
      </c>
      <c r="G10" s="381">
        <v>0</v>
      </c>
      <c r="H10" s="381">
        <v>0</v>
      </c>
      <c r="I10" s="381">
        <v>0</v>
      </c>
      <c r="J10" s="381">
        <v>0</v>
      </c>
      <c r="K10" s="381">
        <v>0</v>
      </c>
      <c r="L10" s="381">
        <v>0</v>
      </c>
      <c r="M10" s="381">
        <v>0</v>
      </c>
      <c r="N10" s="381">
        <v>0</v>
      </c>
      <c r="O10" s="381">
        <v>0</v>
      </c>
      <c r="P10" s="384">
        <v>2126</v>
      </c>
      <c r="Q10" s="385">
        <v>2018</v>
      </c>
    </row>
    <row r="11" spans="1:17" s="187" customFormat="1" ht="39.950000000000003" customHeight="1">
      <c r="A11" s="383">
        <v>2019</v>
      </c>
      <c r="B11" s="384">
        <v>236900</v>
      </c>
      <c r="C11" s="384">
        <v>2126</v>
      </c>
      <c r="D11" s="382">
        <v>0</v>
      </c>
      <c r="E11" s="382">
        <v>0</v>
      </c>
      <c r="F11" s="382">
        <v>0</v>
      </c>
      <c r="G11" s="382">
        <v>0</v>
      </c>
      <c r="H11" s="382">
        <v>0</v>
      </c>
      <c r="I11" s="382">
        <v>0</v>
      </c>
      <c r="J11" s="382">
        <v>0</v>
      </c>
      <c r="K11" s="382">
        <v>0</v>
      </c>
      <c r="L11" s="382">
        <v>0</v>
      </c>
      <c r="M11" s="382">
        <v>0</v>
      </c>
      <c r="N11" s="382">
        <v>0</v>
      </c>
      <c r="O11" s="382">
        <v>0</v>
      </c>
      <c r="P11" s="384">
        <v>2126</v>
      </c>
      <c r="Q11" s="385">
        <v>2019</v>
      </c>
    </row>
    <row r="12" spans="1:17" s="187" customFormat="1" ht="39.950000000000003" customHeight="1">
      <c r="A12" s="635">
        <v>2020</v>
      </c>
      <c r="B12" s="636">
        <f>SUM(B13:B14)</f>
        <v>35004</v>
      </c>
      <c r="C12" s="636">
        <f t="shared" ref="C12:P12" si="0">SUM(C13:C14)</f>
        <v>2170</v>
      </c>
      <c r="D12" s="637">
        <f t="shared" si="0"/>
        <v>17</v>
      </c>
      <c r="E12" s="637">
        <f t="shared" si="0"/>
        <v>0</v>
      </c>
      <c r="F12" s="637">
        <f t="shared" si="0"/>
        <v>81</v>
      </c>
      <c r="G12" s="637">
        <f t="shared" si="0"/>
        <v>0</v>
      </c>
      <c r="H12" s="637">
        <f t="shared" si="0"/>
        <v>0</v>
      </c>
      <c r="I12" s="637">
        <f t="shared" si="0"/>
        <v>0</v>
      </c>
      <c r="J12" s="637">
        <f t="shared" si="0"/>
        <v>32</v>
      </c>
      <c r="K12" s="637">
        <f t="shared" si="0"/>
        <v>0</v>
      </c>
      <c r="L12" s="637">
        <f t="shared" si="0"/>
        <v>0</v>
      </c>
      <c r="M12" s="637">
        <f t="shared" si="0"/>
        <v>0</v>
      </c>
      <c r="N12" s="637">
        <f t="shared" si="0"/>
        <v>0</v>
      </c>
      <c r="O12" s="637">
        <f t="shared" si="0"/>
        <v>0</v>
      </c>
      <c r="P12" s="636">
        <f t="shared" si="0"/>
        <v>2040</v>
      </c>
      <c r="Q12" s="638">
        <v>2020</v>
      </c>
    </row>
    <row r="13" spans="1:17" s="187" customFormat="1" ht="49.5" customHeight="1">
      <c r="A13" s="581" t="s">
        <v>224</v>
      </c>
      <c r="B13" s="382">
        <v>11643</v>
      </c>
      <c r="C13" s="382">
        <v>2024</v>
      </c>
      <c r="D13" s="382">
        <v>0</v>
      </c>
      <c r="E13" s="382">
        <v>0</v>
      </c>
      <c r="F13" s="382">
        <v>0</v>
      </c>
      <c r="G13" s="382">
        <v>0</v>
      </c>
      <c r="H13" s="382">
        <v>0</v>
      </c>
      <c r="I13" s="382">
        <v>0</v>
      </c>
      <c r="J13" s="382">
        <v>0</v>
      </c>
      <c r="K13" s="382">
        <v>0</v>
      </c>
      <c r="L13" s="382">
        <v>0</v>
      </c>
      <c r="M13" s="382">
        <v>0</v>
      </c>
      <c r="N13" s="382">
        <v>0</v>
      </c>
      <c r="O13" s="382">
        <v>0</v>
      </c>
      <c r="P13" s="382">
        <v>2024</v>
      </c>
      <c r="Q13" s="639" t="s">
        <v>225</v>
      </c>
    </row>
    <row r="14" spans="1:17" s="33" customFormat="1" ht="50.25" customHeight="1">
      <c r="A14" s="581" t="s">
        <v>520</v>
      </c>
      <c r="B14" s="382">
        <v>23361</v>
      </c>
      <c r="C14" s="382">
        <v>146</v>
      </c>
      <c r="D14" s="382">
        <v>17</v>
      </c>
      <c r="E14" s="382">
        <v>0</v>
      </c>
      <c r="F14" s="382">
        <v>81</v>
      </c>
      <c r="G14" s="382">
        <v>0</v>
      </c>
      <c r="H14" s="382">
        <v>0</v>
      </c>
      <c r="I14" s="382">
        <v>0</v>
      </c>
      <c r="J14" s="382">
        <v>32</v>
      </c>
      <c r="K14" s="382">
        <v>0</v>
      </c>
      <c r="L14" s="382">
        <v>0</v>
      </c>
      <c r="M14" s="382">
        <v>0</v>
      </c>
      <c r="N14" s="382">
        <v>0</v>
      </c>
      <c r="O14" s="382">
        <v>0</v>
      </c>
      <c r="P14" s="382">
        <v>16</v>
      </c>
      <c r="Q14" s="639" t="s">
        <v>613</v>
      </c>
    </row>
    <row r="15" spans="1:17" ht="10.5" customHeight="1">
      <c r="A15" s="34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38"/>
    </row>
    <row r="16" spans="1:17" ht="15" customHeight="1">
      <c r="A16" s="39" t="s">
        <v>324</v>
      </c>
      <c r="B16" s="42"/>
      <c r="C16" s="41"/>
      <c r="D16" s="25"/>
      <c r="E16" s="41"/>
      <c r="F16" s="41"/>
      <c r="G16" s="41"/>
      <c r="I16" s="25"/>
      <c r="J16" s="41"/>
      <c r="K16" s="41"/>
      <c r="L16" s="387"/>
      <c r="M16" s="388"/>
      <c r="N16" s="388"/>
      <c r="O16" s="388"/>
      <c r="P16" s="388"/>
      <c r="Q16" s="388"/>
    </row>
    <row r="17" spans="1:17" ht="15" customHeight="1">
      <c r="A17" s="389"/>
      <c r="B17" s="42"/>
      <c r="C17" s="41"/>
      <c r="D17" s="25"/>
      <c r="E17" s="41"/>
      <c r="F17" s="41"/>
      <c r="G17" s="41"/>
      <c r="I17" s="25"/>
      <c r="J17" s="41"/>
      <c r="K17" s="41"/>
      <c r="L17" s="41"/>
      <c r="P17" s="41"/>
      <c r="Q17" s="41" t="s">
        <v>326</v>
      </c>
    </row>
    <row r="18" spans="1:17">
      <c r="B18" s="42"/>
      <c r="C18" s="41"/>
      <c r="D18" s="25"/>
      <c r="E18" s="41"/>
      <c r="F18" s="41"/>
      <c r="G18" s="41"/>
      <c r="I18" s="25"/>
      <c r="J18" s="41"/>
      <c r="K18" s="41"/>
      <c r="L18" s="41"/>
      <c r="P18" s="41"/>
    </row>
    <row r="19" spans="1:17">
      <c r="B19" s="42"/>
      <c r="C19" s="41"/>
      <c r="D19" s="25"/>
      <c r="E19" s="41"/>
      <c r="F19" s="41"/>
      <c r="G19" s="41"/>
      <c r="I19" s="25"/>
      <c r="J19" s="41"/>
      <c r="K19" s="41"/>
      <c r="L19" s="41"/>
      <c r="P19" s="41"/>
    </row>
    <row r="20" spans="1:17">
      <c r="B20" s="42"/>
      <c r="C20" s="41"/>
      <c r="D20" s="25"/>
      <c r="E20" s="41"/>
      <c r="F20" s="41"/>
      <c r="G20" s="41"/>
      <c r="I20" s="25"/>
      <c r="J20" s="41"/>
      <c r="K20" s="41"/>
      <c r="L20" s="41"/>
      <c r="P20" s="41"/>
    </row>
    <row r="21" spans="1:17">
      <c r="B21" s="42"/>
      <c r="C21" s="41"/>
      <c r="D21" s="25"/>
      <c r="E21" s="41"/>
      <c r="F21" s="41"/>
      <c r="G21" s="41"/>
      <c r="I21" s="25"/>
      <c r="J21" s="41"/>
      <c r="K21" s="41"/>
      <c r="L21" s="41"/>
      <c r="P21" s="41"/>
    </row>
    <row r="22" spans="1:17">
      <c r="B22" s="42"/>
      <c r="C22" s="41"/>
      <c r="D22" s="25"/>
      <c r="E22" s="41"/>
      <c r="F22" s="41"/>
      <c r="G22" s="41"/>
      <c r="I22" s="25"/>
      <c r="J22" s="41"/>
      <c r="K22" s="41"/>
      <c r="L22" s="41"/>
      <c r="P22" s="41"/>
    </row>
    <row r="23" spans="1:17">
      <c r="B23" s="42"/>
      <c r="C23" s="41"/>
      <c r="D23" s="25"/>
      <c r="E23" s="41"/>
      <c r="F23" s="41"/>
      <c r="G23" s="41"/>
      <c r="I23" s="25"/>
      <c r="J23" s="41"/>
      <c r="K23" s="41"/>
      <c r="L23" s="41"/>
      <c r="P23" s="41"/>
    </row>
    <row r="24" spans="1:17">
      <c r="B24" s="42"/>
      <c r="C24" s="41"/>
      <c r="D24" s="25"/>
      <c r="E24" s="41"/>
      <c r="F24" s="41"/>
      <c r="G24" s="41"/>
      <c r="I24" s="25"/>
      <c r="J24" s="41"/>
      <c r="K24" s="41"/>
      <c r="L24" s="41"/>
      <c r="P24" s="41"/>
    </row>
    <row r="25" spans="1:17">
      <c r="B25" s="42"/>
      <c r="C25" s="41"/>
      <c r="D25" s="25"/>
      <c r="E25" s="41"/>
      <c r="F25" s="41"/>
      <c r="G25" s="41"/>
      <c r="I25" s="25"/>
      <c r="J25" s="41"/>
      <c r="K25" s="41"/>
      <c r="L25" s="41"/>
      <c r="P25" s="41"/>
    </row>
    <row r="26" spans="1:17">
      <c r="B26" s="42"/>
      <c r="C26" s="41"/>
      <c r="D26" s="25"/>
      <c r="E26" s="41"/>
      <c r="F26" s="41"/>
      <c r="G26" s="41"/>
      <c r="I26" s="25"/>
      <c r="J26" s="41"/>
      <c r="K26" s="41"/>
      <c r="L26" s="41"/>
      <c r="P26" s="41"/>
    </row>
    <row r="27" spans="1:17">
      <c r="B27" s="42"/>
      <c r="C27" s="41"/>
      <c r="D27" s="25"/>
      <c r="E27" s="41"/>
      <c r="F27" s="41"/>
      <c r="G27" s="41"/>
      <c r="I27" s="25"/>
      <c r="J27" s="41"/>
      <c r="K27" s="41"/>
      <c r="L27" s="41"/>
      <c r="P27" s="41"/>
    </row>
    <row r="28" spans="1:17">
      <c r="B28" s="42"/>
      <c r="C28" s="41"/>
      <c r="D28" s="25"/>
      <c r="E28" s="41"/>
      <c r="F28" s="41"/>
      <c r="G28" s="41"/>
      <c r="I28" s="25"/>
      <c r="J28" s="41"/>
      <c r="K28" s="41"/>
      <c r="L28" s="41"/>
      <c r="P28" s="41"/>
    </row>
    <row r="29" spans="1:17">
      <c r="B29" s="42"/>
      <c r="C29" s="41"/>
      <c r="D29" s="25"/>
      <c r="E29" s="41"/>
      <c r="F29" s="41"/>
      <c r="G29" s="41"/>
      <c r="I29" s="25"/>
      <c r="J29" s="41"/>
      <c r="K29" s="41"/>
      <c r="L29" s="41"/>
      <c r="P29" s="41"/>
    </row>
    <row r="30" spans="1:17">
      <c r="B30" s="42"/>
      <c r="C30" s="41"/>
      <c r="D30" s="25"/>
      <c r="E30" s="41"/>
      <c r="F30" s="41"/>
      <c r="G30" s="41"/>
      <c r="J30" s="41"/>
      <c r="K30" s="41"/>
      <c r="L30" s="41"/>
      <c r="P30" s="41"/>
    </row>
    <row r="31" spans="1:17">
      <c r="B31" s="42"/>
      <c r="C31" s="41"/>
      <c r="D31" s="25"/>
      <c r="E31" s="41"/>
      <c r="F31" s="41"/>
      <c r="G31" s="41"/>
      <c r="J31" s="41"/>
      <c r="K31" s="41"/>
      <c r="L31" s="41"/>
      <c r="P31" s="41"/>
    </row>
    <row r="32" spans="1:17">
      <c r="B32" s="42"/>
      <c r="C32" s="41"/>
      <c r="D32" s="25"/>
      <c r="E32" s="41"/>
      <c r="F32" s="41"/>
      <c r="G32" s="41"/>
      <c r="J32" s="41"/>
      <c r="K32" s="41"/>
      <c r="L32" s="41"/>
      <c r="P32" s="41"/>
    </row>
    <row r="33" spans="2:16">
      <c r="B33" s="42"/>
      <c r="C33" s="41"/>
      <c r="D33" s="25"/>
      <c r="E33" s="41"/>
      <c r="F33" s="41"/>
      <c r="G33" s="41"/>
      <c r="J33" s="41"/>
      <c r="K33" s="41"/>
      <c r="L33" s="41"/>
      <c r="P33" s="41"/>
    </row>
    <row r="34" spans="2:16">
      <c r="B34" s="42"/>
      <c r="C34" s="41"/>
      <c r="D34" s="25"/>
      <c r="E34" s="41"/>
      <c r="F34" s="41"/>
      <c r="G34" s="41"/>
      <c r="J34" s="41"/>
      <c r="K34" s="41"/>
      <c r="L34" s="41"/>
      <c r="P34" s="41"/>
    </row>
    <row r="35" spans="2:16">
      <c r="B35" s="42"/>
      <c r="C35" s="41"/>
      <c r="D35" s="25"/>
      <c r="E35" s="41"/>
      <c r="F35" s="41"/>
      <c r="G35" s="41"/>
      <c r="J35" s="41"/>
      <c r="K35" s="41"/>
      <c r="L35" s="41"/>
      <c r="P35" s="41"/>
    </row>
    <row r="36" spans="2:16">
      <c r="B36" s="42"/>
      <c r="C36" s="41"/>
      <c r="D36" s="25"/>
      <c r="E36" s="41"/>
      <c r="F36" s="41"/>
      <c r="G36" s="41"/>
      <c r="J36" s="41"/>
      <c r="K36" s="41"/>
      <c r="L36" s="41"/>
      <c r="P36" s="41"/>
    </row>
    <row r="37" spans="2:16">
      <c r="B37" s="42"/>
      <c r="C37" s="41"/>
      <c r="D37" s="25"/>
      <c r="E37" s="41"/>
      <c r="F37" s="41"/>
      <c r="G37" s="41"/>
      <c r="J37" s="41"/>
      <c r="K37" s="41"/>
      <c r="L37" s="41"/>
      <c r="P37" s="41"/>
    </row>
    <row r="38" spans="2:16">
      <c r="B38" s="42"/>
      <c r="C38" s="41"/>
      <c r="D38" s="25"/>
      <c r="E38" s="41"/>
      <c r="F38" s="41"/>
      <c r="G38" s="41"/>
      <c r="J38" s="41"/>
      <c r="K38" s="41"/>
      <c r="L38" s="41"/>
      <c r="P38" s="41"/>
    </row>
    <row r="39" spans="2:16">
      <c r="B39" s="42"/>
      <c r="C39" s="41"/>
      <c r="D39" s="25"/>
      <c r="E39" s="41"/>
      <c r="F39" s="41"/>
      <c r="G39" s="41"/>
      <c r="J39" s="41"/>
      <c r="K39" s="41"/>
      <c r="L39" s="41"/>
      <c r="P39" s="41"/>
    </row>
    <row r="40" spans="2:16">
      <c r="B40" s="42"/>
      <c r="C40" s="41"/>
      <c r="D40" s="25"/>
      <c r="E40" s="41"/>
      <c r="F40" s="41"/>
      <c r="G40" s="41"/>
      <c r="J40" s="41"/>
      <c r="K40" s="41"/>
      <c r="L40" s="41"/>
      <c r="P40" s="41"/>
    </row>
    <row r="41" spans="2:16">
      <c r="B41" s="42"/>
      <c r="C41" s="41"/>
      <c r="D41" s="25"/>
      <c r="E41" s="41"/>
      <c r="F41" s="41"/>
      <c r="G41" s="41"/>
      <c r="J41" s="41"/>
      <c r="K41" s="41"/>
      <c r="L41" s="41"/>
      <c r="P41" s="41"/>
    </row>
    <row r="42" spans="2:16">
      <c r="B42" s="42"/>
      <c r="C42" s="41"/>
      <c r="D42" s="25"/>
      <c r="E42" s="41"/>
      <c r="F42" s="41"/>
      <c r="G42" s="41"/>
      <c r="J42" s="41"/>
      <c r="K42" s="41"/>
      <c r="L42" s="41"/>
      <c r="P42" s="41"/>
    </row>
    <row r="43" spans="2:16">
      <c r="B43" s="42"/>
      <c r="C43" s="41"/>
      <c r="D43" s="25"/>
      <c r="E43" s="41"/>
      <c r="F43" s="41"/>
      <c r="G43" s="41"/>
      <c r="J43" s="41"/>
      <c r="K43" s="41"/>
      <c r="L43" s="41"/>
      <c r="P43" s="41"/>
    </row>
    <row r="44" spans="2:16">
      <c r="B44" s="42"/>
      <c r="C44" s="41"/>
      <c r="D44" s="25"/>
      <c r="E44" s="41"/>
      <c r="F44" s="41"/>
      <c r="G44" s="41"/>
      <c r="J44" s="41"/>
      <c r="K44" s="41"/>
      <c r="L44" s="41"/>
      <c r="P44" s="41"/>
    </row>
    <row r="45" spans="2:16">
      <c r="B45" s="42"/>
      <c r="C45" s="41"/>
      <c r="D45" s="25"/>
      <c r="E45" s="41"/>
      <c r="F45" s="41"/>
      <c r="G45" s="41"/>
      <c r="J45" s="41"/>
      <c r="K45" s="41"/>
      <c r="L45" s="41"/>
      <c r="P45" s="41"/>
    </row>
    <row r="46" spans="2:16">
      <c r="B46" s="42"/>
      <c r="C46" s="41"/>
      <c r="D46" s="25"/>
      <c r="E46" s="41"/>
      <c r="F46" s="41"/>
      <c r="G46" s="41"/>
      <c r="J46" s="41"/>
      <c r="K46" s="41"/>
      <c r="L46" s="41"/>
      <c r="P46" s="41"/>
    </row>
    <row r="47" spans="2:16">
      <c r="B47" s="42"/>
      <c r="C47" s="41"/>
      <c r="D47" s="25"/>
      <c r="E47" s="41"/>
      <c r="F47" s="41"/>
      <c r="G47" s="41"/>
      <c r="J47" s="41"/>
      <c r="K47" s="41"/>
      <c r="L47" s="41"/>
      <c r="P47" s="41"/>
    </row>
    <row r="48" spans="2:16">
      <c r="B48" s="42"/>
      <c r="C48" s="41"/>
      <c r="D48" s="25"/>
      <c r="E48" s="41"/>
      <c r="F48" s="41"/>
      <c r="G48" s="41"/>
      <c r="J48" s="41"/>
      <c r="K48" s="41"/>
      <c r="L48" s="41"/>
      <c r="P48" s="41"/>
    </row>
    <row r="49" spans="2:16">
      <c r="B49" s="42"/>
      <c r="C49" s="41"/>
      <c r="D49" s="25"/>
      <c r="E49" s="41"/>
      <c r="F49" s="41"/>
      <c r="G49" s="41"/>
      <c r="J49" s="41"/>
      <c r="K49" s="41"/>
      <c r="L49" s="41"/>
      <c r="P49" s="41"/>
    </row>
    <row r="50" spans="2:16">
      <c r="B50" s="42"/>
      <c r="C50" s="41"/>
      <c r="E50" s="41"/>
      <c r="F50" s="41"/>
      <c r="G50" s="41"/>
      <c r="J50" s="41"/>
      <c r="K50" s="41"/>
      <c r="L50" s="41"/>
      <c r="P50" s="41"/>
    </row>
    <row r="51" spans="2:16">
      <c r="B51" s="42"/>
      <c r="C51" s="41"/>
      <c r="E51" s="41"/>
      <c r="F51" s="41"/>
      <c r="G51" s="41"/>
      <c r="J51" s="41"/>
      <c r="K51" s="41"/>
      <c r="L51" s="41"/>
      <c r="P51" s="41"/>
    </row>
    <row r="52" spans="2:16">
      <c r="B52" s="42"/>
      <c r="C52" s="41"/>
      <c r="E52" s="41"/>
      <c r="F52" s="41"/>
      <c r="G52" s="41"/>
      <c r="J52" s="41"/>
      <c r="K52" s="41"/>
      <c r="L52" s="41"/>
      <c r="P52" s="41"/>
    </row>
    <row r="53" spans="2:16">
      <c r="B53" s="42"/>
      <c r="C53" s="41"/>
      <c r="E53" s="41"/>
      <c r="F53" s="41"/>
      <c r="G53" s="41"/>
      <c r="J53" s="41"/>
      <c r="K53" s="41"/>
      <c r="L53" s="41"/>
      <c r="P53" s="41"/>
    </row>
    <row r="54" spans="2:16">
      <c r="B54" s="42"/>
      <c r="C54" s="41"/>
      <c r="E54" s="41"/>
      <c r="F54" s="41"/>
      <c r="G54" s="41"/>
      <c r="J54" s="41"/>
      <c r="K54" s="41"/>
      <c r="L54" s="41"/>
      <c r="P54" s="41"/>
    </row>
    <row r="55" spans="2:16">
      <c r="B55" s="42"/>
      <c r="C55" s="41"/>
      <c r="J55" s="41"/>
      <c r="K55" s="41"/>
      <c r="L55" s="41"/>
      <c r="P55" s="41"/>
    </row>
    <row r="56" spans="2:16">
      <c r="B56" s="42"/>
      <c r="C56" s="41"/>
      <c r="J56" s="41"/>
      <c r="K56" s="41"/>
      <c r="L56" s="41"/>
      <c r="P56" s="41"/>
    </row>
    <row r="57" spans="2:16">
      <c r="B57" s="42"/>
      <c r="C57" s="41"/>
      <c r="J57" s="41"/>
      <c r="K57" s="41"/>
      <c r="L57" s="41"/>
      <c r="P57" s="41"/>
    </row>
    <row r="58" spans="2:16">
      <c r="B58" s="42"/>
      <c r="C58" s="41"/>
      <c r="J58" s="41"/>
      <c r="K58" s="41"/>
      <c r="L58" s="41"/>
      <c r="P58" s="41"/>
    </row>
    <row r="59" spans="2:16">
      <c r="B59" s="42"/>
      <c r="C59" s="41"/>
      <c r="J59" s="41"/>
      <c r="K59" s="41"/>
      <c r="L59" s="41"/>
      <c r="P59" s="41"/>
    </row>
    <row r="60" spans="2:16">
      <c r="B60" s="42"/>
      <c r="C60" s="41"/>
      <c r="J60" s="41"/>
      <c r="K60" s="41"/>
      <c r="L60" s="41"/>
      <c r="P60" s="41"/>
    </row>
    <row r="61" spans="2:16">
      <c r="J61" s="41"/>
      <c r="K61" s="41"/>
      <c r="L61" s="41"/>
      <c r="P61" s="41"/>
    </row>
    <row r="62" spans="2:16">
      <c r="J62" s="41"/>
      <c r="K62" s="41"/>
      <c r="L62" s="41"/>
      <c r="P62" s="41"/>
    </row>
    <row r="63" spans="2:16">
      <c r="J63" s="41"/>
      <c r="K63" s="41"/>
      <c r="L63" s="41"/>
      <c r="P63" s="41"/>
    </row>
    <row r="64" spans="2:16">
      <c r="J64" s="41"/>
      <c r="K64" s="41"/>
      <c r="L64" s="41"/>
      <c r="P64" s="41"/>
    </row>
    <row r="65" spans="10:16">
      <c r="J65" s="41"/>
      <c r="K65" s="41"/>
      <c r="L65" s="41"/>
      <c r="P65" s="41"/>
    </row>
    <row r="66" spans="10:16">
      <c r="J66" s="41"/>
      <c r="K66" s="41"/>
      <c r="L66" s="41"/>
    </row>
    <row r="67" spans="10:16">
      <c r="J67" s="41"/>
      <c r="K67" s="41"/>
      <c r="L67" s="41"/>
    </row>
    <row r="68" spans="10:16">
      <c r="J68" s="41"/>
      <c r="K68" s="41"/>
      <c r="L68" s="41"/>
    </row>
    <row r="69" spans="10:16">
      <c r="J69" s="41"/>
      <c r="K69" s="41"/>
      <c r="L69" s="41"/>
    </row>
    <row r="70" spans="10:16">
      <c r="J70" s="41"/>
      <c r="K70" s="41"/>
      <c r="L70" s="41"/>
    </row>
    <row r="71" spans="10:16">
      <c r="J71" s="41"/>
      <c r="K71" s="41"/>
      <c r="L71" s="41"/>
    </row>
    <row r="72" spans="10:16">
      <c r="J72" s="41"/>
      <c r="K72" s="41"/>
      <c r="L72" s="41"/>
    </row>
  </sheetData>
  <mergeCells count="5">
    <mergeCell ref="A3:A5"/>
    <mergeCell ref="B3:B4"/>
    <mergeCell ref="C3:H3"/>
    <mergeCell ref="Q3:Q5"/>
    <mergeCell ref="J3:P3"/>
  </mergeCells>
  <phoneticPr fontId="2" type="noConversion"/>
  <printOptions gridLinesSet="0"/>
  <pageMargins left="0.39370078740157483" right="0.39370078740157483" top="0.78740157480314965" bottom="0.78740157480314965" header="0" footer="0"/>
  <pageSetup paperSize="9" scale="88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72"/>
  <sheetViews>
    <sheetView view="pageBreakPreview" zoomScale="85" zoomScaleNormal="100" zoomScaleSheetLayoutView="85" workbookViewId="0">
      <pane xSplit="1" ySplit="7" topLeftCell="B8" activePane="bottomRight" state="frozen"/>
      <selection activeCell="D16" sqref="D16"/>
      <selection pane="topRight" activeCell="D16" sqref="D16"/>
      <selection pane="bottomLeft" activeCell="D16" sqref="D16"/>
      <selection pane="bottomRight" activeCell="G2" sqref="G2"/>
    </sheetView>
  </sheetViews>
  <sheetFormatPr defaultRowHeight="12"/>
  <cols>
    <col min="1" max="1" width="8.375" style="39" customWidth="1"/>
    <col min="2" max="3" width="10.625" style="39" customWidth="1"/>
    <col min="4" max="9" width="12.625" style="10" customWidth="1"/>
    <col min="10" max="10" width="10.625" style="10" customWidth="1"/>
    <col min="11" max="16" width="12.625" style="10" customWidth="1"/>
    <col min="17" max="16384" width="9" style="10"/>
  </cols>
  <sheetData>
    <row r="1" spans="1:17" s="1" customFormat="1" ht="48.75" customHeight="1">
      <c r="A1" s="43" t="s">
        <v>161</v>
      </c>
      <c r="B1" s="43"/>
      <c r="C1" s="43"/>
      <c r="D1" s="44"/>
      <c r="E1" s="44"/>
      <c r="F1" s="44"/>
      <c r="G1" s="44"/>
      <c r="H1" s="44"/>
      <c r="I1" s="44"/>
      <c r="J1" s="44" t="s">
        <v>521</v>
      </c>
      <c r="K1" s="44"/>
      <c r="L1" s="44"/>
      <c r="M1" s="44"/>
      <c r="N1" s="44"/>
      <c r="O1" s="44"/>
      <c r="P1" s="44"/>
      <c r="Q1" s="44"/>
    </row>
    <row r="2" spans="1:17" s="4" customFormat="1" ht="24.75" customHeight="1" thickBot="1">
      <c r="A2" s="2" t="s">
        <v>162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  <c r="P2" s="3"/>
      <c r="Q2" s="3" t="s">
        <v>35</v>
      </c>
    </row>
    <row r="3" spans="1:17" s="33" customFormat="1" ht="22.5" customHeight="1" thickTop="1">
      <c r="A3" s="767" t="s">
        <v>68</v>
      </c>
      <c r="B3" s="770" t="s">
        <v>114</v>
      </c>
      <c r="C3" s="755" t="s">
        <v>113</v>
      </c>
      <c r="D3" s="756"/>
      <c r="E3" s="756"/>
      <c r="F3" s="756"/>
      <c r="G3" s="756"/>
      <c r="H3" s="756"/>
      <c r="I3" s="756"/>
      <c r="J3" s="756" t="s">
        <v>614</v>
      </c>
      <c r="K3" s="756"/>
      <c r="L3" s="756"/>
      <c r="M3" s="756"/>
      <c r="N3" s="756"/>
      <c r="O3" s="757"/>
      <c r="P3" s="770" t="s">
        <v>532</v>
      </c>
      <c r="Q3" s="726" t="s">
        <v>67</v>
      </c>
    </row>
    <row r="4" spans="1:17" s="33" customFormat="1" ht="19.5" customHeight="1">
      <c r="A4" s="768"/>
      <c r="B4" s="744"/>
      <c r="C4" s="774" t="s">
        <v>522</v>
      </c>
      <c r="D4" s="741"/>
      <c r="E4" s="741"/>
      <c r="F4" s="741"/>
      <c r="G4" s="741"/>
      <c r="H4" s="741"/>
      <c r="I4" s="741"/>
      <c r="J4" s="741" t="s">
        <v>523</v>
      </c>
      <c r="K4" s="741"/>
      <c r="L4" s="741"/>
      <c r="M4" s="741"/>
      <c r="N4" s="741"/>
      <c r="O4" s="390" t="s">
        <v>115</v>
      </c>
      <c r="P4" s="744"/>
      <c r="Q4" s="772"/>
    </row>
    <row r="5" spans="1:17" s="33" customFormat="1" ht="29.25" customHeight="1">
      <c r="A5" s="768"/>
      <c r="B5" s="744"/>
      <c r="C5" s="271" t="s">
        <v>14</v>
      </c>
      <c r="D5" s="391" t="s">
        <v>55</v>
      </c>
      <c r="E5" s="391" t="s">
        <v>56</v>
      </c>
      <c r="F5" s="391" t="s">
        <v>57</v>
      </c>
      <c r="G5" s="391" t="s">
        <v>36</v>
      </c>
      <c r="H5" s="391" t="s">
        <v>37</v>
      </c>
      <c r="I5" s="392" t="s">
        <v>38</v>
      </c>
      <c r="J5" s="269" t="s">
        <v>14</v>
      </c>
      <c r="K5" s="393" t="s">
        <v>39</v>
      </c>
      <c r="L5" s="393" t="s">
        <v>528</v>
      </c>
      <c r="M5" s="393" t="s">
        <v>274</v>
      </c>
      <c r="N5" s="394" t="s">
        <v>58</v>
      </c>
      <c r="O5" s="188" t="s">
        <v>116</v>
      </c>
      <c r="P5" s="744"/>
      <c r="Q5" s="772"/>
    </row>
    <row r="6" spans="1:17" s="33" customFormat="1" ht="29.25" customHeight="1">
      <c r="A6" s="768"/>
      <c r="B6" s="744"/>
      <c r="C6" s="395"/>
      <c r="D6" s="274" t="s">
        <v>89</v>
      </c>
      <c r="E6" s="393"/>
      <c r="F6" s="393" t="s">
        <v>525</v>
      </c>
      <c r="G6" s="393" t="s">
        <v>90</v>
      </c>
      <c r="H6" s="393" t="s">
        <v>40</v>
      </c>
      <c r="I6" s="186" t="s">
        <v>117</v>
      </c>
      <c r="J6" s="396"/>
      <c r="K6" s="274" t="s">
        <v>195</v>
      </c>
      <c r="L6" s="274"/>
      <c r="M6" s="753" t="s">
        <v>530</v>
      </c>
      <c r="N6" s="273" t="s">
        <v>194</v>
      </c>
      <c r="O6" s="273" t="s">
        <v>196</v>
      </c>
      <c r="P6" s="744"/>
      <c r="Q6" s="772"/>
    </row>
    <row r="7" spans="1:17" s="33" customFormat="1" ht="29.25" customHeight="1">
      <c r="A7" s="769"/>
      <c r="B7" s="771"/>
      <c r="C7" s="397" t="s">
        <v>17</v>
      </c>
      <c r="D7" s="398" t="s">
        <v>91</v>
      </c>
      <c r="E7" s="283" t="s">
        <v>91</v>
      </c>
      <c r="F7" s="398" t="s">
        <v>524</v>
      </c>
      <c r="G7" s="398" t="s">
        <v>526</v>
      </c>
      <c r="H7" s="398" t="s">
        <v>92</v>
      </c>
      <c r="I7" s="193" t="s">
        <v>118</v>
      </c>
      <c r="J7" s="399" t="s">
        <v>17</v>
      </c>
      <c r="K7" s="284" t="s">
        <v>527</v>
      </c>
      <c r="L7" s="283" t="s">
        <v>529</v>
      </c>
      <c r="M7" s="754"/>
      <c r="N7" s="281" t="s">
        <v>527</v>
      </c>
      <c r="O7" s="281" t="s">
        <v>531</v>
      </c>
      <c r="P7" s="771"/>
      <c r="Q7" s="773"/>
    </row>
    <row r="8" spans="1:17" s="33" customFormat="1" ht="9.75" customHeight="1">
      <c r="A8" s="400"/>
      <c r="B8" s="186"/>
      <c r="C8" s="401"/>
      <c r="D8" s="401"/>
      <c r="E8" s="291"/>
      <c r="F8" s="401"/>
      <c r="G8" s="401"/>
      <c r="H8" s="401"/>
      <c r="I8" s="400"/>
      <c r="J8" s="277"/>
      <c r="K8" s="402"/>
      <c r="L8" s="277"/>
      <c r="M8" s="402"/>
      <c r="N8" s="402"/>
      <c r="O8" s="402"/>
      <c r="P8" s="186"/>
      <c r="Q8" s="385"/>
    </row>
    <row r="9" spans="1:17" s="187" customFormat="1" ht="48" customHeight="1">
      <c r="A9" s="29">
        <v>2015</v>
      </c>
      <c r="B9" s="403">
        <v>4</v>
      </c>
      <c r="C9" s="403">
        <v>1</v>
      </c>
      <c r="D9" s="403">
        <v>0</v>
      </c>
      <c r="E9" s="403">
        <v>1</v>
      </c>
      <c r="F9" s="404">
        <v>0</v>
      </c>
      <c r="G9" s="404">
        <v>0</v>
      </c>
      <c r="H9" s="404">
        <v>0</v>
      </c>
      <c r="I9" s="404">
        <v>0</v>
      </c>
      <c r="J9" s="404">
        <v>3</v>
      </c>
      <c r="K9" s="404">
        <v>1</v>
      </c>
      <c r="L9" s="404">
        <v>0</v>
      </c>
      <c r="M9" s="404">
        <v>0</v>
      </c>
      <c r="N9" s="404">
        <v>2</v>
      </c>
      <c r="O9" s="404">
        <v>0</v>
      </c>
      <c r="P9" s="404">
        <v>0</v>
      </c>
      <c r="Q9" s="405" t="s">
        <v>345</v>
      </c>
    </row>
    <row r="10" spans="1:17" s="187" customFormat="1" ht="48" customHeight="1">
      <c r="A10" s="29">
        <v>2016</v>
      </c>
      <c r="B10" s="403">
        <v>4</v>
      </c>
      <c r="C10" s="403">
        <v>1</v>
      </c>
      <c r="D10" s="403">
        <v>0</v>
      </c>
      <c r="E10" s="403">
        <v>1</v>
      </c>
      <c r="F10" s="404">
        <v>0</v>
      </c>
      <c r="G10" s="404">
        <v>0</v>
      </c>
      <c r="H10" s="404">
        <v>0</v>
      </c>
      <c r="I10" s="404">
        <v>0</v>
      </c>
      <c r="J10" s="404">
        <v>3</v>
      </c>
      <c r="K10" s="404">
        <v>1</v>
      </c>
      <c r="L10" s="404">
        <v>0</v>
      </c>
      <c r="M10" s="404">
        <v>0</v>
      </c>
      <c r="N10" s="404">
        <v>2</v>
      </c>
      <c r="O10" s="404">
        <v>0</v>
      </c>
      <c r="P10" s="404">
        <v>0</v>
      </c>
      <c r="Q10" s="405" t="s">
        <v>375</v>
      </c>
    </row>
    <row r="11" spans="1:17" s="187" customFormat="1" ht="48" customHeight="1">
      <c r="A11" s="29">
        <v>2017</v>
      </c>
      <c r="B11" s="403">
        <v>4</v>
      </c>
      <c r="C11" s="403">
        <v>1</v>
      </c>
      <c r="D11" s="403">
        <v>0</v>
      </c>
      <c r="E11" s="403">
        <v>1</v>
      </c>
      <c r="F11" s="403">
        <v>0</v>
      </c>
      <c r="G11" s="403">
        <v>0</v>
      </c>
      <c r="H11" s="403">
        <v>0</v>
      </c>
      <c r="I11" s="403">
        <v>0</v>
      </c>
      <c r="J11" s="404">
        <v>3</v>
      </c>
      <c r="K11" s="404">
        <v>1</v>
      </c>
      <c r="L11" s="404">
        <v>0</v>
      </c>
      <c r="M11" s="404">
        <v>0</v>
      </c>
      <c r="N11" s="404">
        <v>2</v>
      </c>
      <c r="O11" s="404">
        <v>0</v>
      </c>
      <c r="P11" s="404">
        <v>0</v>
      </c>
      <c r="Q11" s="406">
        <v>2017</v>
      </c>
    </row>
    <row r="12" spans="1:17" s="187" customFormat="1" ht="48" customHeight="1">
      <c r="A12" s="29">
        <v>2018</v>
      </c>
      <c r="B12" s="403">
        <v>4</v>
      </c>
      <c r="C12" s="403">
        <v>1</v>
      </c>
      <c r="D12" s="403">
        <v>0</v>
      </c>
      <c r="E12" s="403">
        <v>1</v>
      </c>
      <c r="F12" s="403">
        <v>0</v>
      </c>
      <c r="G12" s="403">
        <v>0</v>
      </c>
      <c r="H12" s="403">
        <v>0</v>
      </c>
      <c r="I12" s="403">
        <v>0</v>
      </c>
      <c r="J12" s="404">
        <v>3</v>
      </c>
      <c r="K12" s="404">
        <v>1</v>
      </c>
      <c r="L12" s="404">
        <v>0</v>
      </c>
      <c r="M12" s="404">
        <v>0</v>
      </c>
      <c r="N12" s="404">
        <v>2</v>
      </c>
      <c r="O12" s="404">
        <v>0</v>
      </c>
      <c r="P12" s="404">
        <v>0</v>
      </c>
      <c r="Q12" s="406">
        <v>2018</v>
      </c>
    </row>
    <row r="13" spans="1:17" s="33" customFormat="1" ht="48" customHeight="1">
      <c r="A13" s="29">
        <v>2019</v>
      </c>
      <c r="B13" s="403">
        <v>4</v>
      </c>
      <c r="C13" s="403">
        <v>1</v>
      </c>
      <c r="D13" s="403">
        <v>0</v>
      </c>
      <c r="E13" s="403">
        <v>1</v>
      </c>
      <c r="F13" s="403">
        <v>0</v>
      </c>
      <c r="G13" s="403">
        <v>0</v>
      </c>
      <c r="H13" s="403">
        <v>0</v>
      </c>
      <c r="I13" s="403">
        <v>0</v>
      </c>
      <c r="J13" s="404">
        <v>3</v>
      </c>
      <c r="K13" s="404">
        <v>1</v>
      </c>
      <c r="L13" s="404">
        <v>0</v>
      </c>
      <c r="M13" s="404">
        <v>0</v>
      </c>
      <c r="N13" s="404">
        <v>2</v>
      </c>
      <c r="O13" s="404">
        <v>0</v>
      </c>
      <c r="P13" s="404">
        <v>0</v>
      </c>
      <c r="Q13" s="405">
        <v>2019</v>
      </c>
    </row>
    <row r="14" spans="1:17" s="33" customFormat="1" ht="48" customHeight="1">
      <c r="A14" s="593">
        <v>2020</v>
      </c>
      <c r="B14" s="640">
        <v>4</v>
      </c>
      <c r="C14" s="640">
        <v>1</v>
      </c>
      <c r="D14" s="640">
        <v>0</v>
      </c>
      <c r="E14" s="640">
        <v>1</v>
      </c>
      <c r="F14" s="640">
        <v>0</v>
      </c>
      <c r="G14" s="640">
        <v>0</v>
      </c>
      <c r="H14" s="640">
        <v>0</v>
      </c>
      <c r="I14" s="640">
        <v>0</v>
      </c>
      <c r="J14" s="641">
        <v>3</v>
      </c>
      <c r="K14" s="641">
        <v>1</v>
      </c>
      <c r="L14" s="641">
        <v>0</v>
      </c>
      <c r="M14" s="641">
        <v>0</v>
      </c>
      <c r="N14" s="641">
        <v>2</v>
      </c>
      <c r="O14" s="641">
        <v>0</v>
      </c>
      <c r="P14" s="641">
        <v>0</v>
      </c>
      <c r="Q14" s="642">
        <v>2020</v>
      </c>
    </row>
    <row r="15" spans="1:17" s="33" customFormat="1" ht="11.25" customHeight="1">
      <c r="A15" s="407"/>
      <c r="B15" s="408"/>
      <c r="C15" s="408"/>
      <c r="D15" s="408"/>
      <c r="E15" s="408"/>
      <c r="F15" s="408"/>
      <c r="G15" s="408"/>
      <c r="H15" s="408"/>
      <c r="I15" s="408"/>
      <c r="J15" s="408"/>
      <c r="K15" s="408"/>
      <c r="L15" s="408"/>
      <c r="M15" s="408"/>
      <c r="N15" s="408"/>
      <c r="O15" s="408"/>
      <c r="P15" s="408"/>
      <c r="Q15" s="409"/>
    </row>
    <row r="16" spans="1:17" s="33" customFormat="1" ht="15" customHeight="1">
      <c r="A16" s="264" t="s">
        <v>222</v>
      </c>
      <c r="B16" s="410"/>
      <c r="C16" s="410"/>
      <c r="D16" s="265"/>
      <c r="E16" s="265"/>
      <c r="F16" s="186"/>
      <c r="G16" s="265"/>
      <c r="I16" s="186"/>
      <c r="J16" s="265"/>
      <c r="K16" s="265"/>
      <c r="L16" s="265"/>
      <c r="N16" s="265"/>
      <c r="O16" s="410"/>
      <c r="P16" s="410"/>
      <c r="Q16" s="41" t="s">
        <v>326</v>
      </c>
    </row>
    <row r="17" spans="1:16">
      <c r="A17" s="389"/>
      <c r="B17" s="42"/>
      <c r="C17" s="42"/>
      <c r="D17" s="41"/>
      <c r="E17" s="41"/>
      <c r="F17" s="25"/>
      <c r="G17" s="41"/>
      <c r="I17" s="25"/>
      <c r="J17" s="41"/>
      <c r="K17" s="41"/>
      <c r="L17" s="41"/>
      <c r="N17" s="41"/>
      <c r="O17" s="41"/>
      <c r="P17" s="41"/>
    </row>
    <row r="18" spans="1:16">
      <c r="B18" s="42"/>
      <c r="C18" s="42"/>
      <c r="D18" s="41"/>
      <c r="E18" s="41"/>
      <c r="F18" s="25"/>
      <c r="G18" s="41"/>
      <c r="I18" s="25"/>
      <c r="J18" s="41"/>
      <c r="K18" s="41"/>
      <c r="L18" s="41"/>
      <c r="N18" s="41"/>
      <c r="O18" s="41"/>
      <c r="P18" s="41"/>
    </row>
    <row r="19" spans="1:16">
      <c r="B19" s="42"/>
      <c r="C19" s="42"/>
      <c r="D19" s="41"/>
      <c r="E19" s="41"/>
      <c r="F19" s="25"/>
      <c r="G19" s="41"/>
      <c r="I19" s="25"/>
      <c r="J19" s="41"/>
      <c r="K19" s="41"/>
      <c r="L19" s="41"/>
      <c r="N19" s="41"/>
      <c r="O19" s="41"/>
      <c r="P19" s="41"/>
    </row>
    <row r="20" spans="1:16">
      <c r="B20" s="42"/>
      <c r="C20" s="42"/>
      <c r="D20" s="41"/>
      <c r="E20" s="41"/>
      <c r="F20" s="25"/>
      <c r="G20" s="41"/>
      <c r="I20" s="25"/>
      <c r="J20" s="41"/>
      <c r="K20" s="41"/>
      <c r="L20" s="41"/>
      <c r="N20" s="41"/>
      <c r="O20" s="41"/>
      <c r="P20" s="41"/>
    </row>
    <row r="21" spans="1:16">
      <c r="B21" s="42"/>
      <c r="C21" s="42"/>
      <c r="D21" s="41"/>
      <c r="E21" s="41"/>
      <c r="F21" s="25"/>
      <c r="G21" s="41"/>
      <c r="I21" s="25"/>
      <c r="J21" s="41"/>
      <c r="K21" s="41"/>
      <c r="L21" s="41"/>
      <c r="N21" s="41"/>
      <c r="O21" s="41"/>
      <c r="P21" s="41"/>
    </row>
    <row r="22" spans="1:16">
      <c r="B22" s="42"/>
      <c r="C22" s="42"/>
      <c r="D22" s="41"/>
      <c r="E22" s="41"/>
      <c r="F22" s="25"/>
      <c r="G22" s="41"/>
      <c r="I22" s="25"/>
      <c r="J22" s="41"/>
      <c r="K22" s="41"/>
      <c r="L22" s="41"/>
      <c r="N22" s="41"/>
      <c r="O22" s="41"/>
      <c r="P22" s="41"/>
    </row>
    <row r="23" spans="1:16">
      <c r="B23" s="42"/>
      <c r="C23" s="42"/>
      <c r="D23" s="41"/>
      <c r="E23" s="41"/>
      <c r="F23" s="25"/>
      <c r="G23" s="41"/>
      <c r="I23" s="25"/>
      <c r="J23" s="41"/>
      <c r="K23" s="41"/>
      <c r="L23" s="41"/>
      <c r="N23" s="41"/>
      <c r="O23" s="41"/>
      <c r="P23" s="41"/>
    </row>
    <row r="24" spans="1:16">
      <c r="B24" s="42"/>
      <c r="C24" s="42"/>
      <c r="D24" s="41"/>
      <c r="E24" s="41"/>
      <c r="F24" s="25"/>
      <c r="G24" s="41"/>
      <c r="I24" s="25"/>
      <c r="J24" s="41"/>
      <c r="K24" s="41"/>
      <c r="L24" s="41"/>
      <c r="N24" s="41"/>
      <c r="O24" s="41"/>
      <c r="P24" s="41"/>
    </row>
    <row r="25" spans="1:16">
      <c r="B25" s="42"/>
      <c r="C25" s="42"/>
      <c r="D25" s="41"/>
      <c r="E25" s="41"/>
      <c r="F25" s="25"/>
      <c r="G25" s="41"/>
      <c r="I25" s="25"/>
      <c r="J25" s="41"/>
      <c r="K25" s="41"/>
      <c r="L25" s="41"/>
      <c r="N25" s="41"/>
      <c r="O25" s="41"/>
      <c r="P25" s="41"/>
    </row>
    <row r="26" spans="1:16">
      <c r="B26" s="42"/>
      <c r="C26" s="42"/>
      <c r="D26" s="41"/>
      <c r="E26" s="41"/>
      <c r="F26" s="25"/>
      <c r="G26" s="41"/>
      <c r="I26" s="25"/>
      <c r="J26" s="41"/>
      <c r="K26" s="41"/>
      <c r="L26" s="41"/>
      <c r="N26" s="41"/>
      <c r="O26" s="41"/>
      <c r="P26" s="41"/>
    </row>
    <row r="27" spans="1:16">
      <c r="B27" s="42"/>
      <c r="C27" s="42"/>
      <c r="D27" s="41"/>
      <c r="E27" s="41"/>
      <c r="F27" s="25"/>
      <c r="G27" s="41"/>
      <c r="I27" s="25"/>
      <c r="J27" s="41"/>
      <c r="K27" s="41"/>
      <c r="L27" s="41"/>
      <c r="N27" s="41"/>
      <c r="O27" s="41"/>
      <c r="P27" s="41"/>
    </row>
    <row r="28" spans="1:16">
      <c r="B28" s="42"/>
      <c r="C28" s="42"/>
      <c r="D28" s="41"/>
      <c r="E28" s="41"/>
      <c r="F28" s="25"/>
      <c r="G28" s="41"/>
      <c r="I28" s="25"/>
      <c r="J28" s="41"/>
      <c r="K28" s="41"/>
      <c r="L28" s="41"/>
      <c r="N28" s="41"/>
      <c r="O28" s="41"/>
      <c r="P28" s="41"/>
    </row>
    <row r="29" spans="1:16">
      <c r="B29" s="42"/>
      <c r="C29" s="42"/>
      <c r="D29" s="41"/>
      <c r="E29" s="41"/>
      <c r="F29" s="25"/>
      <c r="G29" s="41"/>
      <c r="I29" s="25"/>
      <c r="J29" s="41"/>
      <c r="K29" s="41"/>
      <c r="L29" s="41"/>
      <c r="N29" s="41"/>
      <c r="O29" s="41"/>
      <c r="P29" s="41"/>
    </row>
    <row r="30" spans="1:16">
      <c r="B30" s="42"/>
      <c r="C30" s="42"/>
      <c r="D30" s="41"/>
      <c r="E30" s="41"/>
      <c r="F30" s="25"/>
      <c r="G30" s="41"/>
      <c r="J30" s="41"/>
      <c r="K30" s="41"/>
      <c r="L30" s="41"/>
      <c r="N30" s="41"/>
      <c r="O30" s="41"/>
      <c r="P30" s="41"/>
    </row>
    <row r="31" spans="1:16">
      <c r="B31" s="42"/>
      <c r="C31" s="42"/>
      <c r="D31" s="41"/>
      <c r="E31" s="41"/>
      <c r="F31" s="25"/>
      <c r="G31" s="41"/>
      <c r="J31" s="41"/>
      <c r="K31" s="41"/>
      <c r="L31" s="41"/>
      <c r="N31" s="41"/>
      <c r="O31" s="41"/>
      <c r="P31" s="41"/>
    </row>
    <row r="32" spans="1:16">
      <c r="B32" s="42"/>
      <c r="C32" s="42"/>
      <c r="D32" s="41"/>
      <c r="E32" s="41"/>
      <c r="F32" s="25"/>
      <c r="G32" s="41"/>
      <c r="J32" s="41"/>
      <c r="K32" s="41"/>
      <c r="L32" s="41"/>
      <c r="N32" s="41"/>
      <c r="O32" s="41"/>
      <c r="P32" s="41"/>
    </row>
    <row r="33" spans="2:16">
      <c r="B33" s="42"/>
      <c r="C33" s="42"/>
      <c r="D33" s="41"/>
      <c r="E33" s="41"/>
      <c r="F33" s="25"/>
      <c r="G33" s="41"/>
      <c r="J33" s="41"/>
      <c r="K33" s="41"/>
      <c r="L33" s="41"/>
      <c r="N33" s="41"/>
      <c r="O33" s="41"/>
      <c r="P33" s="41"/>
    </row>
    <row r="34" spans="2:16">
      <c r="B34" s="42"/>
      <c r="C34" s="42"/>
      <c r="D34" s="41"/>
      <c r="E34" s="41"/>
      <c r="F34" s="25"/>
      <c r="G34" s="41"/>
      <c r="J34" s="41"/>
      <c r="K34" s="41"/>
      <c r="L34" s="41"/>
      <c r="N34" s="41"/>
      <c r="O34" s="41"/>
      <c r="P34" s="41"/>
    </row>
    <row r="35" spans="2:16">
      <c r="B35" s="42"/>
      <c r="C35" s="42"/>
      <c r="D35" s="41"/>
      <c r="E35" s="41"/>
      <c r="F35" s="25"/>
      <c r="G35" s="41"/>
      <c r="J35" s="41"/>
      <c r="K35" s="41"/>
      <c r="L35" s="41"/>
      <c r="N35" s="41"/>
      <c r="O35" s="41"/>
      <c r="P35" s="41"/>
    </row>
    <row r="36" spans="2:16">
      <c r="B36" s="42"/>
      <c r="C36" s="42"/>
      <c r="D36" s="41"/>
      <c r="E36" s="41"/>
      <c r="F36" s="25"/>
      <c r="G36" s="41"/>
      <c r="J36" s="41"/>
      <c r="K36" s="41"/>
      <c r="L36" s="41"/>
      <c r="N36" s="41"/>
      <c r="O36" s="41"/>
      <c r="P36" s="41"/>
    </row>
    <row r="37" spans="2:16">
      <c r="B37" s="42"/>
      <c r="C37" s="42"/>
      <c r="D37" s="41"/>
      <c r="E37" s="41"/>
      <c r="F37" s="25"/>
      <c r="G37" s="41"/>
      <c r="J37" s="41"/>
      <c r="K37" s="41"/>
      <c r="L37" s="41"/>
      <c r="N37" s="41"/>
      <c r="O37" s="41"/>
      <c r="P37" s="41"/>
    </row>
    <row r="38" spans="2:16">
      <c r="B38" s="42"/>
      <c r="C38" s="42"/>
      <c r="D38" s="41"/>
      <c r="E38" s="41"/>
      <c r="F38" s="25"/>
      <c r="G38" s="41"/>
      <c r="J38" s="41"/>
      <c r="K38" s="41"/>
      <c r="L38" s="41"/>
      <c r="N38" s="41"/>
      <c r="O38" s="41"/>
      <c r="P38" s="41"/>
    </row>
    <row r="39" spans="2:16">
      <c r="B39" s="42"/>
      <c r="C39" s="42"/>
      <c r="D39" s="41"/>
      <c r="E39" s="41"/>
      <c r="F39" s="25"/>
      <c r="G39" s="41"/>
      <c r="J39" s="41"/>
      <c r="K39" s="41"/>
      <c r="L39" s="41"/>
      <c r="N39" s="41"/>
      <c r="O39" s="41"/>
      <c r="P39" s="41"/>
    </row>
    <row r="40" spans="2:16">
      <c r="B40" s="42"/>
      <c r="C40" s="42"/>
      <c r="D40" s="41"/>
      <c r="E40" s="41"/>
      <c r="F40" s="25"/>
      <c r="G40" s="41"/>
      <c r="J40" s="41"/>
      <c r="K40" s="41"/>
      <c r="L40" s="41"/>
      <c r="N40" s="41"/>
      <c r="O40" s="41"/>
      <c r="P40" s="41"/>
    </row>
    <row r="41" spans="2:16">
      <c r="B41" s="42"/>
      <c r="C41" s="42"/>
      <c r="D41" s="41"/>
      <c r="E41" s="41"/>
      <c r="F41" s="25"/>
      <c r="G41" s="41"/>
      <c r="J41" s="41"/>
      <c r="K41" s="41"/>
      <c r="L41" s="41"/>
      <c r="N41" s="41"/>
      <c r="O41" s="41"/>
      <c r="P41" s="41"/>
    </row>
    <row r="42" spans="2:16">
      <c r="B42" s="42"/>
      <c r="C42" s="42"/>
      <c r="D42" s="41"/>
      <c r="E42" s="41"/>
      <c r="F42" s="25"/>
      <c r="G42" s="41"/>
      <c r="J42" s="41"/>
      <c r="K42" s="41"/>
      <c r="L42" s="41"/>
      <c r="N42" s="41"/>
      <c r="O42" s="41"/>
      <c r="P42" s="41"/>
    </row>
    <row r="43" spans="2:16">
      <c r="B43" s="42"/>
      <c r="C43" s="42"/>
      <c r="D43" s="41"/>
      <c r="E43" s="41"/>
      <c r="F43" s="25"/>
      <c r="G43" s="41"/>
      <c r="J43" s="41"/>
      <c r="K43" s="41"/>
      <c r="L43" s="41"/>
      <c r="N43" s="41"/>
      <c r="O43" s="41"/>
      <c r="P43" s="41"/>
    </row>
    <row r="44" spans="2:16">
      <c r="B44" s="42"/>
      <c r="C44" s="42"/>
      <c r="D44" s="41"/>
      <c r="E44" s="41"/>
      <c r="F44" s="25"/>
      <c r="G44" s="41"/>
      <c r="J44" s="41"/>
      <c r="K44" s="41"/>
      <c r="L44" s="41"/>
      <c r="N44" s="41"/>
      <c r="O44" s="41"/>
      <c r="P44" s="41"/>
    </row>
    <row r="45" spans="2:16">
      <c r="B45" s="42"/>
      <c r="C45" s="42"/>
      <c r="D45" s="41"/>
      <c r="E45" s="41"/>
      <c r="F45" s="25"/>
      <c r="G45" s="41"/>
      <c r="J45" s="41"/>
      <c r="K45" s="41"/>
      <c r="L45" s="41"/>
      <c r="N45" s="41"/>
      <c r="O45" s="41"/>
      <c r="P45" s="41"/>
    </row>
    <row r="46" spans="2:16">
      <c r="B46" s="42"/>
      <c r="C46" s="42"/>
      <c r="D46" s="41"/>
      <c r="E46" s="41"/>
      <c r="F46" s="25"/>
      <c r="G46" s="41"/>
      <c r="J46" s="41"/>
      <c r="K46" s="41"/>
      <c r="L46" s="41"/>
      <c r="N46" s="41"/>
      <c r="O46" s="41"/>
      <c r="P46" s="41"/>
    </row>
    <row r="47" spans="2:16">
      <c r="B47" s="42"/>
      <c r="C47" s="42"/>
      <c r="D47" s="41"/>
      <c r="E47" s="41"/>
      <c r="F47" s="25"/>
      <c r="G47" s="41"/>
      <c r="J47" s="41"/>
      <c r="K47" s="41"/>
      <c r="L47" s="41"/>
      <c r="N47" s="41"/>
      <c r="O47" s="41"/>
      <c r="P47" s="41"/>
    </row>
    <row r="48" spans="2:16">
      <c r="B48" s="42"/>
      <c r="C48" s="42"/>
      <c r="D48" s="41"/>
      <c r="E48" s="41"/>
      <c r="F48" s="25"/>
      <c r="G48" s="41"/>
      <c r="J48" s="41"/>
      <c r="K48" s="41"/>
      <c r="L48" s="41"/>
      <c r="N48" s="41"/>
      <c r="O48" s="41"/>
      <c r="P48" s="41"/>
    </row>
    <row r="49" spans="2:16">
      <c r="B49" s="42"/>
      <c r="C49" s="42"/>
      <c r="D49" s="41"/>
      <c r="E49" s="41"/>
      <c r="F49" s="25"/>
      <c r="G49" s="41"/>
      <c r="J49" s="41"/>
      <c r="K49" s="41"/>
      <c r="L49" s="41"/>
      <c r="N49" s="41"/>
      <c r="O49" s="41"/>
      <c r="P49" s="41"/>
    </row>
    <row r="50" spans="2:16">
      <c r="B50" s="42"/>
      <c r="C50" s="42"/>
      <c r="D50" s="41"/>
      <c r="E50" s="41"/>
      <c r="G50" s="41"/>
      <c r="J50" s="41"/>
      <c r="K50" s="41"/>
      <c r="L50" s="41"/>
      <c r="N50" s="41"/>
      <c r="O50" s="41"/>
      <c r="P50" s="41"/>
    </row>
    <row r="51" spans="2:16">
      <c r="B51" s="42"/>
      <c r="C51" s="42"/>
      <c r="D51" s="41"/>
      <c r="E51" s="41"/>
      <c r="G51" s="41"/>
      <c r="J51" s="41"/>
      <c r="K51" s="41"/>
      <c r="L51" s="41"/>
      <c r="N51" s="41"/>
      <c r="O51" s="41"/>
      <c r="P51" s="41"/>
    </row>
    <row r="52" spans="2:16">
      <c r="B52" s="42"/>
      <c r="C52" s="42"/>
      <c r="D52" s="41"/>
      <c r="E52" s="41"/>
      <c r="G52" s="41"/>
      <c r="J52" s="41"/>
      <c r="K52" s="41"/>
      <c r="L52" s="41"/>
      <c r="N52" s="41"/>
      <c r="O52" s="41"/>
      <c r="P52" s="41"/>
    </row>
    <row r="53" spans="2:16">
      <c r="B53" s="42"/>
      <c r="C53" s="42"/>
      <c r="D53" s="41"/>
      <c r="E53" s="41"/>
      <c r="G53" s="41"/>
      <c r="J53" s="41"/>
      <c r="K53" s="41"/>
      <c r="L53" s="41"/>
      <c r="N53" s="41"/>
      <c r="O53" s="41"/>
      <c r="P53" s="41"/>
    </row>
    <row r="54" spans="2:16">
      <c r="B54" s="42"/>
      <c r="C54" s="42"/>
      <c r="D54" s="41"/>
      <c r="E54" s="41"/>
      <c r="G54" s="41"/>
      <c r="J54" s="41"/>
      <c r="K54" s="41"/>
      <c r="L54" s="41"/>
      <c r="N54" s="41"/>
      <c r="O54" s="41"/>
      <c r="P54" s="41"/>
    </row>
    <row r="55" spans="2:16">
      <c r="B55" s="42"/>
      <c r="C55" s="42"/>
      <c r="D55" s="41"/>
      <c r="E55" s="41"/>
      <c r="J55" s="41"/>
      <c r="K55" s="41"/>
      <c r="L55" s="41"/>
      <c r="N55" s="41"/>
      <c r="O55" s="41"/>
      <c r="P55" s="41"/>
    </row>
    <row r="56" spans="2:16">
      <c r="B56" s="42"/>
      <c r="C56" s="42"/>
      <c r="D56" s="41"/>
      <c r="E56" s="41"/>
      <c r="J56" s="41"/>
      <c r="K56" s="41"/>
      <c r="L56" s="41"/>
      <c r="N56" s="41"/>
      <c r="O56" s="41"/>
      <c r="P56" s="41"/>
    </row>
    <row r="57" spans="2:16">
      <c r="B57" s="42"/>
      <c r="C57" s="42"/>
      <c r="D57" s="41"/>
      <c r="E57" s="41"/>
      <c r="J57" s="41"/>
      <c r="K57" s="41"/>
      <c r="L57" s="41"/>
      <c r="N57" s="41"/>
      <c r="O57" s="41"/>
      <c r="P57" s="41"/>
    </row>
    <row r="58" spans="2:16">
      <c r="B58" s="42"/>
      <c r="C58" s="42"/>
      <c r="D58" s="41"/>
      <c r="E58" s="41"/>
      <c r="J58" s="41"/>
      <c r="K58" s="41"/>
      <c r="L58" s="41"/>
      <c r="N58" s="41"/>
      <c r="O58" s="41"/>
      <c r="P58" s="41"/>
    </row>
    <row r="59" spans="2:16">
      <c r="B59" s="42"/>
      <c r="C59" s="42"/>
      <c r="D59" s="41"/>
      <c r="E59" s="41"/>
      <c r="J59" s="41"/>
      <c r="K59" s="41"/>
      <c r="L59" s="41"/>
      <c r="N59" s="41"/>
      <c r="O59" s="41"/>
      <c r="P59" s="41"/>
    </row>
    <row r="60" spans="2:16">
      <c r="B60" s="42"/>
      <c r="C60" s="42"/>
      <c r="D60" s="41"/>
      <c r="E60" s="41"/>
      <c r="J60" s="41"/>
      <c r="K60" s="41"/>
      <c r="L60" s="41"/>
      <c r="N60" s="41"/>
      <c r="O60" s="41"/>
      <c r="P60" s="41"/>
    </row>
    <row r="61" spans="2:16">
      <c r="J61" s="41"/>
      <c r="K61" s="41"/>
      <c r="L61" s="41"/>
      <c r="N61" s="41"/>
      <c r="O61" s="41"/>
      <c r="P61" s="41"/>
    </row>
    <row r="62" spans="2:16">
      <c r="J62" s="41"/>
      <c r="K62" s="41"/>
      <c r="L62" s="41"/>
      <c r="N62" s="41"/>
      <c r="O62" s="41"/>
      <c r="P62" s="41"/>
    </row>
    <row r="63" spans="2:16">
      <c r="J63" s="41"/>
      <c r="K63" s="41"/>
      <c r="L63" s="41"/>
      <c r="N63" s="41"/>
      <c r="O63" s="41"/>
      <c r="P63" s="41"/>
    </row>
    <row r="64" spans="2:16">
      <c r="J64" s="41"/>
      <c r="K64" s="41"/>
      <c r="L64" s="41"/>
      <c r="N64" s="41"/>
      <c r="O64" s="41"/>
      <c r="P64" s="41"/>
    </row>
    <row r="65" spans="10:16">
      <c r="J65" s="41"/>
      <c r="K65" s="41"/>
      <c r="L65" s="41"/>
      <c r="N65" s="41"/>
      <c r="O65" s="41"/>
      <c r="P65" s="41"/>
    </row>
    <row r="66" spans="10:16">
      <c r="J66" s="41"/>
      <c r="K66" s="41"/>
      <c r="L66" s="41"/>
    </row>
    <row r="67" spans="10:16">
      <c r="J67" s="41"/>
      <c r="K67" s="41"/>
      <c r="L67" s="41"/>
    </row>
    <row r="68" spans="10:16">
      <c r="J68" s="41"/>
      <c r="K68" s="41"/>
      <c r="L68" s="41"/>
    </row>
    <row r="69" spans="10:16">
      <c r="J69" s="41"/>
      <c r="K69" s="41"/>
      <c r="L69" s="41"/>
    </row>
    <row r="70" spans="10:16">
      <c r="J70" s="41"/>
      <c r="K70" s="41"/>
      <c r="L70" s="41"/>
    </row>
    <row r="71" spans="10:16">
      <c r="J71" s="41"/>
      <c r="K71" s="41"/>
      <c r="L71" s="41"/>
    </row>
    <row r="72" spans="10:16">
      <c r="J72" s="41"/>
      <c r="K72" s="41"/>
      <c r="L72" s="41"/>
    </row>
  </sheetData>
  <mergeCells count="9">
    <mergeCell ref="A3:A7"/>
    <mergeCell ref="J4:N4"/>
    <mergeCell ref="P3:P7"/>
    <mergeCell ref="Q3:Q7"/>
    <mergeCell ref="C4:I4"/>
    <mergeCell ref="J3:O3"/>
    <mergeCell ref="C3:I3"/>
    <mergeCell ref="B3:B7"/>
    <mergeCell ref="M6:M7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85" orientation="portrait" horizontalDpi="2400" verticalDpi="2400" r:id="rId1"/>
  <headerFooter scaleWithDoc="0" alignWithMargins="0"/>
  <colBreaks count="1" manualBreakCount="1">
    <brk id="9" max="1048575" man="1"/>
  </colBreaks>
  <ignoredErrors>
    <ignoredError sqref="Q9:Q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D94"/>
  <sheetViews>
    <sheetView view="pageBreakPreview" zoomScale="85" zoomScaleNormal="100" zoomScaleSheetLayoutView="85" workbookViewId="0">
      <selection activeCell="K2" sqref="K2"/>
    </sheetView>
  </sheetViews>
  <sheetFormatPr defaultRowHeight="14.25"/>
  <cols>
    <col min="1" max="1" width="9.625" style="137" customWidth="1"/>
    <col min="2" max="5" width="6.625" style="137" customWidth="1"/>
    <col min="6" max="6" width="10.625" style="137" customWidth="1"/>
    <col min="7" max="13" width="6.625" style="137" customWidth="1"/>
    <col min="14" max="14" width="10.625" style="137" customWidth="1"/>
    <col min="15" max="29" width="6.625" style="137" customWidth="1"/>
    <col min="30" max="30" width="9.625" style="137" customWidth="1"/>
    <col min="31" max="16384" width="9" style="137"/>
  </cols>
  <sheetData>
    <row r="1" spans="1:30" s="411" customFormat="1" ht="53.25" customHeight="1">
      <c r="A1" s="680" t="s">
        <v>163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 t="s">
        <v>164</v>
      </c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</row>
    <row r="2" spans="1:30" s="412" customFormat="1" ht="24.75" customHeight="1" thickBot="1">
      <c r="A2" s="412" t="s">
        <v>165</v>
      </c>
      <c r="AD2" s="373" t="s">
        <v>166</v>
      </c>
    </row>
    <row r="3" spans="1:30" s="413" customFormat="1" ht="42.75" customHeight="1" thickTop="1">
      <c r="A3" s="779" t="s">
        <v>121</v>
      </c>
      <c r="B3" s="777" t="s">
        <v>122</v>
      </c>
      <c r="C3" s="778"/>
      <c r="D3" s="778"/>
      <c r="E3" s="778"/>
      <c r="F3" s="777" t="s">
        <v>123</v>
      </c>
      <c r="G3" s="778"/>
      <c r="H3" s="778"/>
      <c r="I3" s="778"/>
      <c r="J3" s="777" t="s">
        <v>124</v>
      </c>
      <c r="K3" s="778"/>
      <c r="L3" s="778"/>
      <c r="M3" s="778"/>
      <c r="N3" s="681" t="s">
        <v>275</v>
      </c>
      <c r="O3" s="686"/>
      <c r="P3" s="686"/>
      <c r="Q3" s="687"/>
      <c r="R3" s="777" t="s">
        <v>125</v>
      </c>
      <c r="S3" s="778"/>
      <c r="T3" s="778"/>
      <c r="U3" s="778"/>
      <c r="V3" s="777" t="s">
        <v>126</v>
      </c>
      <c r="W3" s="778"/>
      <c r="X3" s="778"/>
      <c r="Y3" s="778"/>
      <c r="Z3" s="777" t="s">
        <v>127</v>
      </c>
      <c r="AA3" s="778"/>
      <c r="AB3" s="778"/>
      <c r="AC3" s="778"/>
      <c r="AD3" s="697" t="s">
        <v>120</v>
      </c>
    </row>
    <row r="4" spans="1:30" s="413" customFormat="1" ht="24" customHeight="1">
      <c r="A4" s="665"/>
      <c r="B4" s="776" t="s">
        <v>197</v>
      </c>
      <c r="C4" s="775" t="s">
        <v>198</v>
      </c>
      <c r="D4" s="775"/>
      <c r="E4" s="775"/>
      <c r="F4" s="776" t="s">
        <v>197</v>
      </c>
      <c r="G4" s="775" t="s">
        <v>198</v>
      </c>
      <c r="H4" s="775"/>
      <c r="I4" s="775"/>
      <c r="J4" s="776" t="s">
        <v>197</v>
      </c>
      <c r="K4" s="775" t="s">
        <v>198</v>
      </c>
      <c r="L4" s="775"/>
      <c r="M4" s="775"/>
      <c r="N4" s="780" t="s">
        <v>197</v>
      </c>
      <c r="O4" s="414" t="s">
        <v>199</v>
      </c>
      <c r="P4" s="781" t="s">
        <v>200</v>
      </c>
      <c r="Q4" s="775"/>
      <c r="R4" s="776" t="s">
        <v>197</v>
      </c>
      <c r="S4" s="775" t="s">
        <v>198</v>
      </c>
      <c r="T4" s="775"/>
      <c r="U4" s="775"/>
      <c r="V4" s="776" t="s">
        <v>197</v>
      </c>
      <c r="W4" s="775" t="s">
        <v>198</v>
      </c>
      <c r="X4" s="775"/>
      <c r="Y4" s="775"/>
      <c r="Z4" s="776" t="s">
        <v>197</v>
      </c>
      <c r="AA4" s="775" t="s">
        <v>198</v>
      </c>
      <c r="AB4" s="775"/>
      <c r="AC4" s="775"/>
      <c r="AD4" s="668"/>
    </row>
    <row r="5" spans="1:30" s="413" customFormat="1" ht="51" customHeight="1">
      <c r="A5" s="666"/>
      <c r="B5" s="775"/>
      <c r="C5" s="415" t="s">
        <v>201</v>
      </c>
      <c r="D5" s="415" t="s">
        <v>202</v>
      </c>
      <c r="E5" s="415" t="s">
        <v>203</v>
      </c>
      <c r="F5" s="775"/>
      <c r="G5" s="415" t="s">
        <v>201</v>
      </c>
      <c r="H5" s="415" t="s">
        <v>202</v>
      </c>
      <c r="I5" s="415" t="s">
        <v>203</v>
      </c>
      <c r="J5" s="775"/>
      <c r="K5" s="415" t="s">
        <v>201</v>
      </c>
      <c r="L5" s="415" t="s">
        <v>202</v>
      </c>
      <c r="M5" s="415" t="s">
        <v>203</v>
      </c>
      <c r="N5" s="672"/>
      <c r="O5" s="416" t="s">
        <v>201</v>
      </c>
      <c r="P5" s="417" t="s">
        <v>202</v>
      </c>
      <c r="Q5" s="415" t="s">
        <v>203</v>
      </c>
      <c r="R5" s="775"/>
      <c r="S5" s="415" t="s">
        <v>201</v>
      </c>
      <c r="T5" s="415" t="s">
        <v>202</v>
      </c>
      <c r="U5" s="415" t="s">
        <v>203</v>
      </c>
      <c r="V5" s="775"/>
      <c r="W5" s="415" t="s">
        <v>201</v>
      </c>
      <c r="X5" s="415" t="s">
        <v>202</v>
      </c>
      <c r="Y5" s="415" t="s">
        <v>203</v>
      </c>
      <c r="Z5" s="775"/>
      <c r="AA5" s="415" t="s">
        <v>201</v>
      </c>
      <c r="AB5" s="415" t="s">
        <v>202</v>
      </c>
      <c r="AC5" s="415" t="s">
        <v>203</v>
      </c>
      <c r="AD5" s="669"/>
    </row>
    <row r="6" spans="1:30" s="423" customFormat="1" ht="60" customHeight="1">
      <c r="A6" s="386">
        <v>2015</v>
      </c>
      <c r="B6" s="418">
        <v>0</v>
      </c>
      <c r="C6" s="418">
        <v>0</v>
      </c>
      <c r="D6" s="418">
        <v>0</v>
      </c>
      <c r="E6" s="418">
        <v>0</v>
      </c>
      <c r="F6" s="419" t="s">
        <v>316</v>
      </c>
      <c r="G6" s="420">
        <v>25</v>
      </c>
      <c r="H6" s="418">
        <v>0</v>
      </c>
      <c r="I6" s="420">
        <v>25</v>
      </c>
      <c r="J6" s="418">
        <v>0</v>
      </c>
      <c r="K6" s="418">
        <v>0</v>
      </c>
      <c r="L6" s="418">
        <v>0</v>
      </c>
      <c r="M6" s="418">
        <v>0</v>
      </c>
      <c r="N6" s="421" t="s">
        <v>317</v>
      </c>
      <c r="O6" s="420">
        <v>31</v>
      </c>
      <c r="P6" s="418">
        <v>0</v>
      </c>
      <c r="Q6" s="420">
        <v>31</v>
      </c>
      <c r="R6" s="418">
        <v>0</v>
      </c>
      <c r="S6" s="418">
        <v>0</v>
      </c>
      <c r="T6" s="418">
        <v>0</v>
      </c>
      <c r="U6" s="418">
        <v>0</v>
      </c>
      <c r="V6" s="418">
        <v>0</v>
      </c>
      <c r="W6" s="418">
        <v>0</v>
      </c>
      <c r="X6" s="418">
        <v>0</v>
      </c>
      <c r="Y6" s="418">
        <v>0</v>
      </c>
      <c r="Z6" s="418">
        <v>0</v>
      </c>
      <c r="AA6" s="418">
        <v>0</v>
      </c>
      <c r="AB6" s="418">
        <v>0</v>
      </c>
      <c r="AC6" s="422">
        <v>0</v>
      </c>
      <c r="AD6" s="186">
        <v>2015</v>
      </c>
    </row>
    <row r="7" spans="1:30" s="423" customFormat="1" ht="60" customHeight="1">
      <c r="A7" s="386">
        <v>2016</v>
      </c>
      <c r="B7" s="418">
        <v>0</v>
      </c>
      <c r="C7" s="418">
        <v>0</v>
      </c>
      <c r="D7" s="418">
        <v>0</v>
      </c>
      <c r="E7" s="418">
        <v>0</v>
      </c>
      <c r="F7" s="419" t="s">
        <v>376</v>
      </c>
      <c r="G7" s="420">
        <v>25</v>
      </c>
      <c r="H7" s="420">
        <v>25</v>
      </c>
      <c r="I7" s="418">
        <v>0</v>
      </c>
      <c r="J7" s="418">
        <v>0</v>
      </c>
      <c r="K7" s="418">
        <v>0</v>
      </c>
      <c r="L7" s="418">
        <v>0</v>
      </c>
      <c r="M7" s="418">
        <v>0</v>
      </c>
      <c r="N7" s="421" t="s">
        <v>377</v>
      </c>
      <c r="O7" s="420">
        <v>31</v>
      </c>
      <c r="P7" s="418">
        <v>0</v>
      </c>
      <c r="Q7" s="420">
        <v>31</v>
      </c>
      <c r="R7" s="418">
        <v>0</v>
      </c>
      <c r="S7" s="418">
        <v>0</v>
      </c>
      <c r="T7" s="418">
        <v>0</v>
      </c>
      <c r="U7" s="418">
        <v>0</v>
      </c>
      <c r="V7" s="418">
        <v>0</v>
      </c>
      <c r="W7" s="418">
        <v>0</v>
      </c>
      <c r="X7" s="418">
        <v>0</v>
      </c>
      <c r="Y7" s="418">
        <v>0</v>
      </c>
      <c r="Z7" s="418">
        <v>0</v>
      </c>
      <c r="AA7" s="418">
        <v>0</v>
      </c>
      <c r="AB7" s="418">
        <v>0</v>
      </c>
      <c r="AC7" s="422">
        <v>0</v>
      </c>
      <c r="AD7" s="186">
        <v>2016</v>
      </c>
    </row>
    <row r="8" spans="1:30" s="423" customFormat="1" ht="60" customHeight="1">
      <c r="A8" s="386">
        <v>2017</v>
      </c>
      <c r="B8" s="418">
        <v>0</v>
      </c>
      <c r="C8" s="418">
        <v>0</v>
      </c>
      <c r="D8" s="418">
        <v>0</v>
      </c>
      <c r="E8" s="418">
        <v>0</v>
      </c>
      <c r="F8" s="419" t="s">
        <v>316</v>
      </c>
      <c r="G8" s="420">
        <v>25</v>
      </c>
      <c r="H8" s="420">
        <v>25</v>
      </c>
      <c r="I8" s="418">
        <v>0</v>
      </c>
      <c r="J8" s="418">
        <v>0</v>
      </c>
      <c r="K8" s="418">
        <v>0</v>
      </c>
      <c r="L8" s="418">
        <v>0</v>
      </c>
      <c r="M8" s="418">
        <v>0</v>
      </c>
      <c r="N8" s="421" t="s">
        <v>317</v>
      </c>
      <c r="O8" s="420">
        <v>31</v>
      </c>
      <c r="P8" s="418">
        <v>0</v>
      </c>
      <c r="Q8" s="420">
        <v>31</v>
      </c>
      <c r="R8" s="418">
        <v>0</v>
      </c>
      <c r="S8" s="418">
        <v>0</v>
      </c>
      <c r="T8" s="418">
        <v>0</v>
      </c>
      <c r="U8" s="418">
        <v>0</v>
      </c>
      <c r="V8" s="418">
        <v>0</v>
      </c>
      <c r="W8" s="418">
        <v>0</v>
      </c>
      <c r="X8" s="418">
        <v>0</v>
      </c>
      <c r="Y8" s="418">
        <v>0</v>
      </c>
      <c r="Z8" s="418">
        <v>0</v>
      </c>
      <c r="AA8" s="418">
        <v>0</v>
      </c>
      <c r="AB8" s="418">
        <v>0</v>
      </c>
      <c r="AC8" s="422">
        <v>0</v>
      </c>
      <c r="AD8" s="186">
        <v>2017</v>
      </c>
    </row>
    <row r="9" spans="1:30" s="423" customFormat="1" ht="60" customHeight="1">
      <c r="A9" s="386">
        <v>2018</v>
      </c>
      <c r="B9" s="418">
        <v>0</v>
      </c>
      <c r="C9" s="418">
        <v>0</v>
      </c>
      <c r="D9" s="418">
        <v>0</v>
      </c>
      <c r="E9" s="418">
        <v>0</v>
      </c>
      <c r="F9" s="419" t="s">
        <v>410</v>
      </c>
      <c r="G9" s="420">
        <v>25</v>
      </c>
      <c r="H9" s="418">
        <v>0</v>
      </c>
      <c r="I9" s="418">
        <v>25</v>
      </c>
      <c r="J9" s="418">
        <v>0</v>
      </c>
      <c r="K9" s="418">
        <v>0</v>
      </c>
      <c r="L9" s="418">
        <v>0</v>
      </c>
      <c r="M9" s="418">
        <v>0</v>
      </c>
      <c r="N9" s="421" t="s">
        <v>317</v>
      </c>
      <c r="O9" s="420">
        <v>32</v>
      </c>
      <c r="P9" s="418">
        <v>0</v>
      </c>
      <c r="Q9" s="420">
        <v>32</v>
      </c>
      <c r="R9" s="418">
        <v>0</v>
      </c>
      <c r="S9" s="418">
        <v>0</v>
      </c>
      <c r="T9" s="418">
        <v>0</v>
      </c>
      <c r="U9" s="418">
        <v>0</v>
      </c>
      <c r="V9" s="418">
        <v>0</v>
      </c>
      <c r="W9" s="418">
        <v>0</v>
      </c>
      <c r="X9" s="418">
        <v>0</v>
      </c>
      <c r="Y9" s="418">
        <v>0</v>
      </c>
      <c r="Z9" s="418">
        <v>0</v>
      </c>
      <c r="AA9" s="418">
        <v>0</v>
      </c>
      <c r="AB9" s="418">
        <v>0</v>
      </c>
      <c r="AC9" s="422">
        <v>0</v>
      </c>
      <c r="AD9" s="186">
        <v>2018</v>
      </c>
    </row>
    <row r="10" spans="1:30" s="420" customFormat="1" ht="60" customHeight="1">
      <c r="A10" s="386">
        <v>2019</v>
      </c>
      <c r="B10" s="424">
        <v>0</v>
      </c>
      <c r="C10" s="424">
        <v>0</v>
      </c>
      <c r="D10" s="424">
        <v>0</v>
      </c>
      <c r="E10" s="424">
        <v>0</v>
      </c>
      <c r="F10" s="419" t="s">
        <v>410</v>
      </c>
      <c r="G10" s="420">
        <v>25</v>
      </c>
      <c r="H10" s="424">
        <v>0</v>
      </c>
      <c r="I10" s="420">
        <v>25</v>
      </c>
      <c r="J10" s="424">
        <v>0</v>
      </c>
      <c r="K10" s="424">
        <v>0</v>
      </c>
      <c r="L10" s="424">
        <v>0</v>
      </c>
      <c r="M10" s="424">
        <v>0</v>
      </c>
      <c r="N10" s="420" t="s">
        <v>317</v>
      </c>
      <c r="O10" s="420">
        <v>32</v>
      </c>
      <c r="P10" s="424">
        <v>0</v>
      </c>
      <c r="Q10" s="420">
        <v>32</v>
      </c>
      <c r="R10" s="424">
        <v>0</v>
      </c>
      <c r="S10" s="424">
        <v>0</v>
      </c>
      <c r="T10" s="424">
        <v>0</v>
      </c>
      <c r="U10" s="424">
        <v>0</v>
      </c>
      <c r="V10" s="424">
        <v>0</v>
      </c>
      <c r="W10" s="424">
        <v>0</v>
      </c>
      <c r="X10" s="424">
        <v>0</v>
      </c>
      <c r="Y10" s="424">
        <v>0</v>
      </c>
      <c r="Z10" s="424">
        <v>0</v>
      </c>
      <c r="AA10" s="424">
        <v>0</v>
      </c>
      <c r="AB10" s="424">
        <v>0</v>
      </c>
      <c r="AC10" s="425">
        <v>0</v>
      </c>
      <c r="AD10" s="186">
        <v>2019</v>
      </c>
    </row>
    <row r="11" spans="1:30" s="420" customFormat="1" ht="60" customHeight="1">
      <c r="A11" s="643">
        <v>2020</v>
      </c>
      <c r="B11" s="644" t="s">
        <v>30</v>
      </c>
      <c r="C11" s="644">
        <v>0</v>
      </c>
      <c r="D11" s="644">
        <v>0</v>
      </c>
      <c r="E11" s="644">
        <v>0</v>
      </c>
      <c r="F11" s="645" t="s">
        <v>410</v>
      </c>
      <c r="G11" s="423">
        <v>25</v>
      </c>
      <c r="H11" s="644">
        <v>0</v>
      </c>
      <c r="I11" s="423">
        <v>25</v>
      </c>
      <c r="J11" s="644" t="s">
        <v>30</v>
      </c>
      <c r="K11" s="644">
        <v>0</v>
      </c>
      <c r="L11" s="644">
        <v>0</v>
      </c>
      <c r="M11" s="644">
        <v>0</v>
      </c>
      <c r="N11" s="423" t="s">
        <v>593</v>
      </c>
      <c r="O11" s="423">
        <v>32</v>
      </c>
      <c r="P11" s="644">
        <v>0</v>
      </c>
      <c r="Q11" s="423">
        <v>32</v>
      </c>
      <c r="R11" s="644">
        <v>0</v>
      </c>
      <c r="S11" s="644">
        <v>0</v>
      </c>
      <c r="T11" s="644">
        <v>0</v>
      </c>
      <c r="U11" s="644">
        <v>0</v>
      </c>
      <c r="V11" s="644">
        <v>0</v>
      </c>
      <c r="W11" s="644">
        <v>0</v>
      </c>
      <c r="X11" s="644">
        <v>0</v>
      </c>
      <c r="Y11" s="644">
        <v>0</v>
      </c>
      <c r="Z11" s="644">
        <v>0</v>
      </c>
      <c r="AA11" s="644">
        <v>0</v>
      </c>
      <c r="AB11" s="644">
        <v>0</v>
      </c>
      <c r="AC11" s="646">
        <v>0</v>
      </c>
      <c r="AD11" s="647">
        <v>2020</v>
      </c>
    </row>
    <row r="12" spans="1:30" s="413" customFormat="1" ht="4.5" customHeight="1">
      <c r="A12" s="109"/>
      <c r="B12" s="426"/>
      <c r="C12" s="426"/>
      <c r="D12" s="426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426"/>
      <c r="AC12" s="426"/>
      <c r="AD12" s="427"/>
    </row>
    <row r="13" spans="1:30" s="413" customFormat="1" ht="15" customHeight="1">
      <c r="A13" s="389" t="s">
        <v>223</v>
      </c>
      <c r="Y13" s="420"/>
      <c r="Z13" s="420"/>
      <c r="AA13" s="420"/>
      <c r="AB13" s="420"/>
      <c r="AC13" s="420"/>
      <c r="AD13" s="41" t="s">
        <v>326</v>
      </c>
    </row>
    <row r="14" spans="1:30" s="413" customFormat="1" ht="12"/>
    <row r="15" spans="1:30" s="413" customFormat="1" ht="12"/>
    <row r="16" spans="1:30" s="413" customFormat="1" ht="12"/>
    <row r="17" s="413" customFormat="1" ht="12"/>
    <row r="18" s="413" customFormat="1" ht="12"/>
    <row r="19" s="413" customFormat="1" ht="12"/>
    <row r="20" s="413" customFormat="1" ht="12"/>
    <row r="21" s="413" customFormat="1" ht="12"/>
    <row r="22" s="413" customFormat="1" ht="12"/>
    <row r="23" s="413" customFormat="1" ht="12"/>
    <row r="24" s="413" customFormat="1" ht="12"/>
    <row r="25" s="413" customFormat="1" ht="12"/>
    <row r="26" s="413" customFormat="1" ht="12"/>
    <row r="27" s="413" customFormat="1" ht="12"/>
    <row r="28" s="413" customFormat="1" ht="12"/>
    <row r="29" s="413" customFormat="1" ht="12"/>
    <row r="30" s="413" customFormat="1" ht="12"/>
    <row r="31" s="413" customFormat="1" ht="12"/>
    <row r="32" s="413" customFormat="1" ht="12"/>
    <row r="33" s="413" customFormat="1" ht="12"/>
    <row r="34" s="413" customFormat="1" ht="12"/>
    <row r="35" s="413" customFormat="1" ht="12"/>
    <row r="36" s="413" customFormat="1" ht="12"/>
    <row r="37" s="413" customFormat="1" ht="12"/>
    <row r="38" s="413" customFormat="1" ht="12"/>
    <row r="39" s="413" customFormat="1" ht="12"/>
    <row r="40" s="413" customFormat="1" ht="12"/>
    <row r="41" s="413" customFormat="1" ht="12"/>
    <row r="42" s="413" customFormat="1" ht="12"/>
    <row r="43" s="413" customFormat="1" ht="12"/>
    <row r="44" s="413" customFormat="1" ht="12"/>
    <row r="45" s="413" customFormat="1" ht="12"/>
    <row r="46" s="413" customFormat="1" ht="12"/>
    <row r="47" s="413" customFormat="1" ht="12"/>
    <row r="48" s="326" customFormat="1" ht="12"/>
    <row r="49" s="326" customFormat="1" ht="12"/>
    <row r="50" s="326" customFormat="1" ht="12"/>
    <row r="51" s="326" customFormat="1" ht="12"/>
    <row r="52" s="326" customFormat="1" ht="12"/>
    <row r="53" s="326" customFormat="1" ht="12"/>
    <row r="54" s="326" customFormat="1" ht="12"/>
    <row r="55" s="326" customFormat="1" ht="12"/>
    <row r="56" s="326" customFormat="1" ht="12"/>
    <row r="57" s="326" customFormat="1" ht="12"/>
    <row r="58" s="326" customFormat="1" ht="12"/>
    <row r="59" s="326" customFormat="1" ht="12"/>
    <row r="60" s="326" customFormat="1" ht="12"/>
    <row r="61" s="326" customFormat="1" ht="12"/>
    <row r="62" s="326" customFormat="1" ht="12"/>
    <row r="63" s="326" customFormat="1" ht="12"/>
    <row r="64" s="326" customFormat="1" ht="12"/>
    <row r="65" s="326" customFormat="1" ht="12"/>
    <row r="66" s="326" customFormat="1" ht="12"/>
    <row r="67" s="326" customFormat="1" ht="12"/>
    <row r="68" s="326" customFormat="1" ht="12"/>
    <row r="69" s="326" customFormat="1" ht="12"/>
    <row r="70" s="326" customFormat="1" ht="12"/>
    <row r="71" s="326" customFormat="1" ht="12"/>
    <row r="72" s="326" customFormat="1" ht="12"/>
    <row r="73" s="326" customFormat="1" ht="12"/>
    <row r="74" s="326" customFormat="1" ht="12"/>
    <row r="75" s="326" customFormat="1" ht="12"/>
    <row r="76" s="326" customFormat="1" ht="12"/>
    <row r="77" s="326" customFormat="1" ht="12"/>
    <row r="78" s="326" customFormat="1" ht="12"/>
    <row r="79" s="326" customFormat="1" ht="12"/>
    <row r="80" s="326" customFormat="1" ht="12"/>
    <row r="81" s="326" customFormat="1" ht="12"/>
    <row r="82" s="326" customFormat="1" ht="12"/>
    <row r="83" s="326" customFormat="1" ht="12"/>
    <row r="84" s="326" customFormat="1" ht="12"/>
    <row r="85" s="326" customFormat="1" ht="12"/>
    <row r="86" s="326" customFormat="1" ht="12"/>
    <row r="87" s="326" customFormat="1" ht="12"/>
    <row r="88" s="326" customFormat="1" ht="12"/>
    <row r="89" s="326" customFormat="1" ht="12"/>
    <row r="90" s="326" customFormat="1" ht="12"/>
    <row r="91" s="326" customFormat="1" ht="12"/>
    <row r="92" s="326" customFormat="1" ht="12"/>
    <row r="93" s="326" customFormat="1" ht="12"/>
    <row r="94" s="326" customFormat="1" ht="12"/>
  </sheetData>
  <mergeCells count="25">
    <mergeCell ref="A3:A5"/>
    <mergeCell ref="P1:AD1"/>
    <mergeCell ref="A1:O1"/>
    <mergeCell ref="Z3:AC3"/>
    <mergeCell ref="Z4:Z5"/>
    <mergeCell ref="AA4:AC4"/>
    <mergeCell ref="AD3:AD5"/>
    <mergeCell ref="R3:U3"/>
    <mergeCell ref="J3:M3"/>
    <mergeCell ref="K4:M4"/>
    <mergeCell ref="N4:N5"/>
    <mergeCell ref="P4:Q4"/>
    <mergeCell ref="V3:Y3"/>
    <mergeCell ref="V4:V5"/>
    <mergeCell ref="W4:Y4"/>
    <mergeCell ref="R4:R5"/>
    <mergeCell ref="S4:U4"/>
    <mergeCell ref="J4:J5"/>
    <mergeCell ref="B3:E3"/>
    <mergeCell ref="C4:E4"/>
    <mergeCell ref="F3:I3"/>
    <mergeCell ref="B4:B5"/>
    <mergeCell ref="F4:F5"/>
    <mergeCell ref="G4:I4"/>
    <mergeCell ref="N3:Q3"/>
  </mergeCells>
  <phoneticPr fontId="5" type="noConversion"/>
  <pageMargins left="0.39370078740157483" right="0.39370078740157483" top="0.78740157480314965" bottom="0.78740157480314965" header="0" footer="0"/>
  <pageSetup paperSize="9" scale="81" orientation="portrait" horizontalDpi="2400" verticalDpi="2400" r:id="rId1"/>
  <headerFooter scaleWithDoc="0" alignWithMargins="0"/>
  <colBreaks count="1" manualBreakCount="1">
    <brk id="1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60"/>
  <sheetViews>
    <sheetView view="pageBreakPreview" zoomScale="90" zoomScaleNormal="100" zoomScaleSheetLayoutView="90" workbookViewId="0">
      <pane xSplit="1" ySplit="6" topLeftCell="B7" activePane="bottomRight" state="frozen"/>
      <selection activeCell="D16" sqref="D16"/>
      <selection pane="topRight" activeCell="D16" sqref="D16"/>
      <selection pane="bottomLeft" activeCell="D16" sqref="D16"/>
      <selection pane="bottomRight" activeCell="F2" sqref="F2"/>
    </sheetView>
  </sheetViews>
  <sheetFormatPr defaultRowHeight="12"/>
  <cols>
    <col min="1" max="3" width="11.5" style="39" customWidth="1"/>
    <col min="4" max="4" width="11" style="39" customWidth="1"/>
    <col min="5" max="5" width="11.5" style="39" customWidth="1"/>
    <col min="6" max="6" width="11.875" style="10" customWidth="1"/>
    <col min="7" max="7" width="11.5" style="10" customWidth="1"/>
    <col min="8" max="8" width="11" style="10" customWidth="1"/>
    <col min="9" max="9" width="12.375" style="10" customWidth="1"/>
    <col min="10" max="10" width="11" style="10" customWidth="1"/>
    <col min="11" max="11" width="8.625" style="10" customWidth="1"/>
    <col min="12" max="12" width="16.5" style="10" customWidth="1"/>
    <col min="13" max="13" width="9" style="10"/>
    <col min="14" max="14" width="11.625" style="10" customWidth="1"/>
    <col min="15" max="16384" width="9" style="10"/>
  </cols>
  <sheetData>
    <row r="1" spans="1:14" s="1" customFormat="1" ht="36.75" customHeight="1">
      <c r="A1" s="43" t="s">
        <v>167</v>
      </c>
      <c r="B1" s="43"/>
      <c r="C1" s="43"/>
      <c r="D1" s="43"/>
      <c r="E1" s="43"/>
      <c r="F1" s="44"/>
      <c r="G1" s="44"/>
      <c r="H1" s="44" t="s">
        <v>168</v>
      </c>
      <c r="I1" s="44"/>
      <c r="J1" s="44"/>
      <c r="K1" s="44"/>
      <c r="L1" s="44"/>
      <c r="M1" s="44"/>
      <c r="N1" s="44"/>
    </row>
    <row r="2" spans="1:14" s="4" customFormat="1" ht="24.75" customHeight="1" thickBot="1">
      <c r="A2" s="2" t="s">
        <v>331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 t="s">
        <v>332</v>
      </c>
    </row>
    <row r="3" spans="1:14" ht="21.75" customHeight="1" thickTop="1">
      <c r="A3" s="664" t="s">
        <v>68</v>
      </c>
      <c r="B3" s="56" t="s">
        <v>0</v>
      </c>
      <c r="C3" s="7"/>
      <c r="D3" s="9"/>
      <c r="E3" s="428"/>
      <c r="F3" s="678" t="s">
        <v>256</v>
      </c>
      <c r="G3" s="679"/>
      <c r="H3" s="679" t="s">
        <v>582</v>
      </c>
      <c r="I3" s="679"/>
      <c r="J3" s="682"/>
      <c r="K3" s="7" t="s">
        <v>83</v>
      </c>
      <c r="L3" s="7"/>
      <c r="M3" s="7"/>
      <c r="N3" s="667" t="s">
        <v>67</v>
      </c>
    </row>
    <row r="4" spans="1:14" ht="17.25" customHeight="1">
      <c r="A4" s="665"/>
      <c r="B4" s="47" t="s">
        <v>336</v>
      </c>
      <c r="C4" s="47" t="s">
        <v>337</v>
      </c>
      <c r="D4" s="782" t="s">
        <v>212</v>
      </c>
      <c r="E4" s="783"/>
      <c r="F4" s="47" t="s">
        <v>211</v>
      </c>
      <c r="G4" s="48" t="s">
        <v>52</v>
      </c>
      <c r="H4" s="146" t="s">
        <v>84</v>
      </c>
      <c r="I4" s="429" t="s">
        <v>264</v>
      </c>
      <c r="J4" s="429" t="s">
        <v>41</v>
      </c>
      <c r="K4" s="429" t="s">
        <v>53</v>
      </c>
      <c r="L4" s="429" t="s">
        <v>54</v>
      </c>
      <c r="M4" s="430" t="s">
        <v>42</v>
      </c>
      <c r="N4" s="668"/>
    </row>
    <row r="5" spans="1:14" ht="17.25" customHeight="1">
      <c r="A5" s="665"/>
      <c r="B5" s="10"/>
      <c r="C5" s="17"/>
      <c r="D5" s="17" t="s">
        <v>205</v>
      </c>
      <c r="E5" s="47" t="s">
        <v>141</v>
      </c>
      <c r="F5" s="17" t="s">
        <v>85</v>
      </c>
      <c r="G5" s="28"/>
      <c r="H5" s="59" t="s">
        <v>258</v>
      </c>
      <c r="I5" s="105" t="s">
        <v>265</v>
      </c>
      <c r="J5" s="52"/>
      <c r="K5" s="105" t="s">
        <v>86</v>
      </c>
      <c r="L5" s="52" t="s">
        <v>87</v>
      </c>
      <c r="M5" s="431" t="s">
        <v>88</v>
      </c>
      <c r="N5" s="668"/>
    </row>
    <row r="6" spans="1:14" ht="17.25" customHeight="1">
      <c r="A6" s="666"/>
      <c r="B6" s="21" t="s">
        <v>119</v>
      </c>
      <c r="C6" s="21" t="s">
        <v>143</v>
      </c>
      <c r="D6" s="21" t="s">
        <v>204</v>
      </c>
      <c r="E6" s="53" t="s">
        <v>142</v>
      </c>
      <c r="F6" s="20" t="s">
        <v>71</v>
      </c>
      <c r="G6" s="427" t="s">
        <v>72</v>
      </c>
      <c r="H6" s="54" t="s">
        <v>257</v>
      </c>
      <c r="I6" s="110" t="s">
        <v>266</v>
      </c>
      <c r="J6" s="53" t="s">
        <v>73</v>
      </c>
      <c r="K6" s="53" t="s">
        <v>75</v>
      </c>
      <c r="L6" s="53" t="s">
        <v>74</v>
      </c>
      <c r="M6" s="53" t="s">
        <v>75</v>
      </c>
      <c r="N6" s="669"/>
    </row>
    <row r="7" spans="1:14" ht="12" customHeight="1">
      <c r="A7" s="11"/>
      <c r="B7" s="25"/>
      <c r="C7" s="25"/>
      <c r="D7" s="25"/>
      <c r="E7" s="58"/>
      <c r="F7" s="24"/>
      <c r="G7" s="25"/>
      <c r="H7" s="59"/>
      <c r="I7" s="59"/>
      <c r="J7" s="58"/>
      <c r="K7" s="58"/>
      <c r="L7" s="58"/>
      <c r="M7" s="58"/>
      <c r="N7" s="28"/>
    </row>
    <row r="8" spans="1:14" s="187" customFormat="1" ht="60" customHeight="1">
      <c r="A8" s="29">
        <v>2015</v>
      </c>
      <c r="B8" s="432">
        <v>1</v>
      </c>
      <c r="C8" s="403">
        <v>0</v>
      </c>
      <c r="D8" s="433">
        <v>2</v>
      </c>
      <c r="E8" s="433">
        <v>3</v>
      </c>
      <c r="F8" s="433">
        <v>0</v>
      </c>
      <c r="G8" s="433">
        <v>0</v>
      </c>
      <c r="H8" s="403">
        <v>1</v>
      </c>
      <c r="I8" s="403">
        <v>2</v>
      </c>
      <c r="J8" s="433">
        <v>1</v>
      </c>
      <c r="K8" s="403">
        <v>1</v>
      </c>
      <c r="L8" s="433">
        <v>0</v>
      </c>
      <c r="M8" s="433">
        <v>0</v>
      </c>
      <c r="N8" s="405" t="s">
        <v>346</v>
      </c>
    </row>
    <row r="9" spans="1:14" s="187" customFormat="1" ht="60" customHeight="1">
      <c r="A9" s="29">
        <v>2016</v>
      </c>
      <c r="B9" s="432">
        <v>2</v>
      </c>
      <c r="C9" s="403">
        <v>0</v>
      </c>
      <c r="D9" s="433">
        <v>2</v>
      </c>
      <c r="E9" s="433">
        <v>3</v>
      </c>
      <c r="F9" s="433">
        <v>0</v>
      </c>
      <c r="G9" s="433">
        <v>0</v>
      </c>
      <c r="H9" s="403">
        <v>1</v>
      </c>
      <c r="I9" s="403">
        <v>2</v>
      </c>
      <c r="J9" s="433">
        <v>1</v>
      </c>
      <c r="K9" s="403">
        <v>1</v>
      </c>
      <c r="L9" s="433">
        <v>0</v>
      </c>
      <c r="M9" s="433">
        <v>0</v>
      </c>
      <c r="N9" s="405" t="s">
        <v>378</v>
      </c>
    </row>
    <row r="10" spans="1:14" s="187" customFormat="1" ht="60" customHeight="1">
      <c r="A10" s="29">
        <v>2017</v>
      </c>
      <c r="B10" s="433">
        <v>2</v>
      </c>
      <c r="C10" s="403">
        <v>0</v>
      </c>
      <c r="D10" s="433">
        <v>2</v>
      </c>
      <c r="E10" s="403">
        <v>3</v>
      </c>
      <c r="F10" s="433">
        <v>0</v>
      </c>
      <c r="G10" s="433">
        <v>0</v>
      </c>
      <c r="H10" s="403">
        <v>1</v>
      </c>
      <c r="I10" s="403">
        <v>2</v>
      </c>
      <c r="J10" s="433">
        <v>1</v>
      </c>
      <c r="K10" s="403">
        <v>1</v>
      </c>
      <c r="L10" s="433">
        <v>0</v>
      </c>
      <c r="M10" s="433">
        <v>0</v>
      </c>
      <c r="N10" s="405" t="s">
        <v>381</v>
      </c>
    </row>
    <row r="11" spans="1:14" s="187" customFormat="1" ht="60" customHeight="1">
      <c r="A11" s="29">
        <v>2018</v>
      </c>
      <c r="B11" s="433">
        <v>2</v>
      </c>
      <c r="C11" s="403">
        <v>0</v>
      </c>
      <c r="D11" s="433">
        <v>2</v>
      </c>
      <c r="E11" s="403">
        <v>3</v>
      </c>
      <c r="F11" s="433">
        <v>0</v>
      </c>
      <c r="G11" s="433">
        <v>0</v>
      </c>
      <c r="H11" s="403">
        <v>1</v>
      </c>
      <c r="I11" s="403">
        <v>2</v>
      </c>
      <c r="J11" s="433">
        <v>1</v>
      </c>
      <c r="K11" s="403">
        <v>1</v>
      </c>
      <c r="L11" s="433">
        <v>0</v>
      </c>
      <c r="M11" s="433">
        <v>0</v>
      </c>
      <c r="N11" s="406">
        <v>2018</v>
      </c>
    </row>
    <row r="12" spans="1:14" s="33" customFormat="1" ht="60" customHeight="1">
      <c r="A12" s="29">
        <v>2019</v>
      </c>
      <c r="B12" s="433">
        <v>2</v>
      </c>
      <c r="C12" s="403">
        <v>0</v>
      </c>
      <c r="D12" s="433">
        <v>2</v>
      </c>
      <c r="E12" s="403">
        <v>3</v>
      </c>
      <c r="F12" s="433">
        <v>0</v>
      </c>
      <c r="G12" s="433">
        <v>0</v>
      </c>
      <c r="H12" s="403">
        <v>1</v>
      </c>
      <c r="I12" s="403">
        <v>2</v>
      </c>
      <c r="J12" s="433">
        <v>1</v>
      </c>
      <c r="K12" s="403">
        <v>1</v>
      </c>
      <c r="L12" s="433">
        <v>0</v>
      </c>
      <c r="M12" s="433">
        <v>0</v>
      </c>
      <c r="N12" s="405">
        <v>2019</v>
      </c>
    </row>
    <row r="13" spans="1:14" s="33" customFormat="1" ht="60" customHeight="1">
      <c r="A13" s="593">
        <v>2020</v>
      </c>
      <c r="B13" s="648">
        <v>2</v>
      </c>
      <c r="C13" s="640">
        <v>0</v>
      </c>
      <c r="D13" s="648">
        <v>2</v>
      </c>
      <c r="E13" s="640">
        <v>3</v>
      </c>
      <c r="F13" s="648">
        <v>0</v>
      </c>
      <c r="G13" s="648">
        <v>0</v>
      </c>
      <c r="H13" s="640">
        <v>1</v>
      </c>
      <c r="I13" s="640">
        <v>2</v>
      </c>
      <c r="J13" s="648">
        <v>1</v>
      </c>
      <c r="K13" s="640">
        <v>1</v>
      </c>
      <c r="L13" s="648">
        <v>0</v>
      </c>
      <c r="M13" s="648">
        <v>0</v>
      </c>
      <c r="N13" s="642">
        <v>2020</v>
      </c>
    </row>
    <row r="14" spans="1:14" ht="6" customHeight="1">
      <c r="A14" s="34"/>
      <c r="B14" s="7"/>
      <c r="C14" s="434"/>
      <c r="D14" s="434"/>
      <c r="E14" s="434"/>
      <c r="F14" s="7"/>
      <c r="G14" s="434"/>
      <c r="H14" s="434"/>
      <c r="I14" s="35"/>
      <c r="J14" s="35"/>
      <c r="K14" s="434"/>
      <c r="L14" s="35"/>
      <c r="M14" s="7"/>
      <c r="N14" s="38"/>
    </row>
    <row r="15" spans="1:14" ht="15" customHeight="1">
      <c r="A15" s="39" t="s">
        <v>222</v>
      </c>
      <c r="C15" s="389"/>
      <c r="D15" s="42"/>
      <c r="E15" s="42"/>
      <c r="G15" s="41"/>
      <c r="K15" s="41"/>
      <c r="L15" s="33"/>
      <c r="M15" s="410"/>
      <c r="N15" s="41" t="s">
        <v>326</v>
      </c>
    </row>
    <row r="16" spans="1:14" ht="15" customHeight="1">
      <c r="A16" s="39" t="s">
        <v>606</v>
      </c>
      <c r="C16" s="42"/>
      <c r="D16" s="42"/>
      <c r="E16" s="42"/>
      <c r="G16" s="41"/>
      <c r="K16" s="41"/>
    </row>
    <row r="17" spans="1:11">
      <c r="A17" s="26"/>
      <c r="C17" s="42"/>
      <c r="D17" s="42"/>
      <c r="E17" s="42"/>
      <c r="G17" s="41"/>
      <c r="H17" s="41"/>
      <c r="K17" s="41"/>
    </row>
    <row r="18" spans="1:11">
      <c r="C18" s="42"/>
      <c r="D18" s="42"/>
      <c r="E18" s="42"/>
      <c r="G18" s="41"/>
      <c r="H18" s="41"/>
      <c r="K18" s="41"/>
    </row>
    <row r="19" spans="1:11">
      <c r="C19" s="42"/>
      <c r="D19" s="42"/>
      <c r="E19" s="42"/>
      <c r="H19" s="41"/>
      <c r="K19" s="41"/>
    </row>
    <row r="20" spans="1:11">
      <c r="C20" s="42"/>
      <c r="D20" s="42"/>
      <c r="E20" s="42"/>
      <c r="H20" s="41"/>
      <c r="K20" s="41"/>
    </row>
    <row r="21" spans="1:11">
      <c r="D21" s="42"/>
      <c r="E21" s="42"/>
      <c r="H21" s="41"/>
      <c r="K21" s="41"/>
    </row>
    <row r="22" spans="1:11">
      <c r="D22" s="42"/>
      <c r="E22" s="42"/>
      <c r="H22" s="41"/>
      <c r="K22" s="41"/>
    </row>
    <row r="23" spans="1:11">
      <c r="D23" s="42"/>
      <c r="E23" s="42"/>
      <c r="H23" s="41"/>
      <c r="K23" s="41"/>
    </row>
    <row r="24" spans="1:11">
      <c r="D24" s="42"/>
      <c r="E24" s="42"/>
      <c r="H24" s="41"/>
      <c r="K24" s="41"/>
    </row>
    <row r="25" spans="1:11">
      <c r="D25" s="42"/>
      <c r="E25" s="42"/>
      <c r="H25" s="41"/>
      <c r="K25" s="41"/>
    </row>
    <row r="26" spans="1:11">
      <c r="D26" s="42"/>
      <c r="E26" s="42"/>
      <c r="H26" s="41"/>
      <c r="K26" s="41"/>
    </row>
    <row r="27" spans="1:11">
      <c r="D27" s="42"/>
      <c r="E27" s="42"/>
      <c r="H27" s="41"/>
      <c r="K27" s="41"/>
    </row>
    <row r="28" spans="1:11">
      <c r="D28" s="42"/>
      <c r="E28" s="42"/>
      <c r="H28" s="41"/>
      <c r="K28" s="41"/>
    </row>
    <row r="29" spans="1:11">
      <c r="D29" s="42"/>
      <c r="E29" s="42"/>
      <c r="H29" s="41"/>
      <c r="K29" s="41"/>
    </row>
    <row r="30" spans="1:11">
      <c r="D30" s="42"/>
      <c r="E30" s="42"/>
      <c r="H30" s="41"/>
      <c r="K30" s="41"/>
    </row>
    <row r="31" spans="1:11">
      <c r="D31" s="42"/>
      <c r="E31" s="42"/>
      <c r="H31" s="41"/>
      <c r="K31" s="41"/>
    </row>
    <row r="32" spans="1:11">
      <c r="D32" s="42"/>
      <c r="E32" s="42"/>
      <c r="H32" s="41"/>
      <c r="K32" s="41"/>
    </row>
    <row r="33" spans="4:11">
      <c r="D33" s="42"/>
      <c r="E33" s="42"/>
      <c r="H33" s="41"/>
      <c r="K33" s="41"/>
    </row>
    <row r="34" spans="4:11">
      <c r="K34" s="41"/>
    </row>
    <row r="35" spans="4:11">
      <c r="K35" s="41"/>
    </row>
    <row r="36" spans="4:11">
      <c r="K36" s="41"/>
    </row>
    <row r="37" spans="4:11">
      <c r="K37" s="41"/>
    </row>
    <row r="38" spans="4:11">
      <c r="K38" s="41"/>
    </row>
    <row r="39" spans="4:11">
      <c r="K39" s="41"/>
    </row>
    <row r="40" spans="4:11">
      <c r="K40" s="41"/>
    </row>
    <row r="41" spans="4:11">
      <c r="K41" s="41"/>
    </row>
    <row r="42" spans="4:11">
      <c r="K42" s="41"/>
    </row>
    <row r="43" spans="4:11">
      <c r="K43" s="41"/>
    </row>
    <row r="44" spans="4:11">
      <c r="K44" s="41"/>
    </row>
    <row r="45" spans="4:11">
      <c r="K45" s="41"/>
    </row>
    <row r="46" spans="4:11">
      <c r="K46" s="41"/>
    </row>
    <row r="47" spans="4:11">
      <c r="K47" s="41"/>
    </row>
    <row r="48" spans="4:11">
      <c r="K48" s="41"/>
    </row>
    <row r="49" spans="11:11">
      <c r="K49" s="41"/>
    </row>
    <row r="50" spans="11:11">
      <c r="K50" s="41"/>
    </row>
    <row r="51" spans="11:11">
      <c r="K51" s="41"/>
    </row>
    <row r="52" spans="11:11">
      <c r="K52" s="41"/>
    </row>
    <row r="53" spans="11:11">
      <c r="K53" s="41"/>
    </row>
    <row r="54" spans="11:11">
      <c r="K54" s="41"/>
    </row>
    <row r="55" spans="11:11">
      <c r="K55" s="41"/>
    </row>
    <row r="56" spans="11:11">
      <c r="K56" s="41"/>
    </row>
    <row r="57" spans="11:11">
      <c r="K57" s="41"/>
    </row>
    <row r="58" spans="11:11">
      <c r="K58" s="41"/>
    </row>
    <row r="59" spans="11:11">
      <c r="K59" s="41"/>
    </row>
    <row r="60" spans="11:11">
      <c r="K60" s="41"/>
    </row>
  </sheetData>
  <mergeCells count="5">
    <mergeCell ref="A3:A6"/>
    <mergeCell ref="N3:N6"/>
    <mergeCell ref="H3:J3"/>
    <mergeCell ref="F3:G3"/>
    <mergeCell ref="D4:E4"/>
  </mergeCells>
  <phoneticPr fontId="3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7" max="16" man="1"/>
  </colBreaks>
  <ignoredErrors>
    <ignoredError sqref="N8:N1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V425"/>
  <sheetViews>
    <sheetView view="pageBreakPreview" zoomScaleNormal="100" zoomScaleSheetLayoutView="100" workbookViewId="0">
      <selection activeCell="I3" sqref="I3"/>
    </sheetView>
  </sheetViews>
  <sheetFormatPr defaultRowHeight="14.25"/>
  <cols>
    <col min="1" max="1" width="9.625" style="518" customWidth="1"/>
    <col min="2" max="3" width="7.625" style="520" customWidth="1"/>
    <col min="4" max="5" width="7.625" style="521" customWidth="1"/>
    <col min="6" max="6" width="7.625" style="519" customWidth="1"/>
    <col min="7" max="9" width="7.625" style="520" customWidth="1"/>
    <col min="10" max="10" width="8.75" style="520" customWidth="1"/>
    <col min="11" max="18" width="7.625" style="520" customWidth="1"/>
    <col min="19" max="22" width="7.625" style="496" customWidth="1"/>
    <col min="23" max="23" width="9.375" style="496" customWidth="1"/>
    <col min="24" max="24" width="7.625" style="496" customWidth="1"/>
    <col min="25" max="26" width="9.625" style="496" customWidth="1"/>
    <col min="27" max="29" width="7.625" style="496" customWidth="1"/>
    <col min="30" max="30" width="8.5" style="496" customWidth="1"/>
    <col min="31" max="31" width="7.625" style="496" customWidth="1"/>
    <col min="32" max="32" width="9.125" style="496" customWidth="1"/>
    <col min="33" max="33" width="8.375" style="496" customWidth="1"/>
    <col min="34" max="34" width="8.75" style="496" customWidth="1"/>
    <col min="35" max="36" width="7.625" style="496" customWidth="1"/>
    <col min="37" max="37" width="10.25" style="496" customWidth="1"/>
    <col min="38" max="38" width="7.5" style="496" bestFit="1" customWidth="1"/>
    <col min="39" max="45" width="7.625" style="496" customWidth="1"/>
    <col min="46" max="48" width="9.625" style="496" customWidth="1"/>
    <col min="49" max="16384" width="9" style="496"/>
  </cols>
  <sheetData>
    <row r="1" spans="1:48" s="436" customFormat="1" ht="42.75" customHeight="1">
      <c r="A1" s="807" t="s">
        <v>220</v>
      </c>
      <c r="B1" s="807"/>
      <c r="C1" s="807"/>
      <c r="D1" s="807"/>
      <c r="E1" s="807"/>
      <c r="F1" s="807"/>
      <c r="G1" s="807"/>
      <c r="H1" s="807"/>
      <c r="I1" s="807"/>
      <c r="J1" s="807"/>
      <c r="K1" s="808" t="s">
        <v>533</v>
      </c>
      <c r="L1" s="808"/>
      <c r="M1" s="808"/>
      <c r="N1" s="808"/>
      <c r="O1" s="808"/>
      <c r="P1" s="808"/>
      <c r="Q1" s="808"/>
      <c r="R1" s="808"/>
      <c r="S1" s="808"/>
      <c r="T1" s="808"/>
      <c r="U1" s="808"/>
      <c r="V1" s="808"/>
      <c r="W1" s="808"/>
      <c r="X1" s="808"/>
      <c r="Y1" s="808"/>
      <c r="Z1" s="807" t="s">
        <v>221</v>
      </c>
      <c r="AA1" s="807"/>
      <c r="AB1" s="807"/>
      <c r="AC1" s="807"/>
      <c r="AD1" s="807"/>
      <c r="AE1" s="807"/>
      <c r="AF1" s="807"/>
      <c r="AG1" s="807"/>
      <c r="AH1" s="807"/>
      <c r="AI1" s="807"/>
      <c r="AJ1" s="808" t="s">
        <v>534</v>
      </c>
      <c r="AK1" s="808"/>
      <c r="AL1" s="808"/>
      <c r="AM1" s="808"/>
      <c r="AN1" s="808"/>
      <c r="AO1" s="808"/>
      <c r="AP1" s="808"/>
      <c r="AQ1" s="808"/>
      <c r="AR1" s="808"/>
      <c r="AS1" s="808"/>
      <c r="AT1" s="808"/>
      <c r="AU1" s="435"/>
      <c r="AV1" s="435"/>
    </row>
    <row r="2" spans="1:48" s="438" customFormat="1" ht="28.5" customHeight="1">
      <c r="A2" s="797" t="s">
        <v>535</v>
      </c>
      <c r="B2" s="797"/>
      <c r="C2" s="797"/>
      <c r="D2" s="797"/>
      <c r="E2" s="797"/>
      <c r="F2" s="797"/>
      <c r="G2" s="797"/>
      <c r="H2" s="797"/>
      <c r="I2" s="797"/>
      <c r="J2" s="797"/>
      <c r="K2" s="809" t="s">
        <v>206</v>
      </c>
      <c r="L2" s="809"/>
      <c r="M2" s="809"/>
      <c r="N2" s="809"/>
      <c r="O2" s="809"/>
      <c r="P2" s="809"/>
      <c r="Q2" s="809"/>
      <c r="R2" s="809"/>
      <c r="S2" s="809"/>
      <c r="T2" s="809"/>
      <c r="U2" s="809"/>
      <c r="V2" s="809"/>
      <c r="W2" s="809"/>
      <c r="X2" s="809"/>
      <c r="Y2" s="809"/>
      <c r="Z2" s="797" t="s">
        <v>553</v>
      </c>
      <c r="AA2" s="797"/>
      <c r="AB2" s="797"/>
      <c r="AC2" s="797"/>
      <c r="AD2" s="797"/>
      <c r="AE2" s="797"/>
      <c r="AF2" s="797"/>
      <c r="AG2" s="797"/>
      <c r="AH2" s="797"/>
      <c r="AI2" s="797"/>
      <c r="AJ2" s="809" t="s">
        <v>554</v>
      </c>
      <c r="AK2" s="809"/>
      <c r="AL2" s="809"/>
      <c r="AM2" s="809"/>
      <c r="AN2" s="809"/>
      <c r="AO2" s="809"/>
      <c r="AP2" s="809"/>
      <c r="AQ2" s="809"/>
      <c r="AR2" s="809"/>
      <c r="AS2" s="809"/>
      <c r="AT2" s="809"/>
      <c r="AU2" s="437"/>
      <c r="AV2" s="437"/>
    </row>
    <row r="3" spans="1:48" s="447" customFormat="1" ht="26.25" customHeight="1" thickBot="1">
      <c r="A3" s="439" t="s">
        <v>1</v>
      </c>
      <c r="B3" s="439"/>
      <c r="C3" s="439"/>
      <c r="D3" s="440"/>
      <c r="E3" s="440"/>
      <c r="F3" s="441"/>
      <c r="G3" s="439"/>
      <c r="H3" s="439"/>
      <c r="I3" s="442"/>
      <c r="J3" s="442"/>
      <c r="K3" s="443"/>
      <c r="L3" s="443"/>
      <c r="M3" s="443"/>
      <c r="N3" s="443"/>
      <c r="O3" s="443"/>
      <c r="P3" s="443"/>
      <c r="Q3" s="443"/>
      <c r="R3" s="443"/>
      <c r="S3" s="439"/>
      <c r="T3" s="440"/>
      <c r="U3" s="440"/>
      <c r="V3" s="444"/>
      <c r="W3" s="444"/>
      <c r="X3" s="444"/>
      <c r="Y3" s="445" t="s">
        <v>2</v>
      </c>
      <c r="Z3" s="443" t="s">
        <v>1</v>
      </c>
      <c r="AA3" s="444"/>
      <c r="AB3" s="441"/>
      <c r="AC3" s="439"/>
      <c r="AD3" s="439"/>
      <c r="AE3" s="442"/>
      <c r="AF3" s="442"/>
      <c r="AG3" s="443"/>
      <c r="AH3" s="443"/>
      <c r="AI3" s="443"/>
      <c r="AJ3" s="443"/>
      <c r="AK3" s="443"/>
      <c r="AL3" s="439"/>
      <c r="AM3" s="443"/>
      <c r="AN3" s="443"/>
      <c r="AO3" s="443"/>
      <c r="AP3" s="439"/>
      <c r="AQ3" s="440"/>
      <c r="AR3" s="440"/>
      <c r="AS3" s="441"/>
      <c r="AT3" s="446" t="s">
        <v>555</v>
      </c>
    </row>
    <row r="4" spans="1:48" s="448" customFormat="1" ht="28.5" customHeight="1" thickTop="1">
      <c r="A4" s="787" t="s">
        <v>4</v>
      </c>
      <c r="B4" s="791" t="s">
        <v>3</v>
      </c>
      <c r="C4" s="785"/>
      <c r="D4" s="785"/>
      <c r="E4" s="785"/>
      <c r="F4" s="785"/>
      <c r="G4" s="785"/>
      <c r="H4" s="785"/>
      <c r="I4" s="785"/>
      <c r="J4" s="785"/>
      <c r="K4" s="785" t="s">
        <v>219</v>
      </c>
      <c r="L4" s="785"/>
      <c r="M4" s="785"/>
      <c r="N4" s="785"/>
      <c r="O4" s="785"/>
      <c r="P4" s="785"/>
      <c r="Q4" s="785"/>
      <c r="R4" s="785"/>
      <c r="S4" s="785"/>
      <c r="T4" s="785"/>
      <c r="U4" s="785"/>
      <c r="V4" s="785"/>
      <c r="W4" s="785"/>
      <c r="X4" s="786"/>
      <c r="Y4" s="746" t="s">
        <v>120</v>
      </c>
      <c r="Z4" s="787" t="s">
        <v>4</v>
      </c>
      <c r="AA4" s="791" t="s">
        <v>218</v>
      </c>
      <c r="AB4" s="785"/>
      <c r="AC4" s="785"/>
      <c r="AD4" s="785"/>
      <c r="AE4" s="785"/>
      <c r="AF4" s="785"/>
      <c r="AG4" s="785"/>
      <c r="AH4" s="785"/>
      <c r="AI4" s="785"/>
      <c r="AJ4" s="791" t="s">
        <v>207</v>
      </c>
      <c r="AK4" s="785"/>
      <c r="AL4" s="785"/>
      <c r="AM4" s="785"/>
      <c r="AN4" s="785"/>
      <c r="AO4" s="785"/>
      <c r="AP4" s="785"/>
      <c r="AQ4" s="784" t="s">
        <v>616</v>
      </c>
      <c r="AR4" s="785"/>
      <c r="AS4" s="786"/>
      <c r="AT4" s="746" t="s">
        <v>120</v>
      </c>
    </row>
    <row r="5" spans="1:48" s="448" customFormat="1" ht="23.25" customHeight="1">
      <c r="A5" s="788"/>
      <c r="B5" s="789" t="s">
        <v>213</v>
      </c>
      <c r="C5" s="795" t="s">
        <v>536</v>
      </c>
      <c r="D5" s="795" t="s">
        <v>5</v>
      </c>
      <c r="E5" s="795" t="s">
        <v>537</v>
      </c>
      <c r="F5" s="795" t="s">
        <v>538</v>
      </c>
      <c r="G5" s="789" t="s">
        <v>539</v>
      </c>
      <c r="H5" s="789" t="s">
        <v>540</v>
      </c>
      <c r="I5" s="789" t="s">
        <v>541</v>
      </c>
      <c r="J5" s="799" t="s">
        <v>615</v>
      </c>
      <c r="K5" s="798" t="s">
        <v>215</v>
      </c>
      <c r="L5" s="792"/>
      <c r="M5" s="792"/>
      <c r="N5" s="792" t="s">
        <v>544</v>
      </c>
      <c r="O5" s="792" t="s">
        <v>545</v>
      </c>
      <c r="P5" s="792" t="s">
        <v>6</v>
      </c>
      <c r="Q5" s="792" t="s">
        <v>546</v>
      </c>
      <c r="R5" s="792" t="s">
        <v>547</v>
      </c>
      <c r="S5" s="792" t="s">
        <v>548</v>
      </c>
      <c r="T5" s="792" t="s">
        <v>549</v>
      </c>
      <c r="U5" s="792" t="s">
        <v>217</v>
      </c>
      <c r="V5" s="789" t="s">
        <v>550</v>
      </c>
      <c r="W5" s="789" t="s">
        <v>551</v>
      </c>
      <c r="X5" s="789" t="s">
        <v>552</v>
      </c>
      <c r="Y5" s="747"/>
      <c r="Z5" s="788"/>
      <c r="AA5" s="789" t="s">
        <v>213</v>
      </c>
      <c r="AB5" s="789" t="s">
        <v>556</v>
      </c>
      <c r="AC5" s="789" t="s">
        <v>557</v>
      </c>
      <c r="AD5" s="789" t="s">
        <v>558</v>
      </c>
      <c r="AE5" s="799" t="s">
        <v>259</v>
      </c>
      <c r="AF5" s="799" t="s">
        <v>7</v>
      </c>
      <c r="AG5" s="789" t="s">
        <v>559</v>
      </c>
      <c r="AH5" s="789" t="s">
        <v>560</v>
      </c>
      <c r="AI5" s="793" t="s">
        <v>561</v>
      </c>
      <c r="AJ5" s="810" t="s">
        <v>562</v>
      </c>
      <c r="AK5" s="789" t="s">
        <v>594</v>
      </c>
      <c r="AL5" s="789" t="s">
        <v>413</v>
      </c>
      <c r="AM5" s="789" t="s">
        <v>8</v>
      </c>
      <c r="AN5" s="789" t="s">
        <v>563</v>
      </c>
      <c r="AO5" s="789" t="s">
        <v>9</v>
      </c>
      <c r="AP5" s="789" t="s">
        <v>564</v>
      </c>
      <c r="AQ5" s="789" t="s">
        <v>209</v>
      </c>
      <c r="AR5" s="789" t="s">
        <v>208</v>
      </c>
      <c r="AS5" s="789" t="s">
        <v>260</v>
      </c>
      <c r="AT5" s="747"/>
    </row>
    <row r="6" spans="1:48" s="448" customFormat="1" ht="63" customHeight="1">
      <c r="A6" s="788"/>
      <c r="B6" s="790"/>
      <c r="C6" s="796"/>
      <c r="D6" s="796"/>
      <c r="E6" s="796"/>
      <c r="F6" s="796"/>
      <c r="G6" s="790"/>
      <c r="H6" s="790"/>
      <c r="I6" s="790"/>
      <c r="J6" s="800"/>
      <c r="K6" s="449" t="s">
        <v>216</v>
      </c>
      <c r="L6" s="450" t="s">
        <v>542</v>
      </c>
      <c r="M6" s="451" t="s">
        <v>543</v>
      </c>
      <c r="N6" s="792"/>
      <c r="O6" s="792"/>
      <c r="P6" s="792"/>
      <c r="Q6" s="792"/>
      <c r="R6" s="792"/>
      <c r="S6" s="792"/>
      <c r="T6" s="792"/>
      <c r="U6" s="792"/>
      <c r="V6" s="790"/>
      <c r="W6" s="790"/>
      <c r="X6" s="790"/>
      <c r="Y6" s="748"/>
      <c r="Z6" s="804"/>
      <c r="AA6" s="790"/>
      <c r="AB6" s="790"/>
      <c r="AC6" s="790"/>
      <c r="AD6" s="790"/>
      <c r="AE6" s="800"/>
      <c r="AF6" s="800"/>
      <c r="AG6" s="790"/>
      <c r="AH6" s="790"/>
      <c r="AI6" s="794"/>
      <c r="AJ6" s="811"/>
      <c r="AK6" s="790"/>
      <c r="AL6" s="790"/>
      <c r="AM6" s="790"/>
      <c r="AN6" s="790"/>
      <c r="AO6" s="790"/>
      <c r="AP6" s="790"/>
      <c r="AQ6" s="790"/>
      <c r="AR6" s="790"/>
      <c r="AS6" s="790"/>
      <c r="AT6" s="748"/>
    </row>
    <row r="7" spans="1:48" s="448" customFormat="1" ht="6.75" customHeight="1">
      <c r="A7" s="452"/>
      <c r="B7" s="341"/>
      <c r="C7" s="453"/>
      <c r="D7" s="453"/>
      <c r="E7" s="453"/>
      <c r="F7" s="453"/>
      <c r="G7" s="453"/>
      <c r="H7" s="453"/>
      <c r="I7" s="453"/>
      <c r="K7" s="453"/>
      <c r="L7" s="341"/>
      <c r="M7" s="453"/>
      <c r="N7" s="453"/>
      <c r="O7" s="453"/>
      <c r="P7" s="453"/>
      <c r="Q7" s="453"/>
      <c r="R7" s="453"/>
      <c r="S7" s="453"/>
      <c r="T7" s="453"/>
      <c r="U7" s="453"/>
      <c r="V7" s="453"/>
      <c r="W7" s="453"/>
      <c r="X7" s="453"/>
      <c r="Y7" s="454"/>
      <c r="Z7" s="455"/>
      <c r="AA7" s="453"/>
      <c r="AB7" s="453"/>
      <c r="AC7" s="453"/>
      <c r="AD7" s="453"/>
      <c r="AE7" s="453"/>
      <c r="AG7" s="453"/>
      <c r="AH7" s="341"/>
      <c r="AI7" s="453"/>
      <c r="AJ7" s="453"/>
      <c r="AK7" s="453"/>
      <c r="AL7" s="453"/>
      <c r="AM7" s="453"/>
      <c r="AN7" s="453"/>
      <c r="AO7" s="453"/>
      <c r="AP7" s="453"/>
      <c r="AQ7" s="453"/>
      <c r="AR7" s="453"/>
      <c r="AS7" s="453"/>
      <c r="AT7" s="454"/>
    </row>
    <row r="8" spans="1:48" s="461" customFormat="1" ht="54.75" customHeight="1">
      <c r="A8" s="456">
        <v>2015</v>
      </c>
      <c r="B8" s="457">
        <v>91</v>
      </c>
      <c r="C8" s="433">
        <v>1</v>
      </c>
      <c r="D8" s="433">
        <v>2</v>
      </c>
      <c r="E8" s="433" t="s">
        <v>30</v>
      </c>
      <c r="F8" s="433">
        <v>0</v>
      </c>
      <c r="G8" s="433" t="s">
        <v>30</v>
      </c>
      <c r="H8" s="433">
        <v>2</v>
      </c>
      <c r="I8" s="433" t="s">
        <v>30</v>
      </c>
      <c r="J8" s="433">
        <v>81</v>
      </c>
      <c r="K8" s="458">
        <v>1</v>
      </c>
      <c r="L8" s="458" t="s">
        <v>30</v>
      </c>
      <c r="M8" s="458">
        <v>2</v>
      </c>
      <c r="N8" s="458">
        <v>1</v>
      </c>
      <c r="O8" s="458">
        <v>1</v>
      </c>
      <c r="P8" s="458" t="s">
        <v>30</v>
      </c>
      <c r="Q8" s="458" t="s">
        <v>30</v>
      </c>
      <c r="R8" s="458" t="s">
        <v>30</v>
      </c>
      <c r="S8" s="458" t="s">
        <v>30</v>
      </c>
      <c r="T8" s="458" t="s">
        <v>30</v>
      </c>
      <c r="U8" s="458" t="s">
        <v>30</v>
      </c>
      <c r="V8" s="458" t="s">
        <v>106</v>
      </c>
      <c r="W8" s="458" t="s">
        <v>106</v>
      </c>
      <c r="X8" s="458" t="s">
        <v>106</v>
      </c>
      <c r="Y8" s="459">
        <v>2015</v>
      </c>
      <c r="Z8" s="456">
        <v>2015</v>
      </c>
      <c r="AA8" s="460">
        <v>100</v>
      </c>
      <c r="AB8" s="458">
        <v>0</v>
      </c>
      <c r="AC8" s="458">
        <v>0</v>
      </c>
      <c r="AD8" s="458">
        <v>0</v>
      </c>
      <c r="AE8" s="458">
        <v>1</v>
      </c>
      <c r="AF8" s="458">
        <v>0</v>
      </c>
      <c r="AG8" s="458">
        <v>0</v>
      </c>
      <c r="AH8" s="458">
        <v>3</v>
      </c>
      <c r="AI8" s="458">
        <v>24</v>
      </c>
      <c r="AJ8" s="403">
        <v>8</v>
      </c>
      <c r="AK8" s="403" t="s">
        <v>589</v>
      </c>
      <c r="AL8" s="403">
        <v>15</v>
      </c>
      <c r="AM8" s="403">
        <v>41</v>
      </c>
      <c r="AN8" s="403">
        <v>0</v>
      </c>
      <c r="AO8" s="403">
        <v>1</v>
      </c>
      <c r="AP8" s="403">
        <v>6</v>
      </c>
      <c r="AQ8" s="403">
        <v>1</v>
      </c>
      <c r="AR8" s="403">
        <v>0</v>
      </c>
      <c r="AS8" s="403">
        <v>0</v>
      </c>
      <c r="AT8" s="459">
        <v>2015</v>
      </c>
    </row>
    <row r="9" spans="1:48" s="461" customFormat="1" ht="54.75" customHeight="1">
      <c r="A9" s="456">
        <v>2016</v>
      </c>
      <c r="B9" s="457">
        <v>45</v>
      </c>
      <c r="C9" s="433">
        <v>1</v>
      </c>
      <c r="D9" s="433">
        <v>2</v>
      </c>
      <c r="E9" s="433" t="s">
        <v>30</v>
      </c>
      <c r="F9" s="433">
        <v>0</v>
      </c>
      <c r="G9" s="433" t="s">
        <v>30</v>
      </c>
      <c r="H9" s="433">
        <v>2</v>
      </c>
      <c r="I9" s="433" t="s">
        <v>30</v>
      </c>
      <c r="J9" s="433">
        <v>35</v>
      </c>
      <c r="K9" s="458">
        <v>1</v>
      </c>
      <c r="L9" s="458" t="s">
        <v>30</v>
      </c>
      <c r="M9" s="458">
        <v>2</v>
      </c>
      <c r="N9" s="458">
        <v>1</v>
      </c>
      <c r="O9" s="458">
        <v>1</v>
      </c>
      <c r="P9" s="458" t="s">
        <v>30</v>
      </c>
      <c r="Q9" s="458" t="s">
        <v>30</v>
      </c>
      <c r="R9" s="458" t="s">
        <v>30</v>
      </c>
      <c r="S9" s="458" t="s">
        <v>30</v>
      </c>
      <c r="T9" s="458" t="s">
        <v>30</v>
      </c>
      <c r="U9" s="458" t="s">
        <v>30</v>
      </c>
      <c r="V9" s="458" t="s">
        <v>106</v>
      </c>
      <c r="W9" s="458" t="s">
        <v>106</v>
      </c>
      <c r="X9" s="458" t="s">
        <v>106</v>
      </c>
      <c r="Y9" s="459">
        <v>2016</v>
      </c>
      <c r="Z9" s="456">
        <v>2016</v>
      </c>
      <c r="AA9" s="460">
        <v>83</v>
      </c>
      <c r="AB9" s="458">
        <v>0</v>
      </c>
      <c r="AC9" s="458">
        <v>0</v>
      </c>
      <c r="AD9" s="458">
        <v>0</v>
      </c>
      <c r="AE9" s="458">
        <v>1</v>
      </c>
      <c r="AF9" s="458">
        <v>0</v>
      </c>
      <c r="AG9" s="458">
        <v>0</v>
      </c>
      <c r="AH9" s="458">
        <v>3</v>
      </c>
      <c r="AI9" s="458">
        <v>24</v>
      </c>
      <c r="AJ9" s="403">
        <v>6</v>
      </c>
      <c r="AK9" s="403" t="s">
        <v>589</v>
      </c>
      <c r="AL9" s="403">
        <v>8</v>
      </c>
      <c r="AM9" s="403">
        <v>35</v>
      </c>
      <c r="AN9" s="403">
        <v>0</v>
      </c>
      <c r="AO9" s="403">
        <v>1</v>
      </c>
      <c r="AP9" s="403">
        <v>5</v>
      </c>
      <c r="AQ9" s="403">
        <v>1</v>
      </c>
      <c r="AR9" s="403">
        <v>0</v>
      </c>
      <c r="AS9" s="403">
        <v>0</v>
      </c>
      <c r="AT9" s="459">
        <v>2016</v>
      </c>
    </row>
    <row r="10" spans="1:48" s="461" customFormat="1" ht="54.75" customHeight="1">
      <c r="A10" s="456">
        <v>2017</v>
      </c>
      <c r="B10" s="457">
        <f>SUM(C10:U10)</f>
        <v>96</v>
      </c>
      <c r="C10" s="433">
        <v>1</v>
      </c>
      <c r="D10" s="433">
        <v>2</v>
      </c>
      <c r="E10" s="433" t="s">
        <v>30</v>
      </c>
      <c r="F10" s="433">
        <v>0</v>
      </c>
      <c r="G10" s="433" t="s">
        <v>30</v>
      </c>
      <c r="H10" s="433">
        <v>2</v>
      </c>
      <c r="I10" s="433" t="s">
        <v>30</v>
      </c>
      <c r="J10" s="433">
        <v>86</v>
      </c>
      <c r="K10" s="458">
        <v>1</v>
      </c>
      <c r="L10" s="458" t="s">
        <v>30</v>
      </c>
      <c r="M10" s="458">
        <v>2</v>
      </c>
      <c r="N10" s="458">
        <v>1</v>
      </c>
      <c r="O10" s="458">
        <v>1</v>
      </c>
      <c r="P10" s="458" t="s">
        <v>30</v>
      </c>
      <c r="Q10" s="458" t="s">
        <v>30</v>
      </c>
      <c r="R10" s="458" t="s">
        <v>30</v>
      </c>
      <c r="S10" s="458" t="s">
        <v>30</v>
      </c>
      <c r="T10" s="458" t="s">
        <v>30</v>
      </c>
      <c r="U10" s="458" t="s">
        <v>30</v>
      </c>
      <c r="V10" s="458" t="s">
        <v>106</v>
      </c>
      <c r="W10" s="458" t="s">
        <v>106</v>
      </c>
      <c r="X10" s="458" t="s">
        <v>106</v>
      </c>
      <c r="Y10" s="459">
        <v>2017</v>
      </c>
      <c r="Z10" s="456">
        <v>2017</v>
      </c>
      <c r="AA10" s="460">
        <f>SUM(AB10:AS10)</f>
        <v>90</v>
      </c>
      <c r="AB10" s="458">
        <v>0</v>
      </c>
      <c r="AC10" s="458">
        <v>0</v>
      </c>
      <c r="AD10" s="458">
        <v>0</v>
      </c>
      <c r="AE10" s="458">
        <v>1</v>
      </c>
      <c r="AF10" s="458">
        <v>0</v>
      </c>
      <c r="AG10" s="458">
        <v>0</v>
      </c>
      <c r="AH10" s="458">
        <v>2</v>
      </c>
      <c r="AI10" s="458">
        <v>25</v>
      </c>
      <c r="AJ10" s="403">
        <v>6</v>
      </c>
      <c r="AK10" s="403" t="s">
        <v>589</v>
      </c>
      <c r="AL10" s="403">
        <v>10</v>
      </c>
      <c r="AM10" s="403">
        <v>38</v>
      </c>
      <c r="AN10" s="403">
        <v>0</v>
      </c>
      <c r="AO10" s="403">
        <v>1</v>
      </c>
      <c r="AP10" s="403">
        <v>6</v>
      </c>
      <c r="AQ10" s="403">
        <v>1</v>
      </c>
      <c r="AR10" s="403">
        <v>0</v>
      </c>
      <c r="AS10" s="403">
        <v>0</v>
      </c>
      <c r="AT10" s="459">
        <v>2017</v>
      </c>
    </row>
    <row r="11" spans="1:48" s="461" customFormat="1" ht="54.75" customHeight="1">
      <c r="A11" s="456">
        <v>2018</v>
      </c>
      <c r="B11" s="457">
        <v>105</v>
      </c>
      <c r="C11" s="433">
        <v>1</v>
      </c>
      <c r="D11" s="433">
        <v>2</v>
      </c>
      <c r="E11" s="433">
        <v>0</v>
      </c>
      <c r="F11" s="433">
        <v>1</v>
      </c>
      <c r="G11" s="433">
        <v>0</v>
      </c>
      <c r="H11" s="433">
        <v>2</v>
      </c>
      <c r="I11" s="433">
        <v>0</v>
      </c>
      <c r="J11" s="433">
        <v>94</v>
      </c>
      <c r="K11" s="458">
        <v>1</v>
      </c>
      <c r="L11" s="458">
        <v>0</v>
      </c>
      <c r="M11" s="458">
        <v>2</v>
      </c>
      <c r="N11" s="458">
        <v>1</v>
      </c>
      <c r="O11" s="458">
        <v>1</v>
      </c>
      <c r="P11" s="458">
        <v>0</v>
      </c>
      <c r="Q11" s="458">
        <v>0</v>
      </c>
      <c r="R11" s="458">
        <v>0</v>
      </c>
      <c r="S11" s="458">
        <v>0</v>
      </c>
      <c r="T11" s="458">
        <v>0</v>
      </c>
      <c r="U11" s="458">
        <v>0</v>
      </c>
      <c r="V11" s="458" t="s">
        <v>106</v>
      </c>
      <c r="W11" s="458" t="s">
        <v>106</v>
      </c>
      <c r="X11" s="458" t="s">
        <v>106</v>
      </c>
      <c r="Y11" s="459">
        <v>2018</v>
      </c>
      <c r="Z11" s="456">
        <v>2018</v>
      </c>
      <c r="AA11" s="460">
        <v>91</v>
      </c>
      <c r="AB11" s="458">
        <v>0</v>
      </c>
      <c r="AC11" s="458">
        <v>0</v>
      </c>
      <c r="AD11" s="458">
        <v>0</v>
      </c>
      <c r="AE11" s="458">
        <v>0</v>
      </c>
      <c r="AF11" s="458">
        <v>0</v>
      </c>
      <c r="AG11" s="458">
        <v>0</v>
      </c>
      <c r="AH11" s="458">
        <v>2</v>
      </c>
      <c r="AI11" s="458">
        <v>25</v>
      </c>
      <c r="AJ11" s="403">
        <v>7</v>
      </c>
      <c r="AK11" s="403" t="s">
        <v>589</v>
      </c>
      <c r="AL11" s="403">
        <v>11</v>
      </c>
      <c r="AM11" s="403">
        <v>38</v>
      </c>
      <c r="AN11" s="403">
        <v>0</v>
      </c>
      <c r="AO11" s="403">
        <v>1</v>
      </c>
      <c r="AP11" s="403">
        <v>6</v>
      </c>
      <c r="AQ11" s="403">
        <v>1</v>
      </c>
      <c r="AR11" s="403">
        <v>0</v>
      </c>
      <c r="AS11" s="403">
        <v>0</v>
      </c>
      <c r="AT11" s="459">
        <v>2018</v>
      </c>
    </row>
    <row r="12" spans="1:48" s="462" customFormat="1" ht="54.75" customHeight="1">
      <c r="A12" s="456">
        <v>2019</v>
      </c>
      <c r="B12" s="457">
        <v>113</v>
      </c>
      <c r="C12" s="433">
        <v>1</v>
      </c>
      <c r="D12" s="433">
        <v>2</v>
      </c>
      <c r="E12" s="433">
        <v>0</v>
      </c>
      <c r="F12" s="433">
        <v>1</v>
      </c>
      <c r="G12" s="433">
        <v>0</v>
      </c>
      <c r="H12" s="433">
        <v>2</v>
      </c>
      <c r="I12" s="433">
        <v>0</v>
      </c>
      <c r="J12" s="433">
        <v>101</v>
      </c>
      <c r="K12" s="458">
        <v>1</v>
      </c>
      <c r="L12" s="458">
        <v>0</v>
      </c>
      <c r="M12" s="458">
        <v>3</v>
      </c>
      <c r="N12" s="458">
        <v>1</v>
      </c>
      <c r="O12" s="458">
        <v>1</v>
      </c>
      <c r="P12" s="458">
        <v>0</v>
      </c>
      <c r="Q12" s="458">
        <v>0</v>
      </c>
      <c r="R12" s="458">
        <v>0</v>
      </c>
      <c r="S12" s="458">
        <v>0</v>
      </c>
      <c r="T12" s="458">
        <v>0</v>
      </c>
      <c r="U12" s="458">
        <v>0</v>
      </c>
      <c r="V12" s="458" t="s">
        <v>589</v>
      </c>
      <c r="W12" s="458" t="s">
        <v>106</v>
      </c>
      <c r="X12" s="458" t="s">
        <v>106</v>
      </c>
      <c r="Y12" s="459">
        <v>2019</v>
      </c>
      <c r="Z12" s="456">
        <v>2019</v>
      </c>
      <c r="AA12" s="460">
        <v>86</v>
      </c>
      <c r="AB12" s="458">
        <v>0</v>
      </c>
      <c r="AC12" s="458">
        <v>0</v>
      </c>
      <c r="AD12" s="458">
        <v>0</v>
      </c>
      <c r="AE12" s="458">
        <v>0</v>
      </c>
      <c r="AF12" s="458">
        <v>0</v>
      </c>
      <c r="AG12" s="458">
        <v>0</v>
      </c>
      <c r="AH12" s="458">
        <v>1</v>
      </c>
      <c r="AI12" s="458">
        <v>24</v>
      </c>
      <c r="AJ12" s="403">
        <v>8</v>
      </c>
      <c r="AK12" s="403" t="s">
        <v>589</v>
      </c>
      <c r="AL12" s="403">
        <v>12</v>
      </c>
      <c r="AM12" s="403">
        <v>39</v>
      </c>
      <c r="AN12" s="403">
        <v>0</v>
      </c>
      <c r="AO12" s="403">
        <v>1</v>
      </c>
      <c r="AP12" s="403">
        <v>0</v>
      </c>
      <c r="AQ12" s="403">
        <v>1</v>
      </c>
      <c r="AR12" s="403">
        <v>0</v>
      </c>
      <c r="AS12" s="403">
        <v>0</v>
      </c>
      <c r="AT12" s="459">
        <v>2019</v>
      </c>
    </row>
    <row r="13" spans="1:48" s="462" customFormat="1" ht="54.75" customHeight="1">
      <c r="A13" s="649">
        <v>2020</v>
      </c>
      <c r="B13" s="650">
        <v>127</v>
      </c>
      <c r="C13" s="648">
        <v>1</v>
      </c>
      <c r="D13" s="648">
        <v>2</v>
      </c>
      <c r="E13" s="648">
        <v>0</v>
      </c>
      <c r="F13" s="648">
        <v>1</v>
      </c>
      <c r="G13" s="648">
        <v>0</v>
      </c>
      <c r="H13" s="648">
        <v>2</v>
      </c>
      <c r="I13" s="648">
        <v>0</v>
      </c>
      <c r="J13" s="648">
        <v>104</v>
      </c>
      <c r="K13" s="651">
        <v>1</v>
      </c>
      <c r="L13" s="651">
        <v>0</v>
      </c>
      <c r="M13" s="651">
        <v>3</v>
      </c>
      <c r="N13" s="651">
        <v>1</v>
      </c>
      <c r="O13" s="651">
        <v>1</v>
      </c>
      <c r="P13" s="651">
        <v>0</v>
      </c>
      <c r="Q13" s="651">
        <v>0</v>
      </c>
      <c r="R13" s="651">
        <v>0</v>
      </c>
      <c r="S13" s="651">
        <v>0</v>
      </c>
      <c r="T13" s="651">
        <v>0</v>
      </c>
      <c r="U13" s="651">
        <v>0</v>
      </c>
      <c r="V13" s="651">
        <v>6</v>
      </c>
      <c r="W13" s="651">
        <v>1</v>
      </c>
      <c r="X13" s="651">
        <v>4</v>
      </c>
      <c r="Y13" s="652">
        <v>2020</v>
      </c>
      <c r="Z13" s="649">
        <v>2020</v>
      </c>
      <c r="AA13" s="653">
        <v>95</v>
      </c>
      <c r="AB13" s="651">
        <v>0</v>
      </c>
      <c r="AC13" s="651">
        <v>0</v>
      </c>
      <c r="AD13" s="651">
        <v>0</v>
      </c>
      <c r="AE13" s="651">
        <v>0</v>
      </c>
      <c r="AF13" s="651">
        <v>0</v>
      </c>
      <c r="AG13" s="651">
        <v>0</v>
      </c>
      <c r="AH13" s="651">
        <v>2</v>
      </c>
      <c r="AI13" s="651">
        <v>27</v>
      </c>
      <c r="AJ13" s="640">
        <v>2</v>
      </c>
      <c r="AK13" s="640">
        <v>7</v>
      </c>
      <c r="AL13" s="640">
        <v>14</v>
      </c>
      <c r="AM13" s="640">
        <v>38</v>
      </c>
      <c r="AN13" s="640">
        <v>0</v>
      </c>
      <c r="AO13" s="640">
        <v>1</v>
      </c>
      <c r="AP13" s="640">
        <v>3</v>
      </c>
      <c r="AQ13" s="640">
        <v>1</v>
      </c>
      <c r="AR13" s="640">
        <v>0</v>
      </c>
      <c r="AS13" s="640">
        <v>0</v>
      </c>
      <c r="AT13" s="652">
        <v>2020</v>
      </c>
    </row>
    <row r="14" spans="1:48" s="448" customFormat="1" ht="6" customHeight="1">
      <c r="A14" s="463"/>
      <c r="B14" s="464"/>
      <c r="C14" s="464"/>
      <c r="D14" s="465"/>
      <c r="E14" s="465"/>
      <c r="F14" s="465"/>
      <c r="G14" s="464"/>
      <c r="H14" s="464"/>
      <c r="I14" s="464"/>
      <c r="J14" s="464"/>
      <c r="K14" s="466"/>
      <c r="L14" s="467"/>
      <c r="M14" s="468"/>
      <c r="N14" s="467"/>
      <c r="O14" s="467"/>
      <c r="P14" s="467"/>
      <c r="Q14" s="467"/>
      <c r="R14" s="469"/>
      <c r="S14" s="464"/>
      <c r="T14" s="465"/>
      <c r="U14" s="465"/>
      <c r="V14" s="465"/>
      <c r="W14" s="465"/>
      <c r="X14" s="465"/>
      <c r="Y14" s="470"/>
      <c r="Z14" s="463"/>
      <c r="AA14" s="465"/>
      <c r="AB14" s="465"/>
      <c r="AC14" s="464"/>
      <c r="AD14" s="464"/>
      <c r="AE14" s="464"/>
      <c r="AF14" s="464"/>
      <c r="AG14" s="469"/>
      <c r="AH14" s="467"/>
      <c r="AI14" s="468"/>
      <c r="AJ14" s="467"/>
      <c r="AK14" s="467"/>
      <c r="AL14" s="467"/>
      <c r="AM14" s="467"/>
      <c r="AN14" s="467"/>
      <c r="AO14" s="469"/>
      <c r="AP14" s="464"/>
      <c r="AQ14" s="465"/>
      <c r="AR14" s="465"/>
      <c r="AS14" s="465"/>
      <c r="AT14" s="466"/>
    </row>
    <row r="15" spans="1:48" s="448" customFormat="1" ht="18" customHeight="1">
      <c r="A15" s="10" t="s">
        <v>565</v>
      </c>
      <c r="B15" s="39"/>
      <c r="C15" s="471"/>
      <c r="D15" s="472"/>
      <c r="E15" s="472"/>
      <c r="F15" s="341"/>
      <c r="G15" s="471"/>
      <c r="H15" s="471"/>
      <c r="I15" s="471"/>
      <c r="J15" s="471"/>
      <c r="K15" s="473"/>
      <c r="L15" s="472"/>
      <c r="M15" s="471"/>
      <c r="N15" s="471"/>
      <c r="O15" s="471"/>
      <c r="P15" s="471"/>
      <c r="Q15" s="471"/>
      <c r="R15" s="473"/>
      <c r="S15" s="471"/>
      <c r="T15" s="472"/>
      <c r="U15" s="472"/>
      <c r="V15" s="472"/>
      <c r="W15" s="472"/>
      <c r="X15" s="472"/>
      <c r="Y15" s="445" t="s">
        <v>327</v>
      </c>
      <c r="Z15" s="10" t="s">
        <v>318</v>
      </c>
      <c r="AA15" s="472"/>
      <c r="AB15" s="341"/>
      <c r="AC15" s="471"/>
      <c r="AD15" s="471"/>
      <c r="AE15" s="471"/>
      <c r="AF15" s="471"/>
      <c r="AG15" s="473"/>
      <c r="AH15" s="472"/>
      <c r="AI15" s="471"/>
      <c r="AJ15" s="471"/>
      <c r="AK15" s="471"/>
      <c r="AL15" s="471"/>
      <c r="AM15" s="471"/>
      <c r="AN15" s="471"/>
      <c r="AO15" s="473"/>
      <c r="AP15" s="471"/>
      <c r="AQ15" s="472"/>
      <c r="AR15" s="472"/>
      <c r="AS15" s="341"/>
      <c r="AT15" s="445" t="s">
        <v>617</v>
      </c>
    </row>
    <row r="16" spans="1:48" s="448" customFormat="1" ht="15" customHeight="1">
      <c r="A16" s="474" t="s">
        <v>595</v>
      </c>
      <c r="B16" s="475"/>
      <c r="C16" s="471"/>
      <c r="D16" s="472"/>
      <c r="E16" s="472"/>
      <c r="F16" s="341"/>
      <c r="G16" s="471"/>
      <c r="H16" s="471"/>
      <c r="I16" s="471"/>
      <c r="J16" s="471"/>
      <c r="K16" s="473"/>
      <c r="L16" s="472"/>
      <c r="M16" s="471"/>
      <c r="N16" s="471"/>
      <c r="O16" s="471"/>
      <c r="P16" s="471"/>
      <c r="Q16" s="471"/>
      <c r="R16" s="473"/>
      <c r="Z16" s="474"/>
    </row>
    <row r="17" spans="1:37" s="448" customFormat="1" ht="15" customHeight="1">
      <c r="A17" s="10"/>
      <c r="B17" s="39"/>
      <c r="C17" s="476"/>
      <c r="D17" s="476"/>
      <c r="E17" s="476"/>
      <c r="F17" s="476"/>
      <c r="K17" s="473"/>
      <c r="L17" s="472"/>
      <c r="M17" s="471"/>
      <c r="N17" s="471"/>
      <c r="O17" s="471"/>
      <c r="P17" s="471"/>
      <c r="Q17" s="471"/>
      <c r="R17" s="471"/>
      <c r="Z17" s="10"/>
    </row>
    <row r="18" spans="1:37" s="33" customFormat="1" ht="15" customHeight="1">
      <c r="A18" s="10"/>
      <c r="B18" s="39"/>
      <c r="C18" s="477"/>
      <c r="D18" s="477"/>
      <c r="E18" s="477"/>
      <c r="F18" s="477"/>
      <c r="G18" s="477"/>
      <c r="H18" s="477"/>
      <c r="I18" s="478"/>
      <c r="J18" s="478"/>
      <c r="Z18" s="10"/>
    </row>
    <row r="19" spans="1:37" s="311" customFormat="1" ht="12" customHeight="1">
      <c r="A19" s="479"/>
      <c r="B19" s="480"/>
      <c r="C19" s="480"/>
      <c r="D19" s="137"/>
      <c r="E19" s="481"/>
      <c r="F19" s="137"/>
      <c r="G19" s="137"/>
      <c r="H19" s="137"/>
      <c r="I19" s="137"/>
      <c r="J19" s="482"/>
    </row>
    <row r="20" spans="1:37" s="483" customFormat="1" ht="15.95" customHeight="1">
      <c r="S20" s="484"/>
      <c r="T20" s="484"/>
      <c r="U20" s="484"/>
      <c r="V20" s="484"/>
      <c r="W20" s="484"/>
      <c r="X20" s="484"/>
      <c r="Y20" s="484"/>
      <c r="Z20" s="484"/>
      <c r="AA20" s="484"/>
      <c r="AB20" s="484"/>
      <c r="AC20" s="801"/>
      <c r="AD20" s="802"/>
      <c r="AE20" s="802"/>
      <c r="AF20" s="802"/>
    </row>
    <row r="21" spans="1:37" s="483" customFormat="1" ht="23.25" customHeight="1">
      <c r="S21" s="485"/>
      <c r="T21" s="484"/>
      <c r="AC21" s="486"/>
      <c r="AD21" s="486"/>
      <c r="AE21" s="486"/>
      <c r="AF21" s="487"/>
      <c r="AG21" s="487"/>
      <c r="AH21" s="488"/>
      <c r="AI21" s="489"/>
      <c r="AJ21" s="486"/>
      <c r="AK21" s="486"/>
    </row>
    <row r="22" spans="1:37" s="483" customFormat="1" ht="24.75" customHeight="1">
      <c r="AC22" s="486"/>
      <c r="AD22" s="486"/>
      <c r="AE22" s="486"/>
      <c r="AF22" s="486"/>
      <c r="AG22" s="486"/>
      <c r="AH22" s="486"/>
      <c r="AI22" s="485"/>
      <c r="AJ22" s="486"/>
      <c r="AK22" s="486"/>
    </row>
    <row r="23" spans="1:37" s="483" customFormat="1" ht="33" customHeight="1">
      <c r="S23" s="484"/>
      <c r="AC23" s="486"/>
      <c r="AD23" s="486"/>
      <c r="AE23" s="486"/>
      <c r="AF23" s="486"/>
      <c r="AG23" s="486"/>
      <c r="AH23" s="486"/>
      <c r="AI23" s="485"/>
      <c r="AJ23" s="486"/>
      <c r="AK23" s="486"/>
    </row>
    <row r="24" spans="1:37" s="483" customFormat="1" ht="3.95" customHeight="1"/>
    <row r="25" spans="1:37" s="490" customFormat="1" ht="14.45" customHeight="1"/>
    <row r="26" spans="1:37" s="490" customFormat="1" ht="14.45" customHeight="1"/>
    <row r="27" spans="1:37" s="490" customFormat="1" ht="10.7" customHeight="1"/>
    <row r="28" spans="1:37" s="490" customFormat="1" ht="10.7" customHeight="1"/>
    <row r="29" spans="1:37" s="490" customFormat="1" ht="10.7" customHeight="1"/>
    <row r="30" spans="1:37" s="490" customFormat="1" ht="10.7" customHeight="1"/>
    <row r="31" spans="1:37" s="490" customFormat="1" ht="11.25"/>
    <row r="32" spans="1:37" s="490" customFormat="1" ht="10.7" customHeight="1"/>
    <row r="33" s="490" customFormat="1" ht="10.7" customHeight="1"/>
    <row r="34" s="490" customFormat="1" ht="10.7" customHeight="1"/>
    <row r="35" s="490" customFormat="1" ht="10.7" customHeight="1"/>
    <row r="36" s="490" customFormat="1" ht="11.25"/>
    <row r="37" s="490" customFormat="1" ht="10.7" customHeight="1"/>
    <row r="38" s="490" customFormat="1" ht="10.7" customHeight="1"/>
    <row r="39" s="490" customFormat="1" ht="10.7" customHeight="1"/>
    <row r="40" s="490" customFormat="1" ht="10.7" customHeight="1"/>
    <row r="41" s="490" customFormat="1" ht="11.25"/>
    <row r="42" s="490" customFormat="1" ht="10.7" customHeight="1"/>
    <row r="43" s="490" customFormat="1" ht="10.7" customHeight="1"/>
    <row r="44" s="490" customFormat="1" ht="10.7" customHeight="1"/>
    <row r="45" s="490" customFormat="1" ht="10.7" customHeight="1"/>
    <row r="46" s="490" customFormat="1" ht="10.7" customHeight="1"/>
    <row r="47" s="490" customFormat="1" ht="11.25"/>
    <row r="48" s="490" customFormat="1" ht="14.45" customHeight="1"/>
    <row r="49" spans="1:18" s="490" customFormat="1" ht="10.7" customHeight="1"/>
    <row r="50" spans="1:18" s="490" customFormat="1" ht="10.7" customHeight="1"/>
    <row r="51" spans="1:18" s="490" customFormat="1" ht="10.7" customHeight="1"/>
    <row r="52" spans="1:18" s="490" customFormat="1" ht="10.7" customHeight="1"/>
    <row r="53" spans="1:18" s="490" customFormat="1" ht="14.45" customHeight="1"/>
    <row r="54" spans="1:18" s="490" customFormat="1" ht="10.7" customHeight="1"/>
    <row r="55" spans="1:18" s="490" customFormat="1" ht="10.7" customHeight="1"/>
    <row r="56" spans="1:18" s="490" customFormat="1" ht="10.7" customHeight="1"/>
    <row r="57" spans="1:18" s="490" customFormat="1" ht="10.7" customHeight="1"/>
    <row r="58" spans="1:18" s="490" customFormat="1" ht="10.7" customHeight="1"/>
    <row r="59" spans="1:18" s="491" customFormat="1" ht="3.95" customHeight="1"/>
    <row r="60" spans="1:18" s="491" customFormat="1" ht="14.1" customHeight="1"/>
    <row r="61" spans="1:18" s="491" customFormat="1" ht="12" customHeight="1"/>
    <row r="62" spans="1:18" ht="9.9499999999999993" customHeight="1">
      <c r="A62" s="492"/>
      <c r="B62" s="493"/>
      <c r="C62" s="493"/>
      <c r="D62" s="494"/>
      <c r="E62" s="494"/>
      <c r="F62" s="495"/>
      <c r="G62" s="493"/>
      <c r="H62" s="493"/>
      <c r="I62" s="493"/>
      <c r="J62" s="493"/>
      <c r="K62" s="493"/>
      <c r="L62" s="493"/>
      <c r="M62" s="493"/>
      <c r="N62" s="493"/>
      <c r="O62" s="493"/>
      <c r="P62" s="493"/>
      <c r="Q62" s="493"/>
      <c r="R62" s="493"/>
    </row>
    <row r="63" spans="1:18" ht="37.5" customHeight="1">
      <c r="A63" s="496"/>
      <c r="B63" s="496"/>
      <c r="C63" s="496"/>
      <c r="D63" s="496"/>
      <c r="E63" s="496"/>
      <c r="F63" s="496"/>
      <c r="G63" s="497"/>
      <c r="H63" s="497"/>
      <c r="I63" s="497"/>
      <c r="J63" s="497"/>
      <c r="K63" s="797"/>
      <c r="L63" s="797"/>
      <c r="M63" s="797"/>
      <c r="N63" s="797"/>
      <c r="O63" s="803"/>
      <c r="P63" s="803"/>
      <c r="Q63" s="803"/>
      <c r="R63" s="803"/>
    </row>
    <row r="64" spans="1:18" s="491" customFormat="1" ht="14.25" customHeight="1">
      <c r="G64" s="498"/>
      <c r="H64" s="498"/>
      <c r="I64" s="499"/>
      <c r="J64" s="499"/>
      <c r="K64" s="498"/>
      <c r="L64" s="498"/>
      <c r="M64" s="498"/>
      <c r="N64" s="498"/>
      <c r="O64" s="498"/>
      <c r="P64" s="498"/>
      <c r="Q64" s="498"/>
      <c r="R64" s="498"/>
    </row>
    <row r="65" spans="7:37" s="483" customFormat="1" ht="15.95" customHeight="1">
      <c r="G65" s="453"/>
      <c r="H65" s="500"/>
      <c r="I65" s="500"/>
      <c r="J65" s="500"/>
      <c r="K65" s="806"/>
      <c r="L65" s="806"/>
      <c r="M65" s="806"/>
      <c r="N65" s="806"/>
      <c r="O65" s="805"/>
      <c r="P65" s="805"/>
      <c r="Q65" s="805"/>
      <c r="R65" s="805"/>
      <c r="S65" s="484"/>
      <c r="T65" s="484"/>
      <c r="U65" s="484"/>
      <c r="V65" s="484"/>
      <c r="W65" s="484"/>
      <c r="X65" s="484"/>
      <c r="Y65" s="484"/>
      <c r="Z65" s="484"/>
      <c r="AA65" s="484"/>
      <c r="AB65" s="484"/>
      <c r="AC65" s="801"/>
      <c r="AD65" s="802"/>
      <c r="AE65" s="802"/>
      <c r="AF65" s="802"/>
    </row>
    <row r="66" spans="7:37" s="483" customFormat="1" ht="23.25" customHeight="1">
      <c r="G66" s="501"/>
      <c r="H66" s="502"/>
      <c r="I66" s="487"/>
      <c r="J66" s="487"/>
      <c r="K66" s="501"/>
      <c r="L66" s="501"/>
      <c r="M66" s="501"/>
      <c r="N66" s="501"/>
      <c r="O66" s="502"/>
      <c r="P66" s="501"/>
      <c r="Q66" s="501"/>
      <c r="R66" s="501"/>
      <c r="S66" s="485"/>
      <c r="T66" s="484"/>
      <c r="AC66" s="486"/>
      <c r="AD66" s="486"/>
      <c r="AE66" s="486"/>
      <c r="AF66" s="487"/>
      <c r="AG66" s="487"/>
      <c r="AH66" s="488"/>
      <c r="AI66" s="489"/>
      <c r="AJ66" s="486"/>
      <c r="AK66" s="486"/>
    </row>
    <row r="67" spans="7:37" s="483" customFormat="1" ht="24.75" customHeight="1">
      <c r="G67" s="503"/>
      <c r="H67" s="503"/>
      <c r="I67" s="503"/>
      <c r="J67" s="486"/>
      <c r="K67" s="503"/>
      <c r="L67" s="503"/>
      <c r="M67" s="503"/>
      <c r="N67" s="501"/>
      <c r="O67" s="504"/>
      <c r="P67" s="504"/>
      <c r="Q67" s="504"/>
      <c r="R67" s="505"/>
      <c r="AC67" s="486"/>
      <c r="AD67" s="486"/>
      <c r="AE67" s="486"/>
      <c r="AF67" s="486"/>
      <c r="AG67" s="486"/>
      <c r="AH67" s="486"/>
      <c r="AI67" s="485"/>
      <c r="AJ67" s="486"/>
      <c r="AK67" s="486"/>
    </row>
    <row r="68" spans="7:37" s="483" customFormat="1" ht="26.25" customHeight="1">
      <c r="G68" s="503"/>
      <c r="H68" s="503"/>
      <c r="I68" s="503"/>
      <c r="J68" s="486"/>
      <c r="K68" s="503"/>
      <c r="L68" s="503"/>
      <c r="M68" s="503"/>
      <c r="N68" s="502"/>
      <c r="O68" s="501"/>
      <c r="P68" s="500"/>
      <c r="Q68" s="504"/>
      <c r="R68" s="504"/>
      <c r="S68" s="484"/>
      <c r="AC68" s="486"/>
      <c r="AD68" s="486"/>
      <c r="AE68" s="486"/>
      <c r="AF68" s="486"/>
      <c r="AG68" s="486"/>
      <c r="AH68" s="486"/>
      <c r="AI68" s="485"/>
      <c r="AJ68" s="486"/>
      <c r="AK68" s="486"/>
    </row>
    <row r="69" spans="7:37" s="483" customFormat="1" ht="3.95" customHeight="1">
      <c r="G69" s="500"/>
      <c r="H69" s="500"/>
      <c r="I69" s="500"/>
      <c r="K69" s="500"/>
      <c r="L69" s="504"/>
      <c r="M69" s="500"/>
      <c r="N69" s="500"/>
      <c r="O69" s="500"/>
      <c r="P69" s="500"/>
      <c r="Q69" s="500"/>
      <c r="R69" s="500"/>
    </row>
    <row r="70" spans="7:37" s="490" customFormat="1" ht="14.45" customHeight="1">
      <c r="G70" s="506"/>
      <c r="H70" s="506"/>
      <c r="I70" s="506"/>
      <c r="J70" s="506"/>
      <c r="K70" s="507"/>
      <c r="L70" s="507"/>
      <c r="M70" s="507"/>
      <c r="N70" s="507"/>
      <c r="O70" s="507"/>
      <c r="P70" s="507"/>
      <c r="Q70" s="507"/>
      <c r="R70" s="507"/>
    </row>
    <row r="71" spans="7:37" s="490" customFormat="1" ht="14.45" customHeight="1">
      <c r="G71" s="506"/>
      <c r="H71" s="506"/>
      <c r="I71" s="506"/>
      <c r="K71" s="507"/>
      <c r="L71" s="507"/>
      <c r="M71" s="507"/>
      <c r="N71" s="507"/>
      <c r="O71" s="507"/>
      <c r="P71" s="507"/>
      <c r="Q71" s="507"/>
      <c r="R71" s="506"/>
    </row>
    <row r="72" spans="7:37" s="490" customFormat="1" ht="10.7" customHeight="1">
      <c r="G72" s="508"/>
      <c r="H72" s="508"/>
      <c r="I72" s="508"/>
      <c r="J72" s="508"/>
      <c r="K72" s="508"/>
      <c r="L72" s="508"/>
      <c r="M72" s="508"/>
      <c r="N72" s="508"/>
      <c r="O72" s="508"/>
      <c r="P72" s="508"/>
      <c r="Q72" s="508"/>
      <c r="R72" s="508"/>
    </row>
    <row r="73" spans="7:37" s="490" customFormat="1" ht="10.7" customHeight="1">
      <c r="G73" s="508"/>
      <c r="H73" s="508"/>
      <c r="I73" s="508"/>
      <c r="J73" s="508"/>
      <c r="K73" s="508"/>
      <c r="L73" s="508"/>
      <c r="M73" s="508"/>
      <c r="N73" s="508"/>
      <c r="O73" s="508"/>
      <c r="P73" s="508"/>
      <c r="Q73" s="508"/>
      <c r="R73" s="508"/>
    </row>
    <row r="74" spans="7:37" s="490" customFormat="1" ht="10.7" customHeight="1">
      <c r="G74" s="508"/>
      <c r="H74" s="508"/>
      <c r="I74" s="508"/>
      <c r="J74" s="508"/>
      <c r="K74" s="508"/>
      <c r="L74" s="508"/>
      <c r="M74" s="508"/>
      <c r="N74" s="508"/>
      <c r="O74" s="508"/>
      <c r="P74" s="508"/>
      <c r="Q74" s="508"/>
      <c r="R74" s="508"/>
    </row>
    <row r="75" spans="7:37" s="490" customFormat="1" ht="10.7" customHeight="1">
      <c r="G75" s="508"/>
      <c r="H75" s="508"/>
      <c r="I75" s="508"/>
      <c r="J75" s="508"/>
      <c r="K75" s="508"/>
      <c r="L75" s="508"/>
      <c r="M75" s="508"/>
      <c r="N75" s="508"/>
      <c r="O75" s="508"/>
      <c r="P75" s="508"/>
      <c r="Q75" s="508"/>
      <c r="R75" s="508"/>
    </row>
    <row r="76" spans="7:37" s="490" customFormat="1" ht="11.25">
      <c r="G76" s="508"/>
      <c r="H76" s="508"/>
      <c r="I76" s="508"/>
      <c r="J76" s="508"/>
      <c r="K76" s="508"/>
      <c r="L76" s="508"/>
      <c r="M76" s="508"/>
      <c r="N76" s="508"/>
      <c r="O76" s="508"/>
      <c r="P76" s="508"/>
      <c r="Q76" s="508"/>
      <c r="R76" s="508"/>
    </row>
    <row r="77" spans="7:37" s="490" customFormat="1" ht="10.7" customHeight="1">
      <c r="G77" s="508"/>
      <c r="H77" s="508"/>
      <c r="I77" s="508"/>
      <c r="J77" s="508"/>
      <c r="K77" s="508"/>
      <c r="L77" s="508"/>
      <c r="M77" s="508"/>
      <c r="N77" s="508"/>
      <c r="O77" s="508"/>
      <c r="P77" s="508"/>
      <c r="Q77" s="508"/>
      <c r="R77" s="508"/>
    </row>
    <row r="78" spans="7:37" s="490" customFormat="1" ht="10.7" customHeight="1">
      <c r="G78" s="508"/>
      <c r="H78" s="508"/>
      <c r="I78" s="508"/>
      <c r="J78" s="508"/>
      <c r="K78" s="508"/>
      <c r="L78" s="508"/>
      <c r="M78" s="508"/>
      <c r="N78" s="508"/>
      <c r="O78" s="508"/>
      <c r="P78" s="508"/>
      <c r="Q78" s="508"/>
      <c r="R78" s="508"/>
    </row>
    <row r="79" spans="7:37" s="490" customFormat="1" ht="10.7" customHeight="1">
      <c r="G79" s="508"/>
      <c r="H79" s="508"/>
      <c r="I79" s="508"/>
      <c r="J79" s="508"/>
      <c r="K79" s="508"/>
      <c r="L79" s="508"/>
      <c r="M79" s="508"/>
      <c r="N79" s="508"/>
      <c r="O79" s="508"/>
      <c r="P79" s="508"/>
      <c r="Q79" s="508"/>
      <c r="R79" s="508"/>
    </row>
    <row r="80" spans="7:37" s="490" customFormat="1" ht="10.7" customHeight="1">
      <c r="G80" s="508"/>
      <c r="H80" s="508"/>
      <c r="I80" s="508"/>
      <c r="J80" s="508"/>
      <c r="K80" s="508"/>
      <c r="L80" s="508"/>
      <c r="M80" s="508"/>
      <c r="N80" s="508"/>
      <c r="O80" s="508"/>
      <c r="P80" s="508"/>
      <c r="Q80" s="508"/>
      <c r="R80" s="508"/>
    </row>
    <row r="81" spans="7:18" s="490" customFormat="1" ht="11.25">
      <c r="G81" s="508"/>
      <c r="H81" s="508"/>
      <c r="I81" s="508"/>
      <c r="J81" s="508"/>
      <c r="K81" s="508"/>
      <c r="L81" s="508"/>
      <c r="M81" s="508"/>
      <c r="N81" s="508"/>
      <c r="O81" s="508"/>
      <c r="P81" s="508"/>
      <c r="Q81" s="508"/>
      <c r="R81" s="508"/>
    </row>
    <row r="82" spans="7:18" s="490" customFormat="1" ht="10.7" customHeight="1">
      <c r="G82" s="508"/>
      <c r="H82" s="508"/>
      <c r="I82" s="508"/>
      <c r="J82" s="508"/>
      <c r="K82" s="508"/>
      <c r="L82" s="508"/>
      <c r="M82" s="508"/>
      <c r="N82" s="508"/>
      <c r="O82" s="508"/>
      <c r="P82" s="508"/>
      <c r="Q82" s="508"/>
      <c r="R82" s="508"/>
    </row>
    <row r="83" spans="7:18" s="490" customFormat="1" ht="10.7" customHeight="1">
      <c r="G83" s="508"/>
      <c r="H83" s="508"/>
      <c r="I83" s="508"/>
      <c r="J83" s="508"/>
      <c r="K83" s="508"/>
      <c r="L83" s="508"/>
      <c r="M83" s="508"/>
      <c r="N83" s="508"/>
      <c r="O83" s="508"/>
      <c r="P83" s="508"/>
      <c r="Q83" s="508"/>
      <c r="R83" s="508"/>
    </row>
    <row r="84" spans="7:18" s="490" customFormat="1" ht="10.7" customHeight="1">
      <c r="G84" s="508"/>
      <c r="H84" s="508"/>
      <c r="I84" s="508"/>
      <c r="J84" s="508"/>
      <c r="K84" s="508"/>
      <c r="L84" s="508"/>
      <c r="M84" s="508"/>
      <c r="N84" s="508"/>
      <c r="O84" s="508"/>
      <c r="P84" s="508"/>
      <c r="Q84" s="508"/>
      <c r="R84" s="508"/>
    </row>
    <row r="85" spans="7:18" s="490" customFormat="1" ht="10.7" customHeight="1">
      <c r="G85" s="508"/>
      <c r="H85" s="508"/>
      <c r="I85" s="508"/>
      <c r="J85" s="508"/>
      <c r="K85" s="508"/>
      <c r="L85" s="508"/>
      <c r="M85" s="508"/>
      <c r="N85" s="508"/>
      <c r="O85" s="508"/>
      <c r="P85" s="508"/>
      <c r="Q85" s="508"/>
      <c r="R85" s="508"/>
    </row>
    <row r="86" spans="7:18" s="490" customFormat="1" ht="11.25">
      <c r="G86" s="508"/>
      <c r="H86" s="508"/>
      <c r="I86" s="508"/>
      <c r="J86" s="508"/>
      <c r="K86" s="508"/>
      <c r="L86" s="508"/>
      <c r="M86" s="508"/>
      <c r="N86" s="508"/>
      <c r="O86" s="508"/>
      <c r="P86" s="508"/>
      <c r="Q86" s="508"/>
      <c r="R86" s="508"/>
    </row>
    <row r="87" spans="7:18" s="490" customFormat="1" ht="10.7" customHeight="1">
      <c r="G87" s="508"/>
      <c r="H87" s="508"/>
      <c r="I87" s="508"/>
      <c r="J87" s="508"/>
      <c r="K87" s="508"/>
      <c r="L87" s="508"/>
      <c r="M87" s="508"/>
      <c r="N87" s="508"/>
      <c r="O87" s="508"/>
      <c r="P87" s="508"/>
      <c r="Q87" s="508"/>
      <c r="R87" s="508"/>
    </row>
    <row r="88" spans="7:18" s="490" customFormat="1" ht="10.7" customHeight="1">
      <c r="G88" s="508"/>
      <c r="H88" s="508"/>
      <c r="I88" s="508"/>
      <c r="J88" s="508"/>
      <c r="K88" s="508"/>
      <c r="L88" s="508"/>
      <c r="M88" s="508"/>
      <c r="N88" s="508"/>
      <c r="O88" s="508"/>
      <c r="P88" s="508"/>
      <c r="Q88" s="508"/>
      <c r="R88" s="508"/>
    </row>
    <row r="89" spans="7:18" s="490" customFormat="1" ht="10.7" customHeight="1">
      <c r="G89" s="508"/>
      <c r="H89" s="508"/>
      <c r="I89" s="508"/>
      <c r="J89" s="508"/>
      <c r="K89" s="508"/>
      <c r="L89" s="508"/>
      <c r="M89" s="508"/>
      <c r="N89" s="508"/>
      <c r="O89" s="508"/>
      <c r="P89" s="508"/>
      <c r="Q89" s="508"/>
      <c r="R89" s="508"/>
    </row>
    <row r="90" spans="7:18" s="490" customFormat="1" ht="10.7" customHeight="1">
      <c r="G90" s="508"/>
      <c r="H90" s="508"/>
      <c r="I90" s="508"/>
      <c r="J90" s="508"/>
      <c r="K90" s="508"/>
      <c r="L90" s="508"/>
      <c r="M90" s="508"/>
      <c r="N90" s="508"/>
      <c r="O90" s="508"/>
      <c r="P90" s="508"/>
      <c r="Q90" s="508"/>
      <c r="R90" s="508"/>
    </row>
    <row r="91" spans="7:18" s="490" customFormat="1" ht="10.7" customHeight="1">
      <c r="G91" s="508"/>
      <c r="H91" s="508"/>
      <c r="I91" s="508"/>
      <c r="J91" s="508"/>
      <c r="K91" s="508"/>
      <c r="L91" s="508"/>
      <c r="M91" s="508"/>
      <c r="N91" s="508"/>
      <c r="O91" s="508"/>
      <c r="P91" s="508"/>
      <c r="Q91" s="508"/>
      <c r="R91" s="508"/>
    </row>
    <row r="92" spans="7:18" s="490" customFormat="1" ht="11.25">
      <c r="G92" s="508"/>
      <c r="H92" s="508"/>
      <c r="I92" s="508"/>
      <c r="J92" s="508"/>
      <c r="K92" s="508"/>
      <c r="L92" s="508"/>
      <c r="M92" s="508"/>
      <c r="N92" s="508"/>
      <c r="O92" s="508"/>
      <c r="P92" s="508"/>
      <c r="Q92" s="508"/>
      <c r="R92" s="508"/>
    </row>
    <row r="93" spans="7:18" s="490" customFormat="1" ht="14.45" customHeight="1">
      <c r="G93" s="506"/>
      <c r="H93" s="506"/>
      <c r="I93" s="506"/>
      <c r="K93" s="507"/>
      <c r="L93" s="507"/>
      <c r="M93" s="507"/>
      <c r="N93" s="507"/>
      <c r="O93" s="507"/>
      <c r="P93" s="507"/>
      <c r="Q93" s="507"/>
      <c r="R93" s="506"/>
    </row>
    <row r="94" spans="7:18" s="490" customFormat="1" ht="10.7" customHeight="1">
      <c r="G94" s="508"/>
      <c r="H94" s="508"/>
      <c r="I94" s="508"/>
      <c r="J94" s="508"/>
      <c r="K94" s="508"/>
      <c r="L94" s="508"/>
      <c r="M94" s="508"/>
      <c r="N94" s="508"/>
      <c r="O94" s="508"/>
      <c r="P94" s="508"/>
      <c r="Q94" s="508"/>
      <c r="R94" s="508"/>
    </row>
    <row r="95" spans="7:18" s="490" customFormat="1" ht="10.7" customHeight="1">
      <c r="G95" s="508"/>
      <c r="H95" s="508"/>
      <c r="I95" s="508"/>
      <c r="J95" s="508"/>
      <c r="K95" s="508"/>
      <c r="L95" s="508"/>
      <c r="M95" s="508"/>
      <c r="N95" s="508"/>
      <c r="O95" s="508"/>
      <c r="P95" s="508"/>
      <c r="Q95" s="508"/>
      <c r="R95" s="508"/>
    </row>
    <row r="96" spans="7:18" s="490" customFormat="1" ht="10.7" customHeight="1">
      <c r="G96" s="508"/>
      <c r="H96" s="508"/>
      <c r="I96" s="508"/>
      <c r="J96" s="508"/>
      <c r="K96" s="508"/>
      <c r="L96" s="508"/>
      <c r="M96" s="508"/>
      <c r="N96" s="508"/>
      <c r="O96" s="508"/>
      <c r="P96" s="508"/>
      <c r="Q96" s="508"/>
      <c r="R96" s="508"/>
    </row>
    <row r="97" spans="1:37" s="490" customFormat="1" ht="10.7" customHeight="1">
      <c r="G97" s="508"/>
      <c r="H97" s="508"/>
      <c r="I97" s="508"/>
      <c r="J97" s="508"/>
      <c r="K97" s="508"/>
      <c r="L97" s="508"/>
      <c r="M97" s="508"/>
      <c r="N97" s="508"/>
      <c r="O97" s="508"/>
      <c r="P97" s="508"/>
      <c r="Q97" s="508"/>
      <c r="R97" s="508"/>
    </row>
    <row r="98" spans="1:37" s="490" customFormat="1" ht="14.45" customHeight="1">
      <c r="G98" s="508"/>
      <c r="H98" s="508"/>
      <c r="I98" s="508"/>
      <c r="J98" s="508"/>
      <c r="K98" s="508"/>
      <c r="L98" s="508"/>
      <c r="M98" s="508"/>
      <c r="N98" s="508"/>
      <c r="O98" s="508"/>
      <c r="P98" s="508"/>
      <c r="Q98" s="508"/>
      <c r="R98" s="508"/>
    </row>
    <row r="99" spans="1:37" s="490" customFormat="1" ht="10.7" customHeight="1">
      <c r="G99" s="508"/>
      <c r="H99" s="508"/>
      <c r="I99" s="508"/>
      <c r="J99" s="508"/>
      <c r="K99" s="508"/>
      <c r="L99" s="508"/>
      <c r="M99" s="508"/>
      <c r="N99" s="508"/>
      <c r="O99" s="508"/>
      <c r="P99" s="508"/>
      <c r="Q99" s="508"/>
      <c r="R99" s="508"/>
    </row>
    <row r="100" spans="1:37" s="490" customFormat="1" ht="10.7" customHeight="1">
      <c r="G100" s="508"/>
      <c r="H100" s="508"/>
      <c r="I100" s="508"/>
      <c r="J100" s="508"/>
      <c r="K100" s="508"/>
      <c r="L100" s="508"/>
      <c r="M100" s="508"/>
      <c r="N100" s="508"/>
      <c r="O100" s="508"/>
      <c r="P100" s="508"/>
      <c r="Q100" s="508"/>
      <c r="R100" s="508"/>
    </row>
    <row r="101" spans="1:37" s="490" customFormat="1" ht="10.7" customHeight="1">
      <c r="G101" s="508"/>
      <c r="H101" s="508"/>
      <c r="I101" s="508"/>
      <c r="J101" s="508"/>
      <c r="K101" s="508"/>
      <c r="L101" s="508"/>
      <c r="M101" s="508"/>
      <c r="N101" s="508"/>
      <c r="O101" s="508"/>
      <c r="P101" s="508"/>
      <c r="Q101" s="508"/>
      <c r="R101" s="508"/>
    </row>
    <row r="102" spans="1:37" s="490" customFormat="1" ht="10.7" customHeight="1">
      <c r="G102" s="508"/>
      <c r="H102" s="508"/>
      <c r="I102" s="508"/>
      <c r="J102" s="508"/>
      <c r="K102" s="508"/>
      <c r="L102" s="508"/>
      <c r="M102" s="508"/>
      <c r="N102" s="508"/>
      <c r="O102" s="508"/>
      <c r="P102" s="508"/>
      <c r="Q102" s="508"/>
      <c r="R102" s="508"/>
    </row>
    <row r="103" spans="1:37" s="490" customFormat="1" ht="10.7" customHeight="1">
      <c r="G103" s="508"/>
      <c r="H103" s="508"/>
      <c r="I103" s="508"/>
      <c r="J103" s="508"/>
      <c r="K103" s="508"/>
      <c r="L103" s="508"/>
      <c r="M103" s="508"/>
      <c r="N103" s="508"/>
      <c r="O103" s="508"/>
      <c r="P103" s="508"/>
      <c r="Q103" s="508"/>
      <c r="R103" s="508"/>
    </row>
    <row r="104" spans="1:37" s="491" customFormat="1" ht="3.95" customHeight="1">
      <c r="G104" s="498"/>
      <c r="H104" s="498"/>
      <c r="I104" s="498"/>
      <c r="J104" s="498"/>
      <c r="K104" s="509"/>
      <c r="L104" s="510"/>
      <c r="M104" s="511"/>
      <c r="N104" s="512"/>
      <c r="O104" s="512"/>
      <c r="P104" s="512"/>
      <c r="Q104" s="512"/>
      <c r="R104" s="509"/>
    </row>
    <row r="105" spans="1:37" s="491" customFormat="1" ht="14.1" customHeight="1">
      <c r="G105" s="498"/>
      <c r="H105" s="498"/>
      <c r="I105" s="498"/>
      <c r="J105" s="498"/>
      <c r="K105" s="499"/>
      <c r="L105" s="513"/>
      <c r="M105" s="498"/>
      <c r="N105" s="498"/>
      <c r="O105" s="514"/>
      <c r="P105" s="514"/>
      <c r="Q105" s="514"/>
      <c r="R105" s="515"/>
    </row>
    <row r="106" spans="1:37" ht="18.75">
      <c r="A106" s="516"/>
      <c r="B106" s="517"/>
      <c r="C106" s="517"/>
      <c r="D106" s="517"/>
      <c r="E106" s="517"/>
      <c r="F106" s="517"/>
      <c r="G106" s="496"/>
      <c r="H106" s="496"/>
      <c r="I106" s="496"/>
      <c r="J106" s="496"/>
      <c r="K106" s="499"/>
      <c r="L106" s="513"/>
      <c r="M106" s="498"/>
      <c r="N106" s="498"/>
      <c r="O106" s="514"/>
      <c r="P106" s="514"/>
      <c r="Q106" s="514"/>
      <c r="R106" s="514"/>
    </row>
    <row r="107" spans="1:37" s="520" customFormat="1">
      <c r="A107" s="496"/>
      <c r="B107" s="496"/>
      <c r="C107" s="496"/>
      <c r="D107" s="496"/>
      <c r="E107" s="496"/>
      <c r="F107" s="496"/>
      <c r="G107" s="496"/>
      <c r="H107" s="496"/>
      <c r="I107" s="496"/>
      <c r="J107" s="496"/>
      <c r="K107" s="518"/>
      <c r="L107" s="519"/>
      <c r="M107" s="518"/>
      <c r="N107" s="518"/>
      <c r="S107" s="496"/>
      <c r="T107" s="496"/>
      <c r="U107" s="496"/>
      <c r="V107" s="496"/>
      <c r="W107" s="496"/>
      <c r="X107" s="496"/>
      <c r="Y107" s="496"/>
      <c r="Z107" s="496"/>
      <c r="AA107" s="496"/>
      <c r="AB107" s="496"/>
      <c r="AC107" s="496"/>
      <c r="AD107" s="496"/>
      <c r="AE107" s="496"/>
      <c r="AF107" s="496"/>
      <c r="AG107" s="496"/>
      <c r="AH107" s="496"/>
      <c r="AI107" s="496"/>
      <c r="AJ107" s="496"/>
      <c r="AK107" s="496"/>
    </row>
    <row r="108" spans="1:37" s="520" customFormat="1">
      <c r="A108" s="518"/>
      <c r="D108" s="521"/>
      <c r="E108" s="521"/>
      <c r="F108" s="519"/>
      <c r="S108" s="496"/>
      <c r="T108" s="496"/>
      <c r="U108" s="496"/>
      <c r="V108" s="496"/>
      <c r="W108" s="496"/>
      <c r="X108" s="496"/>
      <c r="Y108" s="496"/>
      <c r="Z108" s="496"/>
      <c r="AA108" s="496"/>
      <c r="AB108" s="496"/>
      <c r="AC108" s="496"/>
      <c r="AD108" s="496"/>
      <c r="AE108" s="496"/>
      <c r="AF108" s="496"/>
      <c r="AG108" s="496"/>
      <c r="AH108" s="496"/>
      <c r="AI108" s="496"/>
      <c r="AJ108" s="496"/>
      <c r="AK108" s="496"/>
    </row>
    <row r="109" spans="1:37" s="520" customFormat="1">
      <c r="A109" s="518"/>
      <c r="D109" s="521"/>
      <c r="E109" s="521"/>
      <c r="F109" s="519"/>
      <c r="S109" s="496"/>
      <c r="T109" s="496"/>
      <c r="U109" s="496"/>
      <c r="V109" s="496"/>
      <c r="W109" s="496"/>
      <c r="X109" s="496"/>
      <c r="Y109" s="496"/>
      <c r="Z109" s="496"/>
      <c r="AA109" s="496"/>
      <c r="AB109" s="496"/>
      <c r="AC109" s="496"/>
      <c r="AD109" s="496"/>
      <c r="AE109" s="496"/>
      <c r="AF109" s="496"/>
      <c r="AG109" s="496"/>
      <c r="AH109" s="496"/>
      <c r="AI109" s="496"/>
      <c r="AJ109" s="496"/>
      <c r="AK109" s="496"/>
    </row>
    <row r="110" spans="1:37" s="520" customFormat="1">
      <c r="A110" s="518"/>
      <c r="D110" s="521"/>
      <c r="E110" s="521"/>
      <c r="F110" s="519"/>
      <c r="S110" s="496"/>
      <c r="T110" s="496"/>
      <c r="U110" s="496"/>
      <c r="V110" s="496"/>
      <c r="W110" s="496"/>
      <c r="X110" s="496"/>
      <c r="Y110" s="496"/>
      <c r="Z110" s="496"/>
      <c r="AA110" s="496"/>
      <c r="AB110" s="496"/>
      <c r="AC110" s="496"/>
      <c r="AD110" s="496"/>
      <c r="AE110" s="496"/>
      <c r="AF110" s="496"/>
      <c r="AG110" s="496"/>
      <c r="AH110" s="496"/>
      <c r="AI110" s="496"/>
      <c r="AJ110" s="496"/>
      <c r="AK110" s="496"/>
    </row>
    <row r="111" spans="1:37" s="520" customFormat="1">
      <c r="A111" s="518"/>
      <c r="D111" s="521"/>
      <c r="E111" s="521"/>
      <c r="F111" s="519"/>
      <c r="S111" s="496"/>
      <c r="T111" s="496"/>
      <c r="U111" s="496"/>
      <c r="V111" s="496"/>
      <c r="W111" s="496"/>
      <c r="X111" s="496"/>
      <c r="Y111" s="496"/>
      <c r="Z111" s="496"/>
      <c r="AA111" s="496"/>
      <c r="AB111" s="496"/>
      <c r="AC111" s="496"/>
      <c r="AD111" s="496"/>
      <c r="AE111" s="496"/>
      <c r="AF111" s="496"/>
      <c r="AG111" s="496"/>
      <c r="AH111" s="496"/>
      <c r="AI111" s="496"/>
      <c r="AJ111" s="496"/>
      <c r="AK111" s="496"/>
    </row>
    <row r="112" spans="1:37" s="520" customFormat="1">
      <c r="A112" s="518"/>
      <c r="D112" s="521"/>
      <c r="E112" s="521"/>
      <c r="F112" s="519"/>
      <c r="S112" s="496"/>
      <c r="T112" s="496"/>
      <c r="U112" s="496"/>
      <c r="V112" s="496"/>
      <c r="W112" s="496"/>
      <c r="X112" s="496"/>
      <c r="Y112" s="496"/>
      <c r="Z112" s="496"/>
      <c r="AA112" s="496"/>
      <c r="AB112" s="496"/>
      <c r="AC112" s="496"/>
      <c r="AD112" s="496"/>
      <c r="AE112" s="496"/>
      <c r="AF112" s="496"/>
      <c r="AG112" s="496"/>
      <c r="AH112" s="496"/>
      <c r="AI112" s="496"/>
      <c r="AJ112" s="496"/>
      <c r="AK112" s="496"/>
    </row>
    <row r="113" spans="1:37" s="520" customFormat="1">
      <c r="A113" s="518"/>
      <c r="D113" s="521"/>
      <c r="E113" s="521"/>
      <c r="F113" s="519"/>
      <c r="S113" s="496"/>
      <c r="T113" s="496"/>
      <c r="U113" s="496"/>
      <c r="V113" s="496"/>
      <c r="W113" s="496"/>
      <c r="X113" s="496"/>
      <c r="Y113" s="496"/>
      <c r="Z113" s="496"/>
      <c r="AA113" s="496"/>
      <c r="AB113" s="496"/>
      <c r="AC113" s="496"/>
      <c r="AD113" s="496"/>
      <c r="AE113" s="496"/>
      <c r="AF113" s="496"/>
      <c r="AG113" s="496"/>
      <c r="AH113" s="496"/>
      <c r="AI113" s="496"/>
      <c r="AJ113" s="496"/>
      <c r="AK113" s="496"/>
    </row>
    <row r="114" spans="1:37" s="520" customFormat="1">
      <c r="A114" s="518"/>
      <c r="D114" s="521"/>
      <c r="E114" s="521"/>
      <c r="F114" s="519"/>
      <c r="S114" s="496"/>
      <c r="T114" s="496"/>
      <c r="U114" s="496"/>
      <c r="V114" s="496"/>
      <c r="W114" s="496"/>
      <c r="X114" s="496"/>
      <c r="Y114" s="496"/>
      <c r="Z114" s="496"/>
      <c r="AA114" s="496"/>
      <c r="AB114" s="496"/>
      <c r="AC114" s="496"/>
      <c r="AD114" s="496"/>
      <c r="AE114" s="496"/>
      <c r="AF114" s="496"/>
      <c r="AG114" s="496"/>
      <c r="AH114" s="496"/>
      <c r="AI114" s="496"/>
      <c r="AJ114" s="496"/>
      <c r="AK114" s="496"/>
    </row>
    <row r="115" spans="1:37" s="520" customFormat="1">
      <c r="A115" s="518"/>
      <c r="D115" s="521"/>
      <c r="E115" s="521"/>
      <c r="F115" s="519"/>
      <c r="S115" s="496"/>
      <c r="T115" s="496"/>
      <c r="U115" s="496"/>
      <c r="V115" s="496"/>
      <c r="W115" s="496"/>
      <c r="X115" s="496"/>
      <c r="Y115" s="496"/>
      <c r="Z115" s="496"/>
      <c r="AA115" s="496"/>
      <c r="AB115" s="496"/>
      <c r="AC115" s="496"/>
      <c r="AD115" s="496"/>
      <c r="AE115" s="496"/>
      <c r="AF115" s="496"/>
      <c r="AG115" s="496"/>
      <c r="AH115" s="496"/>
      <c r="AI115" s="496"/>
      <c r="AJ115" s="496"/>
      <c r="AK115" s="496"/>
    </row>
    <row r="116" spans="1:37" s="520" customFormat="1">
      <c r="A116" s="518"/>
      <c r="D116" s="521"/>
      <c r="E116" s="521"/>
      <c r="F116" s="519"/>
      <c r="S116" s="496"/>
      <c r="T116" s="496"/>
      <c r="U116" s="496"/>
      <c r="V116" s="496"/>
      <c r="W116" s="496"/>
      <c r="X116" s="496"/>
      <c r="Y116" s="496"/>
      <c r="Z116" s="496"/>
      <c r="AA116" s="496"/>
      <c r="AB116" s="496"/>
      <c r="AC116" s="496"/>
      <c r="AD116" s="496"/>
      <c r="AE116" s="496"/>
      <c r="AF116" s="496"/>
      <c r="AG116" s="496"/>
      <c r="AH116" s="496"/>
      <c r="AI116" s="496"/>
      <c r="AJ116" s="496"/>
      <c r="AK116" s="496"/>
    </row>
    <row r="117" spans="1:37" s="520" customFormat="1">
      <c r="A117" s="518"/>
      <c r="D117" s="521"/>
      <c r="E117" s="521"/>
      <c r="F117" s="519"/>
      <c r="S117" s="496"/>
      <c r="T117" s="496"/>
      <c r="U117" s="496"/>
      <c r="V117" s="496"/>
      <c r="W117" s="496"/>
      <c r="X117" s="496"/>
      <c r="Y117" s="496"/>
      <c r="Z117" s="496"/>
      <c r="AA117" s="496"/>
      <c r="AB117" s="496"/>
      <c r="AC117" s="496"/>
      <c r="AD117" s="496"/>
      <c r="AE117" s="496"/>
      <c r="AF117" s="496"/>
      <c r="AG117" s="496"/>
      <c r="AH117" s="496"/>
      <c r="AI117" s="496"/>
      <c r="AJ117" s="496"/>
      <c r="AK117" s="496"/>
    </row>
    <row r="118" spans="1:37" s="520" customFormat="1">
      <c r="A118" s="518"/>
      <c r="D118" s="521"/>
      <c r="E118" s="521"/>
      <c r="F118" s="519"/>
      <c r="S118" s="496"/>
      <c r="T118" s="496"/>
      <c r="U118" s="496"/>
      <c r="V118" s="496"/>
      <c r="W118" s="496"/>
      <c r="X118" s="496"/>
      <c r="Y118" s="496"/>
      <c r="Z118" s="496"/>
      <c r="AA118" s="496"/>
      <c r="AB118" s="496"/>
      <c r="AC118" s="496"/>
      <c r="AD118" s="496"/>
      <c r="AE118" s="496"/>
      <c r="AF118" s="496"/>
      <c r="AG118" s="496"/>
      <c r="AH118" s="496"/>
      <c r="AI118" s="496"/>
      <c r="AJ118" s="496"/>
      <c r="AK118" s="496"/>
    </row>
    <row r="119" spans="1:37" s="520" customFormat="1">
      <c r="A119" s="518"/>
      <c r="D119" s="521"/>
      <c r="E119" s="521"/>
      <c r="F119" s="519"/>
      <c r="S119" s="496"/>
      <c r="T119" s="496"/>
      <c r="U119" s="496"/>
      <c r="V119" s="496"/>
      <c r="W119" s="496"/>
      <c r="X119" s="496"/>
      <c r="Y119" s="496"/>
      <c r="Z119" s="496"/>
      <c r="AA119" s="496"/>
      <c r="AB119" s="496"/>
      <c r="AC119" s="496"/>
      <c r="AD119" s="496"/>
      <c r="AE119" s="496"/>
      <c r="AF119" s="496"/>
      <c r="AG119" s="496"/>
      <c r="AH119" s="496"/>
      <c r="AI119" s="496"/>
      <c r="AJ119" s="496"/>
      <c r="AK119" s="496"/>
    </row>
    <row r="120" spans="1:37" s="520" customFormat="1">
      <c r="A120" s="518"/>
      <c r="D120" s="521"/>
      <c r="E120" s="521"/>
      <c r="F120" s="519"/>
      <c r="S120" s="496"/>
      <c r="T120" s="496"/>
      <c r="U120" s="496"/>
      <c r="V120" s="496"/>
      <c r="W120" s="496"/>
      <c r="X120" s="496"/>
      <c r="Y120" s="496"/>
      <c r="Z120" s="496"/>
      <c r="AA120" s="496"/>
      <c r="AB120" s="496"/>
      <c r="AC120" s="496"/>
      <c r="AD120" s="496"/>
      <c r="AE120" s="496"/>
      <c r="AF120" s="496"/>
      <c r="AG120" s="496"/>
      <c r="AH120" s="496"/>
      <c r="AI120" s="496"/>
      <c r="AJ120" s="496"/>
      <c r="AK120" s="496"/>
    </row>
    <row r="121" spans="1:37" s="520" customFormat="1">
      <c r="A121" s="518"/>
      <c r="D121" s="521"/>
      <c r="E121" s="521"/>
      <c r="F121" s="519"/>
      <c r="S121" s="496"/>
      <c r="T121" s="496"/>
      <c r="U121" s="496"/>
      <c r="V121" s="496"/>
      <c r="W121" s="496"/>
      <c r="X121" s="496"/>
      <c r="Y121" s="496"/>
      <c r="Z121" s="496"/>
      <c r="AA121" s="496"/>
      <c r="AB121" s="496"/>
      <c r="AC121" s="496"/>
      <c r="AD121" s="496"/>
      <c r="AE121" s="496"/>
      <c r="AF121" s="496"/>
      <c r="AG121" s="496"/>
      <c r="AH121" s="496"/>
      <c r="AI121" s="496"/>
      <c r="AJ121" s="496"/>
      <c r="AK121" s="496"/>
    </row>
    <row r="122" spans="1:37" s="520" customFormat="1">
      <c r="A122" s="518"/>
      <c r="D122" s="521"/>
      <c r="E122" s="521"/>
      <c r="F122" s="519"/>
      <c r="S122" s="496"/>
      <c r="T122" s="496"/>
      <c r="U122" s="496"/>
      <c r="V122" s="496"/>
      <c r="W122" s="496"/>
      <c r="X122" s="496"/>
      <c r="Y122" s="496"/>
      <c r="Z122" s="496"/>
      <c r="AA122" s="496"/>
      <c r="AB122" s="496"/>
      <c r="AC122" s="496"/>
      <c r="AD122" s="496"/>
      <c r="AE122" s="496"/>
      <c r="AF122" s="496"/>
      <c r="AG122" s="496"/>
      <c r="AH122" s="496"/>
      <c r="AI122" s="496"/>
      <c r="AJ122" s="496"/>
      <c r="AK122" s="496"/>
    </row>
    <row r="123" spans="1:37" s="520" customFormat="1">
      <c r="A123" s="518"/>
      <c r="D123" s="521"/>
      <c r="E123" s="521"/>
      <c r="F123" s="519"/>
      <c r="S123" s="496"/>
      <c r="T123" s="496"/>
      <c r="U123" s="496"/>
      <c r="V123" s="496"/>
      <c r="W123" s="496"/>
      <c r="X123" s="496"/>
      <c r="Y123" s="496"/>
      <c r="Z123" s="496"/>
      <c r="AA123" s="496"/>
      <c r="AB123" s="496"/>
      <c r="AC123" s="496"/>
      <c r="AD123" s="496"/>
      <c r="AE123" s="496"/>
      <c r="AF123" s="496"/>
      <c r="AG123" s="496"/>
      <c r="AH123" s="496"/>
      <c r="AI123" s="496"/>
      <c r="AJ123" s="496"/>
      <c r="AK123" s="496"/>
    </row>
    <row r="124" spans="1:37" s="520" customFormat="1">
      <c r="A124" s="518"/>
      <c r="D124" s="521"/>
      <c r="E124" s="521"/>
      <c r="F124" s="519"/>
      <c r="S124" s="496"/>
      <c r="T124" s="496"/>
      <c r="U124" s="496"/>
      <c r="V124" s="496"/>
      <c r="W124" s="496"/>
      <c r="X124" s="496"/>
      <c r="Y124" s="496"/>
      <c r="Z124" s="496"/>
      <c r="AA124" s="496"/>
      <c r="AB124" s="496"/>
      <c r="AC124" s="496"/>
      <c r="AD124" s="496"/>
      <c r="AE124" s="496"/>
      <c r="AF124" s="496"/>
      <c r="AG124" s="496"/>
      <c r="AH124" s="496"/>
      <c r="AI124" s="496"/>
      <c r="AJ124" s="496"/>
      <c r="AK124" s="496"/>
    </row>
    <row r="125" spans="1:37" s="520" customFormat="1">
      <c r="A125" s="518"/>
      <c r="D125" s="521"/>
      <c r="E125" s="521"/>
      <c r="F125" s="519"/>
      <c r="S125" s="496"/>
      <c r="T125" s="496"/>
      <c r="U125" s="496"/>
      <c r="V125" s="496"/>
      <c r="W125" s="496"/>
      <c r="X125" s="496"/>
      <c r="Y125" s="496"/>
      <c r="Z125" s="496"/>
      <c r="AA125" s="496"/>
      <c r="AB125" s="496"/>
      <c r="AC125" s="496"/>
      <c r="AD125" s="496"/>
      <c r="AE125" s="496"/>
      <c r="AF125" s="496"/>
      <c r="AG125" s="496"/>
      <c r="AH125" s="496"/>
      <c r="AI125" s="496"/>
      <c r="AJ125" s="496"/>
      <c r="AK125" s="496"/>
    </row>
    <row r="126" spans="1:37" s="520" customFormat="1">
      <c r="A126" s="518"/>
      <c r="D126" s="521"/>
      <c r="E126" s="521"/>
      <c r="F126" s="519"/>
      <c r="S126" s="496"/>
      <c r="T126" s="496"/>
      <c r="U126" s="496"/>
      <c r="V126" s="496"/>
      <c r="W126" s="496"/>
      <c r="X126" s="496"/>
      <c r="Y126" s="496"/>
      <c r="Z126" s="496"/>
      <c r="AA126" s="496"/>
      <c r="AB126" s="496"/>
      <c r="AC126" s="496"/>
      <c r="AD126" s="496"/>
      <c r="AE126" s="496"/>
      <c r="AF126" s="496"/>
      <c r="AG126" s="496"/>
      <c r="AH126" s="496"/>
      <c r="AI126" s="496"/>
      <c r="AJ126" s="496"/>
      <c r="AK126" s="496"/>
    </row>
    <row r="127" spans="1:37" s="520" customFormat="1">
      <c r="A127" s="518"/>
      <c r="D127" s="521"/>
      <c r="E127" s="521"/>
      <c r="F127" s="519"/>
      <c r="S127" s="496"/>
      <c r="T127" s="496"/>
      <c r="U127" s="496"/>
      <c r="V127" s="496"/>
      <c r="W127" s="496"/>
      <c r="X127" s="496"/>
      <c r="Y127" s="496"/>
      <c r="Z127" s="496"/>
      <c r="AA127" s="496"/>
      <c r="AB127" s="496"/>
      <c r="AC127" s="496"/>
      <c r="AD127" s="496"/>
      <c r="AE127" s="496"/>
      <c r="AF127" s="496"/>
      <c r="AG127" s="496"/>
      <c r="AH127" s="496"/>
      <c r="AI127" s="496"/>
      <c r="AJ127" s="496"/>
      <c r="AK127" s="496"/>
    </row>
    <row r="128" spans="1:37" s="520" customFormat="1">
      <c r="A128" s="518"/>
      <c r="D128" s="521"/>
      <c r="E128" s="521"/>
      <c r="F128" s="519"/>
      <c r="S128" s="496"/>
      <c r="T128" s="496"/>
      <c r="U128" s="496"/>
      <c r="V128" s="496"/>
      <c r="W128" s="496"/>
      <c r="X128" s="496"/>
      <c r="Y128" s="496"/>
      <c r="Z128" s="496"/>
      <c r="AA128" s="496"/>
      <c r="AB128" s="496"/>
      <c r="AC128" s="496"/>
      <c r="AD128" s="496"/>
      <c r="AE128" s="496"/>
      <c r="AF128" s="496"/>
      <c r="AG128" s="496"/>
      <c r="AH128" s="496"/>
      <c r="AI128" s="496"/>
      <c r="AJ128" s="496"/>
      <c r="AK128" s="496"/>
    </row>
    <row r="129" spans="1:37" s="520" customFormat="1">
      <c r="A129" s="518"/>
      <c r="D129" s="521"/>
      <c r="E129" s="521"/>
      <c r="F129" s="519"/>
      <c r="S129" s="496"/>
      <c r="T129" s="496"/>
      <c r="U129" s="496"/>
      <c r="V129" s="496"/>
      <c r="W129" s="496"/>
      <c r="X129" s="496"/>
      <c r="Y129" s="496"/>
      <c r="Z129" s="496"/>
      <c r="AA129" s="496"/>
      <c r="AB129" s="496"/>
      <c r="AC129" s="496"/>
      <c r="AD129" s="496"/>
      <c r="AE129" s="496"/>
      <c r="AF129" s="496"/>
      <c r="AG129" s="496"/>
      <c r="AH129" s="496"/>
      <c r="AI129" s="496"/>
      <c r="AJ129" s="496"/>
      <c r="AK129" s="496"/>
    </row>
    <row r="130" spans="1:37" s="520" customFormat="1">
      <c r="A130" s="518"/>
      <c r="D130" s="521"/>
      <c r="E130" s="521"/>
      <c r="F130" s="519"/>
      <c r="S130" s="496"/>
      <c r="T130" s="496"/>
      <c r="U130" s="496"/>
      <c r="V130" s="496"/>
      <c r="W130" s="496"/>
      <c r="X130" s="496"/>
      <c r="Y130" s="496"/>
      <c r="Z130" s="496"/>
      <c r="AA130" s="496"/>
      <c r="AB130" s="496"/>
      <c r="AC130" s="496"/>
      <c r="AD130" s="496"/>
      <c r="AE130" s="496"/>
      <c r="AF130" s="496"/>
      <c r="AG130" s="496"/>
      <c r="AH130" s="496"/>
      <c r="AI130" s="496"/>
      <c r="AJ130" s="496"/>
      <c r="AK130" s="496"/>
    </row>
    <row r="131" spans="1:37" s="520" customFormat="1">
      <c r="A131" s="518"/>
      <c r="D131" s="521"/>
      <c r="E131" s="521"/>
      <c r="F131" s="519"/>
      <c r="S131" s="496"/>
      <c r="T131" s="496"/>
      <c r="U131" s="496"/>
      <c r="V131" s="496"/>
      <c r="W131" s="496"/>
      <c r="X131" s="496"/>
      <c r="Y131" s="496"/>
      <c r="Z131" s="496"/>
      <c r="AA131" s="496"/>
      <c r="AB131" s="496"/>
      <c r="AC131" s="496"/>
      <c r="AD131" s="496"/>
      <c r="AE131" s="496"/>
      <c r="AF131" s="496"/>
      <c r="AG131" s="496"/>
      <c r="AH131" s="496"/>
      <c r="AI131" s="496"/>
      <c r="AJ131" s="496"/>
      <c r="AK131" s="496"/>
    </row>
    <row r="132" spans="1:37" s="520" customFormat="1">
      <c r="A132" s="518"/>
      <c r="D132" s="521"/>
      <c r="E132" s="521"/>
      <c r="F132" s="519"/>
      <c r="S132" s="496"/>
      <c r="T132" s="496"/>
      <c r="U132" s="496"/>
      <c r="V132" s="496"/>
      <c r="W132" s="496"/>
      <c r="X132" s="496"/>
      <c r="Y132" s="496"/>
      <c r="Z132" s="496"/>
      <c r="AA132" s="496"/>
      <c r="AB132" s="496"/>
      <c r="AC132" s="496"/>
      <c r="AD132" s="496"/>
      <c r="AE132" s="496"/>
      <c r="AF132" s="496"/>
      <c r="AG132" s="496"/>
      <c r="AH132" s="496"/>
      <c r="AI132" s="496"/>
      <c r="AJ132" s="496"/>
      <c r="AK132" s="496"/>
    </row>
    <row r="133" spans="1:37" s="520" customFormat="1">
      <c r="A133" s="518"/>
      <c r="D133" s="521"/>
      <c r="E133" s="521"/>
      <c r="F133" s="519"/>
      <c r="S133" s="496"/>
      <c r="T133" s="496"/>
      <c r="U133" s="496"/>
      <c r="V133" s="496"/>
      <c r="W133" s="496"/>
      <c r="X133" s="496"/>
      <c r="Y133" s="496"/>
      <c r="Z133" s="496"/>
      <c r="AA133" s="496"/>
      <c r="AB133" s="496"/>
      <c r="AC133" s="496"/>
      <c r="AD133" s="496"/>
      <c r="AE133" s="496"/>
      <c r="AF133" s="496"/>
      <c r="AG133" s="496"/>
      <c r="AH133" s="496"/>
      <c r="AI133" s="496"/>
      <c r="AJ133" s="496"/>
      <c r="AK133" s="496"/>
    </row>
    <row r="134" spans="1:37" s="520" customFormat="1">
      <c r="A134" s="518"/>
      <c r="D134" s="521"/>
      <c r="E134" s="521"/>
      <c r="F134" s="519"/>
      <c r="S134" s="496"/>
      <c r="T134" s="496"/>
      <c r="U134" s="496"/>
      <c r="V134" s="496"/>
      <c r="W134" s="496"/>
      <c r="X134" s="496"/>
      <c r="Y134" s="496"/>
      <c r="Z134" s="496"/>
      <c r="AA134" s="496"/>
      <c r="AB134" s="496"/>
      <c r="AC134" s="496"/>
      <c r="AD134" s="496"/>
      <c r="AE134" s="496"/>
      <c r="AF134" s="496"/>
      <c r="AG134" s="496"/>
      <c r="AH134" s="496"/>
      <c r="AI134" s="496"/>
      <c r="AJ134" s="496"/>
      <c r="AK134" s="496"/>
    </row>
    <row r="135" spans="1:37" s="520" customFormat="1">
      <c r="A135" s="518"/>
      <c r="D135" s="521"/>
      <c r="E135" s="521"/>
      <c r="F135" s="519"/>
      <c r="S135" s="496"/>
      <c r="T135" s="496"/>
      <c r="U135" s="496"/>
      <c r="V135" s="496"/>
      <c r="W135" s="496"/>
      <c r="X135" s="496"/>
      <c r="Y135" s="496"/>
      <c r="Z135" s="496"/>
      <c r="AA135" s="496"/>
      <c r="AB135" s="496"/>
      <c r="AC135" s="496"/>
      <c r="AD135" s="496"/>
      <c r="AE135" s="496"/>
      <c r="AF135" s="496"/>
      <c r="AG135" s="496"/>
      <c r="AH135" s="496"/>
      <c r="AI135" s="496"/>
      <c r="AJ135" s="496"/>
      <c r="AK135" s="496"/>
    </row>
    <row r="136" spans="1:37" s="520" customFormat="1">
      <c r="A136" s="518"/>
      <c r="D136" s="521"/>
      <c r="E136" s="521"/>
      <c r="F136" s="519"/>
      <c r="S136" s="496"/>
      <c r="T136" s="496"/>
      <c r="U136" s="496"/>
      <c r="V136" s="496"/>
      <c r="W136" s="496"/>
      <c r="X136" s="496"/>
      <c r="Y136" s="496"/>
      <c r="Z136" s="496"/>
      <c r="AA136" s="496"/>
      <c r="AB136" s="496"/>
      <c r="AC136" s="496"/>
      <c r="AD136" s="496"/>
      <c r="AE136" s="496"/>
      <c r="AF136" s="496"/>
      <c r="AG136" s="496"/>
      <c r="AH136" s="496"/>
      <c r="AI136" s="496"/>
      <c r="AJ136" s="496"/>
      <c r="AK136" s="496"/>
    </row>
    <row r="137" spans="1:37" s="520" customFormat="1">
      <c r="A137" s="518"/>
      <c r="D137" s="521"/>
      <c r="E137" s="521"/>
      <c r="F137" s="519"/>
      <c r="S137" s="496"/>
      <c r="T137" s="496"/>
      <c r="U137" s="496"/>
      <c r="V137" s="496"/>
      <c r="W137" s="496"/>
      <c r="X137" s="496"/>
      <c r="Y137" s="496"/>
      <c r="Z137" s="496"/>
      <c r="AA137" s="496"/>
      <c r="AB137" s="496"/>
      <c r="AC137" s="496"/>
      <c r="AD137" s="496"/>
      <c r="AE137" s="496"/>
      <c r="AF137" s="496"/>
      <c r="AG137" s="496"/>
      <c r="AH137" s="496"/>
      <c r="AI137" s="496"/>
      <c r="AJ137" s="496"/>
      <c r="AK137" s="496"/>
    </row>
    <row r="138" spans="1:37" s="520" customFormat="1">
      <c r="A138" s="518"/>
      <c r="D138" s="521"/>
      <c r="E138" s="521"/>
      <c r="F138" s="519"/>
      <c r="S138" s="496"/>
      <c r="T138" s="496"/>
      <c r="U138" s="496"/>
      <c r="V138" s="496"/>
      <c r="W138" s="496"/>
      <c r="X138" s="496"/>
      <c r="Y138" s="496"/>
      <c r="Z138" s="496"/>
      <c r="AA138" s="496"/>
      <c r="AB138" s="496"/>
      <c r="AC138" s="496"/>
      <c r="AD138" s="496"/>
      <c r="AE138" s="496"/>
      <c r="AF138" s="496"/>
      <c r="AG138" s="496"/>
      <c r="AH138" s="496"/>
      <c r="AI138" s="496"/>
      <c r="AJ138" s="496"/>
      <c r="AK138" s="496"/>
    </row>
    <row r="139" spans="1:37" s="520" customFormat="1">
      <c r="A139" s="518"/>
      <c r="D139" s="521"/>
      <c r="E139" s="521"/>
      <c r="F139" s="519"/>
      <c r="S139" s="496"/>
      <c r="T139" s="496"/>
      <c r="U139" s="496"/>
      <c r="V139" s="496"/>
      <c r="W139" s="496"/>
      <c r="X139" s="496"/>
      <c r="Y139" s="496"/>
      <c r="Z139" s="496"/>
      <c r="AA139" s="496"/>
      <c r="AB139" s="496"/>
      <c r="AC139" s="496"/>
      <c r="AD139" s="496"/>
      <c r="AE139" s="496"/>
      <c r="AF139" s="496"/>
      <c r="AG139" s="496"/>
      <c r="AH139" s="496"/>
      <c r="AI139" s="496"/>
      <c r="AJ139" s="496"/>
      <c r="AK139" s="496"/>
    </row>
    <row r="140" spans="1:37" s="520" customFormat="1">
      <c r="A140" s="518"/>
      <c r="D140" s="521"/>
      <c r="E140" s="521"/>
      <c r="F140" s="519"/>
      <c r="S140" s="496"/>
      <c r="T140" s="496"/>
      <c r="U140" s="496"/>
      <c r="V140" s="496"/>
      <c r="W140" s="496"/>
      <c r="X140" s="496"/>
      <c r="Y140" s="496"/>
      <c r="Z140" s="496"/>
      <c r="AA140" s="496"/>
      <c r="AB140" s="496"/>
      <c r="AC140" s="496"/>
      <c r="AD140" s="496"/>
      <c r="AE140" s="496"/>
      <c r="AF140" s="496"/>
      <c r="AG140" s="496"/>
      <c r="AH140" s="496"/>
      <c r="AI140" s="496"/>
      <c r="AJ140" s="496"/>
      <c r="AK140" s="496"/>
    </row>
    <row r="141" spans="1:37" s="520" customFormat="1">
      <c r="A141" s="518"/>
      <c r="D141" s="521"/>
      <c r="E141" s="521"/>
      <c r="F141" s="519"/>
      <c r="S141" s="496"/>
      <c r="T141" s="496"/>
      <c r="U141" s="496"/>
      <c r="V141" s="496"/>
      <c r="W141" s="496"/>
      <c r="X141" s="496"/>
      <c r="Y141" s="496"/>
      <c r="Z141" s="496"/>
      <c r="AA141" s="496"/>
      <c r="AB141" s="496"/>
      <c r="AC141" s="496"/>
      <c r="AD141" s="496"/>
      <c r="AE141" s="496"/>
      <c r="AF141" s="496"/>
      <c r="AG141" s="496"/>
      <c r="AH141" s="496"/>
      <c r="AI141" s="496"/>
      <c r="AJ141" s="496"/>
      <c r="AK141" s="496"/>
    </row>
    <row r="142" spans="1:37" s="520" customFormat="1">
      <c r="A142" s="518"/>
      <c r="D142" s="521"/>
      <c r="E142" s="521"/>
      <c r="F142" s="519"/>
      <c r="S142" s="496"/>
      <c r="T142" s="496"/>
      <c r="U142" s="496"/>
      <c r="V142" s="496"/>
      <c r="W142" s="496"/>
      <c r="X142" s="496"/>
      <c r="Y142" s="496"/>
      <c r="Z142" s="496"/>
      <c r="AA142" s="496"/>
      <c r="AB142" s="496"/>
      <c r="AC142" s="496"/>
      <c r="AD142" s="496"/>
      <c r="AE142" s="496"/>
      <c r="AF142" s="496"/>
      <c r="AG142" s="496"/>
      <c r="AH142" s="496"/>
      <c r="AI142" s="496"/>
      <c r="AJ142" s="496"/>
      <c r="AK142" s="496"/>
    </row>
    <row r="143" spans="1:37" s="520" customFormat="1">
      <c r="A143" s="518"/>
      <c r="D143" s="521"/>
      <c r="E143" s="521"/>
      <c r="F143" s="519"/>
      <c r="S143" s="496"/>
      <c r="T143" s="496"/>
      <c r="U143" s="496"/>
      <c r="V143" s="496"/>
      <c r="W143" s="496"/>
      <c r="X143" s="496"/>
      <c r="Y143" s="496"/>
      <c r="Z143" s="496"/>
      <c r="AA143" s="496"/>
      <c r="AB143" s="496"/>
      <c r="AC143" s="496"/>
      <c r="AD143" s="496"/>
      <c r="AE143" s="496"/>
      <c r="AF143" s="496"/>
      <c r="AG143" s="496"/>
      <c r="AH143" s="496"/>
      <c r="AI143" s="496"/>
      <c r="AJ143" s="496"/>
      <c r="AK143" s="496"/>
    </row>
    <row r="144" spans="1:37" s="520" customFormat="1">
      <c r="A144" s="518"/>
      <c r="D144" s="521"/>
      <c r="E144" s="521"/>
      <c r="F144" s="519"/>
      <c r="S144" s="496"/>
      <c r="T144" s="496"/>
      <c r="U144" s="496"/>
      <c r="V144" s="496"/>
      <c r="W144" s="496"/>
      <c r="X144" s="496"/>
      <c r="Y144" s="496"/>
      <c r="Z144" s="496"/>
      <c r="AA144" s="496"/>
      <c r="AB144" s="496"/>
      <c r="AC144" s="496"/>
      <c r="AD144" s="496"/>
      <c r="AE144" s="496"/>
      <c r="AF144" s="496"/>
      <c r="AG144" s="496"/>
      <c r="AH144" s="496"/>
      <c r="AI144" s="496"/>
      <c r="AJ144" s="496"/>
      <c r="AK144" s="496"/>
    </row>
    <row r="145" spans="1:37" s="520" customFormat="1">
      <c r="A145" s="518"/>
      <c r="D145" s="521"/>
      <c r="E145" s="521"/>
      <c r="F145" s="519"/>
      <c r="S145" s="496"/>
      <c r="T145" s="496"/>
      <c r="U145" s="496"/>
      <c r="V145" s="496"/>
      <c r="W145" s="496"/>
      <c r="X145" s="496"/>
      <c r="Y145" s="496"/>
      <c r="Z145" s="496"/>
      <c r="AA145" s="496"/>
      <c r="AB145" s="496"/>
      <c r="AC145" s="496"/>
      <c r="AD145" s="496"/>
      <c r="AE145" s="496"/>
      <c r="AF145" s="496"/>
      <c r="AG145" s="496"/>
      <c r="AH145" s="496"/>
      <c r="AI145" s="496"/>
      <c r="AJ145" s="496"/>
      <c r="AK145" s="496"/>
    </row>
    <row r="146" spans="1:37" s="520" customFormat="1">
      <c r="A146" s="518"/>
      <c r="D146" s="521"/>
      <c r="E146" s="521"/>
      <c r="F146" s="519"/>
      <c r="S146" s="496"/>
      <c r="T146" s="496"/>
      <c r="U146" s="496"/>
      <c r="V146" s="496"/>
      <c r="W146" s="496"/>
      <c r="X146" s="496"/>
      <c r="Y146" s="496"/>
      <c r="Z146" s="496"/>
      <c r="AA146" s="496"/>
      <c r="AB146" s="496"/>
      <c r="AC146" s="496"/>
      <c r="AD146" s="496"/>
      <c r="AE146" s="496"/>
      <c r="AF146" s="496"/>
      <c r="AG146" s="496"/>
      <c r="AH146" s="496"/>
      <c r="AI146" s="496"/>
      <c r="AJ146" s="496"/>
      <c r="AK146" s="496"/>
    </row>
    <row r="147" spans="1:37" s="520" customFormat="1">
      <c r="A147" s="518"/>
      <c r="D147" s="521"/>
      <c r="E147" s="521"/>
      <c r="F147" s="519"/>
      <c r="S147" s="496"/>
      <c r="T147" s="496"/>
      <c r="U147" s="496"/>
      <c r="V147" s="496"/>
      <c r="W147" s="496"/>
      <c r="X147" s="496"/>
      <c r="Y147" s="496"/>
      <c r="Z147" s="496"/>
      <c r="AA147" s="496"/>
      <c r="AB147" s="496"/>
      <c r="AC147" s="496"/>
      <c r="AD147" s="496"/>
      <c r="AE147" s="496"/>
      <c r="AF147" s="496"/>
      <c r="AG147" s="496"/>
      <c r="AH147" s="496"/>
      <c r="AI147" s="496"/>
      <c r="AJ147" s="496"/>
      <c r="AK147" s="496"/>
    </row>
    <row r="148" spans="1:37" s="520" customFormat="1">
      <c r="A148" s="518"/>
      <c r="D148" s="521"/>
      <c r="E148" s="521"/>
      <c r="F148" s="519"/>
      <c r="S148" s="496"/>
      <c r="T148" s="496"/>
      <c r="U148" s="496"/>
      <c r="V148" s="496"/>
      <c r="W148" s="496"/>
      <c r="X148" s="496"/>
      <c r="Y148" s="496"/>
      <c r="Z148" s="496"/>
      <c r="AA148" s="496"/>
      <c r="AB148" s="496"/>
      <c r="AC148" s="496"/>
      <c r="AD148" s="496"/>
      <c r="AE148" s="496"/>
      <c r="AF148" s="496"/>
      <c r="AG148" s="496"/>
      <c r="AH148" s="496"/>
      <c r="AI148" s="496"/>
      <c r="AJ148" s="496"/>
      <c r="AK148" s="496"/>
    </row>
    <row r="149" spans="1:37" s="520" customFormat="1">
      <c r="A149" s="518"/>
      <c r="D149" s="521"/>
      <c r="E149" s="521"/>
      <c r="F149" s="519"/>
      <c r="S149" s="496"/>
      <c r="T149" s="496"/>
      <c r="U149" s="496"/>
      <c r="V149" s="496"/>
      <c r="W149" s="496"/>
      <c r="X149" s="496"/>
      <c r="Y149" s="496"/>
      <c r="Z149" s="496"/>
      <c r="AA149" s="496"/>
      <c r="AB149" s="496"/>
      <c r="AC149" s="496"/>
      <c r="AD149" s="496"/>
      <c r="AE149" s="496"/>
      <c r="AF149" s="496"/>
      <c r="AG149" s="496"/>
      <c r="AH149" s="496"/>
      <c r="AI149" s="496"/>
      <c r="AJ149" s="496"/>
      <c r="AK149" s="496"/>
    </row>
    <row r="150" spans="1:37" s="520" customFormat="1">
      <c r="A150" s="518"/>
      <c r="D150" s="521"/>
      <c r="E150" s="521"/>
      <c r="F150" s="519"/>
      <c r="S150" s="496"/>
      <c r="T150" s="496"/>
      <c r="U150" s="496"/>
      <c r="V150" s="496"/>
      <c r="W150" s="496"/>
      <c r="X150" s="496"/>
      <c r="Y150" s="496"/>
      <c r="Z150" s="496"/>
      <c r="AA150" s="496"/>
      <c r="AB150" s="496"/>
      <c r="AC150" s="496"/>
      <c r="AD150" s="496"/>
      <c r="AE150" s="496"/>
      <c r="AF150" s="496"/>
      <c r="AG150" s="496"/>
      <c r="AH150" s="496"/>
      <c r="AI150" s="496"/>
      <c r="AJ150" s="496"/>
      <c r="AK150" s="496"/>
    </row>
    <row r="151" spans="1:37" s="520" customFormat="1">
      <c r="A151" s="518"/>
      <c r="D151" s="521"/>
      <c r="E151" s="521"/>
      <c r="F151" s="519"/>
      <c r="S151" s="496"/>
      <c r="T151" s="496"/>
      <c r="U151" s="496"/>
      <c r="V151" s="496"/>
      <c r="W151" s="496"/>
      <c r="X151" s="496"/>
      <c r="Y151" s="496"/>
      <c r="Z151" s="496"/>
      <c r="AA151" s="496"/>
      <c r="AB151" s="496"/>
      <c r="AC151" s="496"/>
      <c r="AD151" s="496"/>
      <c r="AE151" s="496"/>
      <c r="AF151" s="496"/>
      <c r="AG151" s="496"/>
      <c r="AH151" s="496"/>
      <c r="AI151" s="496"/>
      <c r="AJ151" s="496"/>
      <c r="AK151" s="496"/>
    </row>
    <row r="152" spans="1:37" s="520" customFormat="1">
      <c r="A152" s="518"/>
      <c r="D152" s="521"/>
      <c r="E152" s="521"/>
      <c r="F152" s="519"/>
      <c r="S152" s="496"/>
      <c r="T152" s="496"/>
      <c r="U152" s="496"/>
      <c r="V152" s="496"/>
      <c r="W152" s="496"/>
      <c r="X152" s="496"/>
      <c r="Y152" s="496"/>
      <c r="Z152" s="496"/>
      <c r="AA152" s="496"/>
      <c r="AB152" s="496"/>
      <c r="AC152" s="496"/>
      <c r="AD152" s="496"/>
      <c r="AE152" s="496"/>
      <c r="AF152" s="496"/>
      <c r="AG152" s="496"/>
      <c r="AH152" s="496"/>
      <c r="AI152" s="496"/>
      <c r="AJ152" s="496"/>
      <c r="AK152" s="496"/>
    </row>
    <row r="153" spans="1:37" s="520" customFormat="1">
      <c r="A153" s="518"/>
      <c r="D153" s="521"/>
      <c r="E153" s="521"/>
      <c r="F153" s="519"/>
      <c r="S153" s="496"/>
      <c r="T153" s="496"/>
      <c r="U153" s="496"/>
      <c r="V153" s="496"/>
      <c r="W153" s="496"/>
      <c r="X153" s="496"/>
      <c r="Y153" s="496"/>
      <c r="Z153" s="496"/>
      <c r="AA153" s="496"/>
      <c r="AB153" s="496"/>
      <c r="AC153" s="496"/>
      <c r="AD153" s="496"/>
      <c r="AE153" s="496"/>
      <c r="AF153" s="496"/>
      <c r="AG153" s="496"/>
      <c r="AH153" s="496"/>
      <c r="AI153" s="496"/>
      <c r="AJ153" s="496"/>
      <c r="AK153" s="496"/>
    </row>
    <row r="154" spans="1:37" s="520" customFormat="1">
      <c r="A154" s="518"/>
      <c r="D154" s="521"/>
      <c r="E154" s="521"/>
      <c r="F154" s="519"/>
      <c r="S154" s="496"/>
      <c r="T154" s="496"/>
      <c r="U154" s="496"/>
      <c r="V154" s="496"/>
      <c r="W154" s="496"/>
      <c r="X154" s="496"/>
      <c r="Y154" s="496"/>
      <c r="Z154" s="496"/>
      <c r="AA154" s="496"/>
      <c r="AB154" s="496"/>
      <c r="AC154" s="496"/>
      <c r="AD154" s="496"/>
      <c r="AE154" s="496"/>
      <c r="AF154" s="496"/>
      <c r="AG154" s="496"/>
      <c r="AH154" s="496"/>
      <c r="AI154" s="496"/>
      <c r="AJ154" s="496"/>
      <c r="AK154" s="496"/>
    </row>
    <row r="155" spans="1:37" s="520" customFormat="1">
      <c r="A155" s="518"/>
      <c r="D155" s="521"/>
      <c r="E155" s="521"/>
      <c r="F155" s="519"/>
      <c r="S155" s="496"/>
      <c r="T155" s="496"/>
      <c r="U155" s="496"/>
      <c r="V155" s="496"/>
      <c r="W155" s="496"/>
      <c r="X155" s="496"/>
      <c r="Y155" s="496"/>
      <c r="Z155" s="496"/>
      <c r="AA155" s="496"/>
      <c r="AB155" s="496"/>
      <c r="AC155" s="496"/>
      <c r="AD155" s="496"/>
      <c r="AE155" s="496"/>
      <c r="AF155" s="496"/>
      <c r="AG155" s="496"/>
      <c r="AH155" s="496"/>
      <c r="AI155" s="496"/>
      <c r="AJ155" s="496"/>
      <c r="AK155" s="496"/>
    </row>
    <row r="156" spans="1:37" s="520" customFormat="1">
      <c r="A156" s="518"/>
      <c r="D156" s="521"/>
      <c r="E156" s="521"/>
      <c r="F156" s="519"/>
      <c r="S156" s="496"/>
      <c r="T156" s="496"/>
      <c r="U156" s="496"/>
      <c r="V156" s="496"/>
      <c r="W156" s="496"/>
      <c r="X156" s="496"/>
      <c r="Y156" s="496"/>
      <c r="Z156" s="496"/>
      <c r="AA156" s="496"/>
      <c r="AB156" s="496"/>
      <c r="AC156" s="496"/>
      <c r="AD156" s="496"/>
      <c r="AE156" s="496"/>
      <c r="AF156" s="496"/>
      <c r="AG156" s="496"/>
      <c r="AH156" s="496"/>
      <c r="AI156" s="496"/>
      <c r="AJ156" s="496"/>
      <c r="AK156" s="496"/>
    </row>
    <row r="157" spans="1:37" s="520" customFormat="1">
      <c r="A157" s="518"/>
      <c r="D157" s="521"/>
      <c r="E157" s="521"/>
      <c r="F157" s="519"/>
      <c r="S157" s="496"/>
      <c r="T157" s="496"/>
      <c r="U157" s="496"/>
      <c r="V157" s="496"/>
      <c r="W157" s="496"/>
      <c r="X157" s="496"/>
      <c r="Y157" s="496"/>
      <c r="Z157" s="496"/>
      <c r="AA157" s="496"/>
      <c r="AB157" s="496"/>
      <c r="AC157" s="496"/>
      <c r="AD157" s="496"/>
      <c r="AE157" s="496"/>
      <c r="AF157" s="496"/>
      <c r="AG157" s="496"/>
      <c r="AH157" s="496"/>
      <c r="AI157" s="496"/>
      <c r="AJ157" s="496"/>
      <c r="AK157" s="496"/>
    </row>
    <row r="158" spans="1:37" s="520" customFormat="1">
      <c r="A158" s="518"/>
      <c r="D158" s="521"/>
      <c r="E158" s="521"/>
      <c r="F158" s="519"/>
      <c r="S158" s="496"/>
      <c r="T158" s="496"/>
      <c r="U158" s="496"/>
      <c r="V158" s="496"/>
      <c r="W158" s="496"/>
      <c r="X158" s="496"/>
      <c r="Y158" s="496"/>
      <c r="Z158" s="496"/>
      <c r="AA158" s="496"/>
      <c r="AB158" s="496"/>
      <c r="AC158" s="496"/>
      <c r="AD158" s="496"/>
      <c r="AE158" s="496"/>
      <c r="AF158" s="496"/>
      <c r="AG158" s="496"/>
      <c r="AH158" s="496"/>
      <c r="AI158" s="496"/>
      <c r="AJ158" s="496"/>
      <c r="AK158" s="496"/>
    </row>
    <row r="159" spans="1:37" s="520" customFormat="1">
      <c r="A159" s="518"/>
      <c r="D159" s="521"/>
      <c r="E159" s="521"/>
      <c r="F159" s="519"/>
      <c r="S159" s="496"/>
      <c r="T159" s="496"/>
      <c r="U159" s="496"/>
      <c r="V159" s="496"/>
      <c r="W159" s="496"/>
      <c r="X159" s="496"/>
      <c r="Y159" s="496"/>
      <c r="Z159" s="496"/>
      <c r="AA159" s="496"/>
      <c r="AB159" s="496"/>
      <c r="AC159" s="496"/>
      <c r="AD159" s="496"/>
      <c r="AE159" s="496"/>
      <c r="AF159" s="496"/>
      <c r="AG159" s="496"/>
      <c r="AH159" s="496"/>
      <c r="AI159" s="496"/>
      <c r="AJ159" s="496"/>
      <c r="AK159" s="496"/>
    </row>
    <row r="160" spans="1:37" s="520" customFormat="1">
      <c r="A160" s="518"/>
      <c r="D160" s="521"/>
      <c r="E160" s="521"/>
      <c r="F160" s="519"/>
      <c r="S160" s="496"/>
      <c r="T160" s="496"/>
      <c r="U160" s="496"/>
      <c r="V160" s="496"/>
      <c r="W160" s="496"/>
      <c r="X160" s="496"/>
      <c r="Y160" s="496"/>
      <c r="Z160" s="496"/>
      <c r="AA160" s="496"/>
      <c r="AB160" s="496"/>
      <c r="AC160" s="496"/>
      <c r="AD160" s="496"/>
      <c r="AE160" s="496"/>
      <c r="AF160" s="496"/>
      <c r="AG160" s="496"/>
      <c r="AH160" s="496"/>
      <c r="AI160" s="496"/>
      <c r="AJ160" s="496"/>
      <c r="AK160" s="496"/>
    </row>
    <row r="161" spans="1:37" s="520" customFormat="1">
      <c r="A161" s="518"/>
      <c r="D161" s="521"/>
      <c r="E161" s="521"/>
      <c r="F161" s="519"/>
      <c r="S161" s="496"/>
      <c r="T161" s="496"/>
      <c r="U161" s="496"/>
      <c r="V161" s="496"/>
      <c r="W161" s="496"/>
      <c r="X161" s="496"/>
      <c r="Y161" s="496"/>
      <c r="Z161" s="496"/>
      <c r="AA161" s="496"/>
      <c r="AB161" s="496"/>
      <c r="AC161" s="496"/>
      <c r="AD161" s="496"/>
      <c r="AE161" s="496"/>
      <c r="AF161" s="496"/>
      <c r="AG161" s="496"/>
      <c r="AH161" s="496"/>
      <c r="AI161" s="496"/>
      <c r="AJ161" s="496"/>
      <c r="AK161" s="496"/>
    </row>
    <row r="162" spans="1:37" s="520" customFormat="1">
      <c r="A162" s="518"/>
      <c r="D162" s="521"/>
      <c r="E162" s="521"/>
      <c r="F162" s="519"/>
      <c r="S162" s="496"/>
      <c r="T162" s="496"/>
      <c r="U162" s="496"/>
      <c r="V162" s="496"/>
      <c r="W162" s="496"/>
      <c r="X162" s="496"/>
      <c r="Y162" s="496"/>
      <c r="Z162" s="496"/>
      <c r="AA162" s="496"/>
      <c r="AB162" s="496"/>
      <c r="AC162" s="496"/>
      <c r="AD162" s="496"/>
      <c r="AE162" s="496"/>
      <c r="AF162" s="496"/>
      <c r="AG162" s="496"/>
      <c r="AH162" s="496"/>
      <c r="AI162" s="496"/>
      <c r="AJ162" s="496"/>
      <c r="AK162" s="496"/>
    </row>
    <row r="163" spans="1:37" s="520" customFormat="1">
      <c r="A163" s="518"/>
      <c r="D163" s="521"/>
      <c r="E163" s="521"/>
      <c r="F163" s="519"/>
      <c r="S163" s="496"/>
      <c r="T163" s="496"/>
      <c r="U163" s="496"/>
      <c r="V163" s="496"/>
      <c r="W163" s="496"/>
      <c r="X163" s="496"/>
      <c r="Y163" s="496"/>
      <c r="Z163" s="496"/>
      <c r="AA163" s="496"/>
      <c r="AB163" s="496"/>
      <c r="AC163" s="496"/>
      <c r="AD163" s="496"/>
      <c r="AE163" s="496"/>
      <c r="AF163" s="496"/>
      <c r="AG163" s="496"/>
      <c r="AH163" s="496"/>
      <c r="AI163" s="496"/>
      <c r="AJ163" s="496"/>
      <c r="AK163" s="496"/>
    </row>
    <row r="164" spans="1:37" s="520" customFormat="1">
      <c r="A164" s="518"/>
      <c r="D164" s="521"/>
      <c r="E164" s="521"/>
      <c r="F164" s="519"/>
      <c r="S164" s="496"/>
      <c r="T164" s="496"/>
      <c r="U164" s="496"/>
      <c r="V164" s="496"/>
      <c r="W164" s="496"/>
      <c r="X164" s="496"/>
      <c r="Y164" s="496"/>
      <c r="Z164" s="496"/>
      <c r="AA164" s="496"/>
      <c r="AB164" s="496"/>
      <c r="AC164" s="496"/>
      <c r="AD164" s="496"/>
      <c r="AE164" s="496"/>
      <c r="AF164" s="496"/>
      <c r="AG164" s="496"/>
      <c r="AH164" s="496"/>
      <c r="AI164" s="496"/>
      <c r="AJ164" s="496"/>
      <c r="AK164" s="496"/>
    </row>
    <row r="165" spans="1:37" s="520" customFormat="1">
      <c r="A165" s="518"/>
      <c r="D165" s="521"/>
      <c r="E165" s="521"/>
      <c r="F165" s="519"/>
      <c r="S165" s="496"/>
      <c r="T165" s="496"/>
      <c r="U165" s="496"/>
      <c r="V165" s="496"/>
      <c r="W165" s="496"/>
      <c r="X165" s="496"/>
      <c r="Y165" s="496"/>
      <c r="Z165" s="496"/>
      <c r="AA165" s="496"/>
      <c r="AB165" s="496"/>
      <c r="AC165" s="496"/>
      <c r="AD165" s="496"/>
      <c r="AE165" s="496"/>
      <c r="AF165" s="496"/>
      <c r="AG165" s="496"/>
      <c r="AH165" s="496"/>
      <c r="AI165" s="496"/>
      <c r="AJ165" s="496"/>
      <c r="AK165" s="496"/>
    </row>
    <row r="166" spans="1:37" s="520" customFormat="1">
      <c r="A166" s="518"/>
      <c r="D166" s="521"/>
      <c r="E166" s="521"/>
      <c r="F166" s="519"/>
      <c r="S166" s="496"/>
      <c r="T166" s="496"/>
      <c r="U166" s="496"/>
      <c r="V166" s="496"/>
      <c r="W166" s="496"/>
      <c r="X166" s="496"/>
      <c r="Y166" s="496"/>
      <c r="Z166" s="496"/>
      <c r="AA166" s="496"/>
      <c r="AB166" s="496"/>
      <c r="AC166" s="496"/>
      <c r="AD166" s="496"/>
      <c r="AE166" s="496"/>
      <c r="AF166" s="496"/>
      <c r="AG166" s="496"/>
      <c r="AH166" s="496"/>
      <c r="AI166" s="496"/>
      <c r="AJ166" s="496"/>
      <c r="AK166" s="496"/>
    </row>
    <row r="167" spans="1:37" s="520" customFormat="1">
      <c r="A167" s="518"/>
      <c r="D167" s="521"/>
      <c r="E167" s="521"/>
      <c r="F167" s="519"/>
      <c r="S167" s="496"/>
      <c r="T167" s="496"/>
      <c r="U167" s="496"/>
      <c r="V167" s="496"/>
      <c r="W167" s="496"/>
      <c r="X167" s="496"/>
      <c r="Y167" s="496"/>
      <c r="Z167" s="496"/>
      <c r="AA167" s="496"/>
      <c r="AB167" s="496"/>
      <c r="AC167" s="496"/>
      <c r="AD167" s="496"/>
      <c r="AE167" s="496"/>
      <c r="AF167" s="496"/>
      <c r="AG167" s="496"/>
      <c r="AH167" s="496"/>
      <c r="AI167" s="496"/>
      <c r="AJ167" s="496"/>
      <c r="AK167" s="496"/>
    </row>
    <row r="168" spans="1:37" s="520" customFormat="1">
      <c r="A168" s="518"/>
      <c r="D168" s="521"/>
      <c r="E168" s="521"/>
      <c r="F168" s="519"/>
      <c r="S168" s="496"/>
      <c r="T168" s="496"/>
      <c r="U168" s="496"/>
      <c r="V168" s="496"/>
      <c r="W168" s="496"/>
      <c r="X168" s="496"/>
      <c r="Y168" s="496"/>
      <c r="Z168" s="496"/>
      <c r="AA168" s="496"/>
      <c r="AB168" s="496"/>
      <c r="AC168" s="496"/>
      <c r="AD168" s="496"/>
      <c r="AE168" s="496"/>
      <c r="AF168" s="496"/>
      <c r="AG168" s="496"/>
      <c r="AH168" s="496"/>
      <c r="AI168" s="496"/>
      <c r="AJ168" s="496"/>
      <c r="AK168" s="496"/>
    </row>
    <row r="169" spans="1:37" s="520" customFormat="1">
      <c r="A169" s="518"/>
      <c r="D169" s="521"/>
      <c r="E169" s="521"/>
      <c r="F169" s="519"/>
      <c r="S169" s="496"/>
      <c r="T169" s="496"/>
      <c r="U169" s="496"/>
      <c r="V169" s="496"/>
      <c r="W169" s="496"/>
      <c r="X169" s="496"/>
      <c r="Y169" s="496"/>
      <c r="Z169" s="496"/>
      <c r="AA169" s="496"/>
      <c r="AB169" s="496"/>
      <c r="AC169" s="496"/>
      <c r="AD169" s="496"/>
      <c r="AE169" s="496"/>
      <c r="AF169" s="496"/>
      <c r="AG169" s="496"/>
      <c r="AH169" s="496"/>
      <c r="AI169" s="496"/>
      <c r="AJ169" s="496"/>
      <c r="AK169" s="496"/>
    </row>
    <row r="170" spans="1:37" s="520" customFormat="1">
      <c r="A170" s="518"/>
      <c r="D170" s="521"/>
      <c r="E170" s="521"/>
      <c r="F170" s="519"/>
      <c r="S170" s="496"/>
      <c r="T170" s="496"/>
      <c r="U170" s="496"/>
      <c r="V170" s="496"/>
      <c r="W170" s="496"/>
      <c r="X170" s="496"/>
      <c r="Y170" s="496"/>
      <c r="Z170" s="496"/>
      <c r="AA170" s="496"/>
      <c r="AB170" s="496"/>
      <c r="AC170" s="496"/>
      <c r="AD170" s="496"/>
      <c r="AE170" s="496"/>
      <c r="AF170" s="496"/>
      <c r="AG170" s="496"/>
      <c r="AH170" s="496"/>
      <c r="AI170" s="496"/>
      <c r="AJ170" s="496"/>
      <c r="AK170" s="496"/>
    </row>
    <row r="171" spans="1:37" s="520" customFormat="1">
      <c r="A171" s="518"/>
      <c r="D171" s="521"/>
      <c r="E171" s="521"/>
      <c r="F171" s="519"/>
      <c r="S171" s="496"/>
      <c r="T171" s="496"/>
      <c r="U171" s="496"/>
      <c r="V171" s="496"/>
      <c r="W171" s="496"/>
      <c r="X171" s="496"/>
      <c r="Y171" s="496"/>
      <c r="Z171" s="496"/>
      <c r="AA171" s="496"/>
      <c r="AB171" s="496"/>
      <c r="AC171" s="496"/>
      <c r="AD171" s="496"/>
      <c r="AE171" s="496"/>
      <c r="AF171" s="496"/>
      <c r="AG171" s="496"/>
      <c r="AH171" s="496"/>
      <c r="AI171" s="496"/>
      <c r="AJ171" s="496"/>
      <c r="AK171" s="496"/>
    </row>
    <row r="172" spans="1:37" s="520" customFormat="1">
      <c r="A172" s="518"/>
      <c r="D172" s="521"/>
      <c r="E172" s="521"/>
      <c r="F172" s="519"/>
      <c r="S172" s="496"/>
      <c r="T172" s="496"/>
      <c r="U172" s="496"/>
      <c r="V172" s="496"/>
      <c r="W172" s="496"/>
      <c r="X172" s="496"/>
      <c r="Y172" s="496"/>
      <c r="Z172" s="496"/>
      <c r="AA172" s="496"/>
      <c r="AB172" s="496"/>
      <c r="AC172" s="496"/>
      <c r="AD172" s="496"/>
      <c r="AE172" s="496"/>
      <c r="AF172" s="496"/>
      <c r="AG172" s="496"/>
      <c r="AH172" s="496"/>
      <c r="AI172" s="496"/>
      <c r="AJ172" s="496"/>
      <c r="AK172" s="496"/>
    </row>
    <row r="173" spans="1:37" s="520" customFormat="1">
      <c r="A173" s="518"/>
      <c r="D173" s="521"/>
      <c r="E173" s="521"/>
      <c r="F173" s="519"/>
      <c r="S173" s="496"/>
      <c r="T173" s="496"/>
      <c r="U173" s="496"/>
      <c r="V173" s="496"/>
      <c r="W173" s="496"/>
      <c r="X173" s="496"/>
      <c r="Y173" s="496"/>
      <c r="Z173" s="496"/>
      <c r="AA173" s="496"/>
      <c r="AB173" s="496"/>
      <c r="AC173" s="496"/>
      <c r="AD173" s="496"/>
      <c r="AE173" s="496"/>
      <c r="AF173" s="496"/>
      <c r="AG173" s="496"/>
      <c r="AH173" s="496"/>
      <c r="AI173" s="496"/>
      <c r="AJ173" s="496"/>
      <c r="AK173" s="496"/>
    </row>
    <row r="174" spans="1:37" s="520" customFormat="1">
      <c r="A174" s="518"/>
      <c r="D174" s="521"/>
      <c r="E174" s="521"/>
      <c r="F174" s="519"/>
      <c r="S174" s="496"/>
      <c r="T174" s="496"/>
      <c r="U174" s="496"/>
      <c r="V174" s="496"/>
      <c r="W174" s="496"/>
      <c r="X174" s="496"/>
      <c r="Y174" s="496"/>
      <c r="Z174" s="496"/>
      <c r="AA174" s="496"/>
      <c r="AB174" s="496"/>
      <c r="AC174" s="496"/>
      <c r="AD174" s="496"/>
      <c r="AE174" s="496"/>
      <c r="AF174" s="496"/>
      <c r="AG174" s="496"/>
      <c r="AH174" s="496"/>
      <c r="AI174" s="496"/>
      <c r="AJ174" s="496"/>
      <c r="AK174" s="496"/>
    </row>
    <row r="175" spans="1:37" s="520" customFormat="1">
      <c r="A175" s="518"/>
      <c r="D175" s="521"/>
      <c r="E175" s="521"/>
      <c r="F175" s="519"/>
      <c r="S175" s="496"/>
      <c r="T175" s="496"/>
      <c r="U175" s="496"/>
      <c r="V175" s="496"/>
      <c r="W175" s="496"/>
      <c r="X175" s="496"/>
      <c r="Y175" s="496"/>
      <c r="Z175" s="496"/>
      <c r="AA175" s="496"/>
      <c r="AB175" s="496"/>
      <c r="AC175" s="496"/>
      <c r="AD175" s="496"/>
      <c r="AE175" s="496"/>
      <c r="AF175" s="496"/>
      <c r="AG175" s="496"/>
      <c r="AH175" s="496"/>
      <c r="AI175" s="496"/>
      <c r="AJ175" s="496"/>
      <c r="AK175" s="496"/>
    </row>
    <row r="176" spans="1:37" s="520" customFormat="1">
      <c r="A176" s="518"/>
      <c r="D176" s="521"/>
      <c r="E176" s="521"/>
      <c r="F176" s="519"/>
      <c r="S176" s="496"/>
      <c r="T176" s="496"/>
      <c r="U176" s="496"/>
      <c r="V176" s="496"/>
      <c r="W176" s="496"/>
      <c r="X176" s="496"/>
      <c r="Y176" s="496"/>
      <c r="Z176" s="496"/>
      <c r="AA176" s="496"/>
      <c r="AB176" s="496"/>
      <c r="AC176" s="496"/>
      <c r="AD176" s="496"/>
      <c r="AE176" s="496"/>
      <c r="AF176" s="496"/>
      <c r="AG176" s="496"/>
      <c r="AH176" s="496"/>
      <c r="AI176" s="496"/>
      <c r="AJ176" s="496"/>
      <c r="AK176" s="496"/>
    </row>
    <row r="177" spans="1:37" s="520" customFormat="1">
      <c r="A177" s="518"/>
      <c r="D177" s="521"/>
      <c r="E177" s="521"/>
      <c r="F177" s="519"/>
      <c r="S177" s="496"/>
      <c r="T177" s="496"/>
      <c r="U177" s="496"/>
      <c r="V177" s="496"/>
      <c r="W177" s="496"/>
      <c r="X177" s="496"/>
      <c r="Y177" s="496"/>
      <c r="Z177" s="496"/>
      <c r="AA177" s="496"/>
      <c r="AB177" s="496"/>
      <c r="AC177" s="496"/>
      <c r="AD177" s="496"/>
      <c r="AE177" s="496"/>
      <c r="AF177" s="496"/>
      <c r="AG177" s="496"/>
      <c r="AH177" s="496"/>
      <c r="AI177" s="496"/>
      <c r="AJ177" s="496"/>
      <c r="AK177" s="496"/>
    </row>
    <row r="178" spans="1:37" s="520" customFormat="1">
      <c r="A178" s="518"/>
      <c r="D178" s="521"/>
      <c r="E178" s="521"/>
      <c r="F178" s="519"/>
      <c r="S178" s="496"/>
      <c r="T178" s="496"/>
      <c r="U178" s="496"/>
      <c r="V178" s="496"/>
      <c r="W178" s="496"/>
      <c r="X178" s="496"/>
      <c r="Y178" s="496"/>
      <c r="Z178" s="496"/>
      <c r="AA178" s="496"/>
      <c r="AB178" s="496"/>
      <c r="AC178" s="496"/>
      <c r="AD178" s="496"/>
      <c r="AE178" s="496"/>
      <c r="AF178" s="496"/>
      <c r="AG178" s="496"/>
      <c r="AH178" s="496"/>
      <c r="AI178" s="496"/>
      <c r="AJ178" s="496"/>
      <c r="AK178" s="496"/>
    </row>
    <row r="179" spans="1:37" s="520" customFormat="1">
      <c r="A179" s="518"/>
      <c r="D179" s="521"/>
      <c r="E179" s="521"/>
      <c r="F179" s="519"/>
      <c r="S179" s="496"/>
      <c r="T179" s="496"/>
      <c r="U179" s="496"/>
      <c r="V179" s="496"/>
      <c r="W179" s="496"/>
      <c r="X179" s="496"/>
      <c r="Y179" s="496"/>
      <c r="Z179" s="496"/>
      <c r="AA179" s="496"/>
      <c r="AB179" s="496"/>
      <c r="AC179" s="496"/>
      <c r="AD179" s="496"/>
      <c r="AE179" s="496"/>
      <c r="AF179" s="496"/>
      <c r="AG179" s="496"/>
      <c r="AH179" s="496"/>
      <c r="AI179" s="496"/>
      <c r="AJ179" s="496"/>
      <c r="AK179" s="496"/>
    </row>
    <row r="180" spans="1:37" s="520" customFormat="1">
      <c r="A180" s="518"/>
      <c r="D180" s="521"/>
      <c r="E180" s="521"/>
      <c r="F180" s="519"/>
      <c r="S180" s="496"/>
      <c r="T180" s="496"/>
      <c r="U180" s="496"/>
      <c r="V180" s="496"/>
      <c r="W180" s="496"/>
      <c r="X180" s="496"/>
      <c r="Y180" s="496"/>
      <c r="Z180" s="496"/>
      <c r="AA180" s="496"/>
      <c r="AB180" s="496"/>
      <c r="AC180" s="496"/>
      <c r="AD180" s="496"/>
      <c r="AE180" s="496"/>
      <c r="AF180" s="496"/>
      <c r="AG180" s="496"/>
      <c r="AH180" s="496"/>
      <c r="AI180" s="496"/>
      <c r="AJ180" s="496"/>
      <c r="AK180" s="496"/>
    </row>
    <row r="181" spans="1:37" s="520" customFormat="1">
      <c r="A181" s="518"/>
      <c r="D181" s="521"/>
      <c r="E181" s="521"/>
      <c r="F181" s="519"/>
      <c r="S181" s="496"/>
      <c r="T181" s="496"/>
      <c r="U181" s="496"/>
      <c r="V181" s="496"/>
      <c r="W181" s="496"/>
      <c r="X181" s="496"/>
      <c r="Y181" s="496"/>
      <c r="Z181" s="496"/>
      <c r="AA181" s="496"/>
      <c r="AB181" s="496"/>
      <c r="AC181" s="496"/>
      <c r="AD181" s="496"/>
      <c r="AE181" s="496"/>
      <c r="AF181" s="496"/>
      <c r="AG181" s="496"/>
      <c r="AH181" s="496"/>
      <c r="AI181" s="496"/>
      <c r="AJ181" s="496"/>
      <c r="AK181" s="496"/>
    </row>
    <row r="182" spans="1:37" s="520" customFormat="1">
      <c r="A182" s="518"/>
      <c r="D182" s="521"/>
      <c r="E182" s="521"/>
      <c r="F182" s="519"/>
      <c r="S182" s="496"/>
      <c r="T182" s="496"/>
      <c r="U182" s="496"/>
      <c r="V182" s="496"/>
      <c r="W182" s="496"/>
      <c r="X182" s="496"/>
      <c r="Y182" s="496"/>
      <c r="Z182" s="496"/>
      <c r="AA182" s="496"/>
      <c r="AB182" s="496"/>
      <c r="AC182" s="496"/>
      <c r="AD182" s="496"/>
      <c r="AE182" s="496"/>
      <c r="AF182" s="496"/>
      <c r="AG182" s="496"/>
      <c r="AH182" s="496"/>
      <c r="AI182" s="496"/>
      <c r="AJ182" s="496"/>
      <c r="AK182" s="496"/>
    </row>
    <row r="183" spans="1:37" s="520" customFormat="1">
      <c r="A183" s="518"/>
      <c r="D183" s="521"/>
      <c r="E183" s="521"/>
      <c r="F183" s="519"/>
      <c r="S183" s="496"/>
      <c r="T183" s="496"/>
      <c r="U183" s="496"/>
      <c r="V183" s="496"/>
      <c r="W183" s="496"/>
      <c r="X183" s="496"/>
      <c r="Y183" s="496"/>
      <c r="Z183" s="496"/>
      <c r="AA183" s="496"/>
      <c r="AB183" s="496"/>
      <c r="AC183" s="496"/>
      <c r="AD183" s="496"/>
      <c r="AE183" s="496"/>
      <c r="AF183" s="496"/>
      <c r="AG183" s="496"/>
      <c r="AH183" s="496"/>
      <c r="AI183" s="496"/>
      <c r="AJ183" s="496"/>
      <c r="AK183" s="496"/>
    </row>
    <row r="184" spans="1:37" s="520" customFormat="1">
      <c r="A184" s="518"/>
      <c r="D184" s="521"/>
      <c r="E184" s="521"/>
      <c r="F184" s="519"/>
      <c r="S184" s="496"/>
      <c r="T184" s="496"/>
      <c r="U184" s="496"/>
      <c r="V184" s="496"/>
      <c r="W184" s="496"/>
      <c r="X184" s="496"/>
      <c r="Y184" s="496"/>
      <c r="Z184" s="496"/>
      <c r="AA184" s="496"/>
      <c r="AB184" s="496"/>
      <c r="AC184" s="496"/>
      <c r="AD184" s="496"/>
      <c r="AE184" s="496"/>
      <c r="AF184" s="496"/>
      <c r="AG184" s="496"/>
      <c r="AH184" s="496"/>
      <c r="AI184" s="496"/>
      <c r="AJ184" s="496"/>
      <c r="AK184" s="496"/>
    </row>
    <row r="185" spans="1:37" s="520" customFormat="1">
      <c r="A185" s="518"/>
      <c r="D185" s="521"/>
      <c r="E185" s="521"/>
      <c r="F185" s="519"/>
      <c r="S185" s="496"/>
      <c r="T185" s="496"/>
      <c r="U185" s="496"/>
      <c r="V185" s="496"/>
      <c r="W185" s="496"/>
      <c r="X185" s="496"/>
      <c r="Y185" s="496"/>
      <c r="Z185" s="496"/>
      <c r="AA185" s="496"/>
      <c r="AB185" s="496"/>
      <c r="AC185" s="496"/>
      <c r="AD185" s="496"/>
      <c r="AE185" s="496"/>
      <c r="AF185" s="496"/>
      <c r="AG185" s="496"/>
      <c r="AH185" s="496"/>
      <c r="AI185" s="496"/>
      <c r="AJ185" s="496"/>
      <c r="AK185" s="496"/>
    </row>
    <row r="186" spans="1:37" s="520" customFormat="1">
      <c r="A186" s="518"/>
      <c r="D186" s="521"/>
      <c r="E186" s="521"/>
      <c r="F186" s="519"/>
      <c r="S186" s="496"/>
      <c r="T186" s="496"/>
      <c r="U186" s="496"/>
      <c r="V186" s="496"/>
      <c r="W186" s="496"/>
      <c r="X186" s="496"/>
      <c r="Y186" s="496"/>
      <c r="Z186" s="496"/>
      <c r="AA186" s="496"/>
      <c r="AB186" s="496"/>
      <c r="AC186" s="496"/>
      <c r="AD186" s="496"/>
      <c r="AE186" s="496"/>
      <c r="AF186" s="496"/>
      <c r="AG186" s="496"/>
      <c r="AH186" s="496"/>
      <c r="AI186" s="496"/>
      <c r="AJ186" s="496"/>
      <c r="AK186" s="496"/>
    </row>
    <row r="187" spans="1:37" s="520" customFormat="1">
      <c r="A187" s="518"/>
      <c r="D187" s="521"/>
      <c r="E187" s="521"/>
      <c r="F187" s="519"/>
      <c r="S187" s="496"/>
      <c r="T187" s="496"/>
      <c r="U187" s="496"/>
      <c r="V187" s="496"/>
      <c r="W187" s="496"/>
      <c r="X187" s="496"/>
      <c r="Y187" s="496"/>
      <c r="Z187" s="496"/>
      <c r="AA187" s="496"/>
      <c r="AB187" s="496"/>
      <c r="AC187" s="496"/>
      <c r="AD187" s="496"/>
      <c r="AE187" s="496"/>
      <c r="AF187" s="496"/>
      <c r="AG187" s="496"/>
      <c r="AH187" s="496"/>
      <c r="AI187" s="496"/>
      <c r="AJ187" s="496"/>
      <c r="AK187" s="496"/>
    </row>
    <row r="188" spans="1:37" s="520" customFormat="1">
      <c r="A188" s="518"/>
      <c r="D188" s="521"/>
      <c r="E188" s="521"/>
      <c r="F188" s="519"/>
      <c r="S188" s="496"/>
      <c r="T188" s="496"/>
      <c r="U188" s="496"/>
      <c r="V188" s="496"/>
      <c r="W188" s="496"/>
      <c r="X188" s="496"/>
      <c r="Y188" s="496"/>
      <c r="Z188" s="496"/>
      <c r="AA188" s="496"/>
      <c r="AB188" s="496"/>
      <c r="AC188" s="496"/>
      <c r="AD188" s="496"/>
      <c r="AE188" s="496"/>
      <c r="AF188" s="496"/>
      <c r="AG188" s="496"/>
      <c r="AH188" s="496"/>
      <c r="AI188" s="496"/>
      <c r="AJ188" s="496"/>
      <c r="AK188" s="496"/>
    </row>
    <row r="189" spans="1:37" s="520" customFormat="1">
      <c r="A189" s="518"/>
      <c r="D189" s="521"/>
      <c r="E189" s="521"/>
      <c r="F189" s="519"/>
      <c r="S189" s="496"/>
      <c r="T189" s="496"/>
      <c r="U189" s="496"/>
      <c r="V189" s="496"/>
      <c r="W189" s="496"/>
      <c r="X189" s="496"/>
      <c r="Y189" s="496"/>
      <c r="Z189" s="496"/>
      <c r="AA189" s="496"/>
      <c r="AB189" s="496"/>
      <c r="AC189" s="496"/>
      <c r="AD189" s="496"/>
      <c r="AE189" s="496"/>
      <c r="AF189" s="496"/>
      <c r="AG189" s="496"/>
      <c r="AH189" s="496"/>
      <c r="AI189" s="496"/>
      <c r="AJ189" s="496"/>
      <c r="AK189" s="496"/>
    </row>
    <row r="190" spans="1:37" s="520" customFormat="1">
      <c r="A190" s="518"/>
      <c r="D190" s="521"/>
      <c r="E190" s="521"/>
      <c r="F190" s="519"/>
      <c r="S190" s="496"/>
      <c r="T190" s="496"/>
      <c r="U190" s="496"/>
      <c r="V190" s="496"/>
      <c r="W190" s="496"/>
      <c r="X190" s="496"/>
      <c r="Y190" s="496"/>
      <c r="Z190" s="496"/>
      <c r="AA190" s="496"/>
      <c r="AB190" s="496"/>
      <c r="AC190" s="496"/>
      <c r="AD190" s="496"/>
      <c r="AE190" s="496"/>
      <c r="AF190" s="496"/>
      <c r="AG190" s="496"/>
      <c r="AH190" s="496"/>
      <c r="AI190" s="496"/>
      <c r="AJ190" s="496"/>
      <c r="AK190" s="496"/>
    </row>
    <row r="191" spans="1:37" s="520" customFormat="1">
      <c r="A191" s="518"/>
      <c r="D191" s="521"/>
      <c r="E191" s="521"/>
      <c r="F191" s="519"/>
      <c r="S191" s="496"/>
      <c r="T191" s="496"/>
      <c r="U191" s="496"/>
      <c r="V191" s="496"/>
      <c r="W191" s="496"/>
      <c r="X191" s="496"/>
      <c r="Y191" s="496"/>
      <c r="Z191" s="496"/>
      <c r="AA191" s="496"/>
      <c r="AB191" s="496"/>
      <c r="AC191" s="496"/>
      <c r="AD191" s="496"/>
      <c r="AE191" s="496"/>
      <c r="AF191" s="496"/>
      <c r="AG191" s="496"/>
      <c r="AH191" s="496"/>
      <c r="AI191" s="496"/>
      <c r="AJ191" s="496"/>
      <c r="AK191" s="496"/>
    </row>
    <row r="192" spans="1:37" s="520" customFormat="1">
      <c r="A192" s="518"/>
      <c r="D192" s="521"/>
      <c r="E192" s="521"/>
      <c r="F192" s="519"/>
      <c r="S192" s="496"/>
      <c r="T192" s="496"/>
      <c r="U192" s="496"/>
      <c r="V192" s="496"/>
      <c r="W192" s="496"/>
      <c r="X192" s="496"/>
      <c r="Y192" s="496"/>
      <c r="Z192" s="496"/>
      <c r="AA192" s="496"/>
      <c r="AB192" s="496"/>
      <c r="AC192" s="496"/>
      <c r="AD192" s="496"/>
      <c r="AE192" s="496"/>
      <c r="AF192" s="496"/>
      <c r="AG192" s="496"/>
      <c r="AH192" s="496"/>
      <c r="AI192" s="496"/>
      <c r="AJ192" s="496"/>
      <c r="AK192" s="496"/>
    </row>
    <row r="193" spans="1:37" s="520" customFormat="1">
      <c r="A193" s="518"/>
      <c r="D193" s="521"/>
      <c r="E193" s="521"/>
      <c r="F193" s="519"/>
      <c r="S193" s="496"/>
      <c r="T193" s="496"/>
      <c r="U193" s="496"/>
      <c r="V193" s="496"/>
      <c r="W193" s="496"/>
      <c r="X193" s="496"/>
      <c r="Y193" s="496"/>
      <c r="Z193" s="496"/>
      <c r="AA193" s="496"/>
      <c r="AB193" s="496"/>
      <c r="AC193" s="496"/>
      <c r="AD193" s="496"/>
      <c r="AE193" s="496"/>
      <c r="AF193" s="496"/>
      <c r="AG193" s="496"/>
      <c r="AH193" s="496"/>
      <c r="AI193" s="496"/>
      <c r="AJ193" s="496"/>
      <c r="AK193" s="496"/>
    </row>
    <row r="194" spans="1:37" s="520" customFormat="1">
      <c r="A194" s="518"/>
      <c r="D194" s="521"/>
      <c r="E194" s="521"/>
      <c r="F194" s="519"/>
      <c r="S194" s="496"/>
      <c r="T194" s="496"/>
      <c r="U194" s="496"/>
      <c r="V194" s="496"/>
      <c r="W194" s="496"/>
      <c r="X194" s="496"/>
      <c r="Y194" s="496"/>
      <c r="Z194" s="496"/>
      <c r="AA194" s="496"/>
      <c r="AB194" s="496"/>
      <c r="AC194" s="496"/>
      <c r="AD194" s="496"/>
      <c r="AE194" s="496"/>
      <c r="AF194" s="496"/>
      <c r="AG194" s="496"/>
      <c r="AH194" s="496"/>
      <c r="AI194" s="496"/>
      <c r="AJ194" s="496"/>
      <c r="AK194" s="496"/>
    </row>
    <row r="195" spans="1:37" s="520" customFormat="1">
      <c r="A195" s="518"/>
      <c r="D195" s="521"/>
      <c r="E195" s="521"/>
      <c r="F195" s="519"/>
      <c r="S195" s="496"/>
      <c r="T195" s="496"/>
      <c r="U195" s="496"/>
      <c r="V195" s="496"/>
      <c r="W195" s="496"/>
      <c r="X195" s="496"/>
      <c r="Y195" s="496"/>
      <c r="Z195" s="496"/>
      <c r="AA195" s="496"/>
      <c r="AB195" s="496"/>
      <c r="AC195" s="496"/>
      <c r="AD195" s="496"/>
      <c r="AE195" s="496"/>
      <c r="AF195" s="496"/>
      <c r="AG195" s="496"/>
      <c r="AH195" s="496"/>
      <c r="AI195" s="496"/>
      <c r="AJ195" s="496"/>
      <c r="AK195" s="496"/>
    </row>
    <row r="196" spans="1:37" s="520" customFormat="1">
      <c r="A196" s="518"/>
      <c r="D196" s="521"/>
      <c r="E196" s="521"/>
      <c r="F196" s="519"/>
      <c r="S196" s="496"/>
      <c r="T196" s="496"/>
      <c r="U196" s="496"/>
      <c r="V196" s="496"/>
      <c r="W196" s="496"/>
      <c r="X196" s="496"/>
      <c r="Y196" s="496"/>
      <c r="Z196" s="496"/>
      <c r="AA196" s="496"/>
      <c r="AB196" s="496"/>
      <c r="AC196" s="496"/>
      <c r="AD196" s="496"/>
      <c r="AE196" s="496"/>
      <c r="AF196" s="496"/>
      <c r="AG196" s="496"/>
      <c r="AH196" s="496"/>
      <c r="AI196" s="496"/>
      <c r="AJ196" s="496"/>
      <c r="AK196" s="496"/>
    </row>
    <row r="197" spans="1:37" s="520" customFormat="1">
      <c r="A197" s="518"/>
      <c r="D197" s="521"/>
      <c r="E197" s="521"/>
      <c r="F197" s="519"/>
      <c r="S197" s="496"/>
      <c r="T197" s="496"/>
      <c r="U197" s="496"/>
      <c r="V197" s="496"/>
      <c r="W197" s="496"/>
      <c r="X197" s="496"/>
      <c r="Y197" s="496"/>
      <c r="Z197" s="496"/>
      <c r="AA197" s="496"/>
      <c r="AB197" s="496"/>
      <c r="AC197" s="496"/>
      <c r="AD197" s="496"/>
      <c r="AE197" s="496"/>
      <c r="AF197" s="496"/>
      <c r="AG197" s="496"/>
      <c r="AH197" s="496"/>
      <c r="AI197" s="496"/>
      <c r="AJ197" s="496"/>
      <c r="AK197" s="496"/>
    </row>
    <row r="198" spans="1:37" s="520" customFormat="1">
      <c r="A198" s="518"/>
      <c r="D198" s="521"/>
      <c r="E198" s="521"/>
      <c r="F198" s="519"/>
      <c r="S198" s="496"/>
      <c r="T198" s="496"/>
      <c r="U198" s="496"/>
      <c r="V198" s="496"/>
      <c r="W198" s="496"/>
      <c r="X198" s="496"/>
      <c r="Y198" s="496"/>
      <c r="Z198" s="496"/>
      <c r="AA198" s="496"/>
      <c r="AB198" s="496"/>
      <c r="AC198" s="496"/>
      <c r="AD198" s="496"/>
      <c r="AE198" s="496"/>
      <c r="AF198" s="496"/>
      <c r="AG198" s="496"/>
      <c r="AH198" s="496"/>
      <c r="AI198" s="496"/>
      <c r="AJ198" s="496"/>
      <c r="AK198" s="496"/>
    </row>
    <row r="199" spans="1:37" s="520" customFormat="1">
      <c r="A199" s="518"/>
      <c r="D199" s="521"/>
      <c r="E199" s="521"/>
      <c r="F199" s="519"/>
      <c r="S199" s="496"/>
      <c r="T199" s="496"/>
      <c r="U199" s="496"/>
      <c r="V199" s="496"/>
      <c r="W199" s="496"/>
      <c r="X199" s="496"/>
      <c r="Y199" s="496"/>
      <c r="Z199" s="496"/>
      <c r="AA199" s="496"/>
      <c r="AB199" s="496"/>
      <c r="AC199" s="496"/>
      <c r="AD199" s="496"/>
      <c r="AE199" s="496"/>
      <c r="AF199" s="496"/>
      <c r="AG199" s="496"/>
      <c r="AH199" s="496"/>
      <c r="AI199" s="496"/>
      <c r="AJ199" s="496"/>
      <c r="AK199" s="496"/>
    </row>
    <row r="200" spans="1:37" s="520" customFormat="1">
      <c r="A200" s="518"/>
      <c r="D200" s="521"/>
      <c r="E200" s="521"/>
      <c r="F200" s="519"/>
      <c r="S200" s="496"/>
      <c r="T200" s="496"/>
      <c r="U200" s="496"/>
      <c r="V200" s="496"/>
      <c r="W200" s="496"/>
      <c r="X200" s="496"/>
      <c r="Y200" s="496"/>
      <c r="Z200" s="496"/>
      <c r="AA200" s="496"/>
      <c r="AB200" s="496"/>
      <c r="AC200" s="496"/>
      <c r="AD200" s="496"/>
      <c r="AE200" s="496"/>
      <c r="AF200" s="496"/>
      <c r="AG200" s="496"/>
      <c r="AH200" s="496"/>
      <c r="AI200" s="496"/>
      <c r="AJ200" s="496"/>
      <c r="AK200" s="496"/>
    </row>
    <row r="201" spans="1:37" s="520" customFormat="1">
      <c r="A201" s="518"/>
      <c r="D201" s="521"/>
      <c r="E201" s="521"/>
      <c r="F201" s="519"/>
      <c r="S201" s="496"/>
      <c r="T201" s="496"/>
      <c r="U201" s="496"/>
      <c r="V201" s="496"/>
      <c r="W201" s="496"/>
      <c r="X201" s="496"/>
      <c r="Y201" s="496"/>
      <c r="Z201" s="496"/>
      <c r="AA201" s="496"/>
      <c r="AB201" s="496"/>
      <c r="AC201" s="496"/>
      <c r="AD201" s="496"/>
      <c r="AE201" s="496"/>
      <c r="AF201" s="496"/>
      <c r="AG201" s="496"/>
      <c r="AH201" s="496"/>
      <c r="AI201" s="496"/>
      <c r="AJ201" s="496"/>
      <c r="AK201" s="496"/>
    </row>
    <row r="202" spans="1:37" s="520" customFormat="1">
      <c r="A202" s="518"/>
      <c r="D202" s="521"/>
      <c r="E202" s="521"/>
      <c r="F202" s="519"/>
      <c r="S202" s="496"/>
      <c r="T202" s="496"/>
      <c r="U202" s="496"/>
      <c r="V202" s="496"/>
      <c r="W202" s="496"/>
      <c r="X202" s="496"/>
      <c r="Y202" s="496"/>
      <c r="Z202" s="496"/>
      <c r="AA202" s="496"/>
      <c r="AB202" s="496"/>
      <c r="AC202" s="496"/>
      <c r="AD202" s="496"/>
      <c r="AE202" s="496"/>
      <c r="AF202" s="496"/>
      <c r="AG202" s="496"/>
      <c r="AH202" s="496"/>
      <c r="AI202" s="496"/>
      <c r="AJ202" s="496"/>
      <c r="AK202" s="496"/>
    </row>
    <row r="203" spans="1:37" s="520" customFormat="1">
      <c r="A203" s="518"/>
      <c r="D203" s="521"/>
      <c r="E203" s="521"/>
      <c r="F203" s="519"/>
      <c r="S203" s="496"/>
      <c r="T203" s="496"/>
      <c r="U203" s="496"/>
      <c r="V203" s="496"/>
      <c r="W203" s="496"/>
      <c r="X203" s="496"/>
      <c r="Y203" s="496"/>
      <c r="Z203" s="496"/>
      <c r="AA203" s="496"/>
      <c r="AB203" s="496"/>
      <c r="AC203" s="496"/>
      <c r="AD203" s="496"/>
      <c r="AE203" s="496"/>
      <c r="AF203" s="496"/>
      <c r="AG203" s="496"/>
      <c r="AH203" s="496"/>
      <c r="AI203" s="496"/>
      <c r="AJ203" s="496"/>
      <c r="AK203" s="496"/>
    </row>
    <row r="204" spans="1:37" s="520" customFormat="1">
      <c r="A204" s="518"/>
      <c r="D204" s="521"/>
      <c r="E204" s="521"/>
      <c r="F204" s="519"/>
      <c r="S204" s="496"/>
      <c r="T204" s="496"/>
      <c r="U204" s="496"/>
      <c r="V204" s="496"/>
      <c r="W204" s="496"/>
      <c r="X204" s="496"/>
      <c r="Y204" s="496"/>
      <c r="Z204" s="496"/>
      <c r="AA204" s="496"/>
      <c r="AB204" s="496"/>
      <c r="AC204" s="496"/>
      <c r="AD204" s="496"/>
      <c r="AE204" s="496"/>
      <c r="AF204" s="496"/>
      <c r="AG204" s="496"/>
      <c r="AH204" s="496"/>
      <c r="AI204" s="496"/>
      <c r="AJ204" s="496"/>
      <c r="AK204" s="496"/>
    </row>
    <row r="205" spans="1:37" s="520" customFormat="1">
      <c r="A205" s="518"/>
      <c r="D205" s="521"/>
      <c r="E205" s="521"/>
      <c r="F205" s="519"/>
      <c r="S205" s="496"/>
      <c r="T205" s="496"/>
      <c r="U205" s="496"/>
      <c r="V205" s="496"/>
      <c r="W205" s="496"/>
      <c r="X205" s="496"/>
      <c r="Y205" s="496"/>
      <c r="Z205" s="496"/>
      <c r="AA205" s="496"/>
      <c r="AB205" s="496"/>
      <c r="AC205" s="496"/>
      <c r="AD205" s="496"/>
      <c r="AE205" s="496"/>
      <c r="AF205" s="496"/>
      <c r="AG205" s="496"/>
      <c r="AH205" s="496"/>
      <c r="AI205" s="496"/>
      <c r="AJ205" s="496"/>
      <c r="AK205" s="496"/>
    </row>
    <row r="206" spans="1:37" s="520" customFormat="1">
      <c r="A206" s="518"/>
      <c r="D206" s="521"/>
      <c r="E206" s="521"/>
      <c r="F206" s="519"/>
      <c r="S206" s="496"/>
      <c r="T206" s="496"/>
      <c r="U206" s="496"/>
      <c r="V206" s="496"/>
      <c r="W206" s="496"/>
      <c r="X206" s="496"/>
      <c r="Y206" s="496"/>
      <c r="Z206" s="496"/>
      <c r="AA206" s="496"/>
      <c r="AB206" s="496"/>
      <c r="AC206" s="496"/>
      <c r="AD206" s="496"/>
      <c r="AE206" s="496"/>
      <c r="AF206" s="496"/>
      <c r="AG206" s="496"/>
      <c r="AH206" s="496"/>
      <c r="AI206" s="496"/>
      <c r="AJ206" s="496"/>
      <c r="AK206" s="496"/>
    </row>
    <row r="207" spans="1:37" s="520" customFormat="1">
      <c r="A207" s="518"/>
      <c r="D207" s="521"/>
      <c r="E207" s="521"/>
      <c r="F207" s="519"/>
      <c r="S207" s="496"/>
      <c r="T207" s="496"/>
      <c r="U207" s="496"/>
      <c r="V207" s="496"/>
      <c r="W207" s="496"/>
      <c r="X207" s="496"/>
      <c r="Y207" s="496"/>
      <c r="Z207" s="496"/>
      <c r="AA207" s="496"/>
      <c r="AB207" s="496"/>
      <c r="AC207" s="496"/>
      <c r="AD207" s="496"/>
      <c r="AE207" s="496"/>
      <c r="AF207" s="496"/>
      <c r="AG207" s="496"/>
      <c r="AH207" s="496"/>
      <c r="AI207" s="496"/>
      <c r="AJ207" s="496"/>
      <c r="AK207" s="496"/>
    </row>
    <row r="208" spans="1:37" s="520" customFormat="1">
      <c r="A208" s="518"/>
      <c r="D208" s="521"/>
      <c r="E208" s="521"/>
      <c r="F208" s="519"/>
      <c r="S208" s="496"/>
      <c r="T208" s="496"/>
      <c r="U208" s="496"/>
      <c r="V208" s="496"/>
      <c r="W208" s="496"/>
      <c r="X208" s="496"/>
      <c r="Y208" s="496"/>
      <c r="Z208" s="496"/>
      <c r="AA208" s="496"/>
      <c r="AB208" s="496"/>
      <c r="AC208" s="496"/>
      <c r="AD208" s="496"/>
      <c r="AE208" s="496"/>
      <c r="AF208" s="496"/>
      <c r="AG208" s="496"/>
      <c r="AH208" s="496"/>
      <c r="AI208" s="496"/>
      <c r="AJ208" s="496"/>
      <c r="AK208" s="496"/>
    </row>
    <row r="209" spans="1:37" s="520" customFormat="1">
      <c r="A209" s="518"/>
      <c r="D209" s="521"/>
      <c r="E209" s="521"/>
      <c r="F209" s="519"/>
      <c r="S209" s="496"/>
      <c r="T209" s="496"/>
      <c r="U209" s="496"/>
      <c r="V209" s="496"/>
      <c r="W209" s="496"/>
      <c r="X209" s="496"/>
      <c r="Y209" s="496"/>
      <c r="Z209" s="496"/>
      <c r="AA209" s="496"/>
      <c r="AB209" s="496"/>
      <c r="AC209" s="496"/>
      <c r="AD209" s="496"/>
      <c r="AE209" s="496"/>
      <c r="AF209" s="496"/>
      <c r="AG209" s="496"/>
      <c r="AH209" s="496"/>
      <c r="AI209" s="496"/>
      <c r="AJ209" s="496"/>
      <c r="AK209" s="496"/>
    </row>
    <row r="210" spans="1:37" s="520" customFormat="1">
      <c r="A210" s="518"/>
      <c r="D210" s="521"/>
      <c r="E210" s="521"/>
      <c r="F210" s="519"/>
      <c r="S210" s="496"/>
      <c r="T210" s="496"/>
      <c r="U210" s="496"/>
      <c r="V210" s="496"/>
      <c r="W210" s="496"/>
      <c r="X210" s="496"/>
      <c r="Y210" s="496"/>
      <c r="Z210" s="496"/>
      <c r="AA210" s="496"/>
      <c r="AB210" s="496"/>
      <c r="AC210" s="496"/>
      <c r="AD210" s="496"/>
      <c r="AE210" s="496"/>
      <c r="AF210" s="496"/>
      <c r="AG210" s="496"/>
      <c r="AH210" s="496"/>
      <c r="AI210" s="496"/>
      <c r="AJ210" s="496"/>
      <c r="AK210" s="496"/>
    </row>
    <row r="211" spans="1:37" s="520" customFormat="1">
      <c r="A211" s="518"/>
      <c r="D211" s="521"/>
      <c r="E211" s="521"/>
      <c r="F211" s="519"/>
      <c r="S211" s="496"/>
      <c r="T211" s="496"/>
      <c r="U211" s="496"/>
      <c r="V211" s="496"/>
      <c r="W211" s="496"/>
      <c r="X211" s="496"/>
      <c r="Y211" s="496"/>
      <c r="Z211" s="496"/>
      <c r="AA211" s="496"/>
      <c r="AB211" s="496"/>
      <c r="AC211" s="496"/>
      <c r="AD211" s="496"/>
      <c r="AE211" s="496"/>
      <c r="AF211" s="496"/>
      <c r="AG211" s="496"/>
      <c r="AH211" s="496"/>
      <c r="AI211" s="496"/>
      <c r="AJ211" s="496"/>
      <c r="AK211" s="496"/>
    </row>
    <row r="212" spans="1:37" s="520" customFormat="1">
      <c r="A212" s="518"/>
      <c r="D212" s="521"/>
      <c r="E212" s="521"/>
      <c r="F212" s="519"/>
      <c r="S212" s="496"/>
      <c r="T212" s="496"/>
      <c r="U212" s="496"/>
      <c r="V212" s="496"/>
      <c r="W212" s="496"/>
      <c r="X212" s="496"/>
      <c r="Y212" s="496"/>
      <c r="Z212" s="496"/>
      <c r="AA212" s="496"/>
      <c r="AB212" s="496"/>
      <c r="AC212" s="496"/>
      <c r="AD212" s="496"/>
      <c r="AE212" s="496"/>
      <c r="AF212" s="496"/>
      <c r="AG212" s="496"/>
      <c r="AH212" s="496"/>
      <c r="AI212" s="496"/>
      <c r="AJ212" s="496"/>
      <c r="AK212" s="496"/>
    </row>
    <row r="213" spans="1:37" s="520" customFormat="1">
      <c r="A213" s="518"/>
      <c r="D213" s="521"/>
      <c r="E213" s="521"/>
      <c r="F213" s="519"/>
      <c r="S213" s="496"/>
      <c r="T213" s="496"/>
      <c r="U213" s="496"/>
      <c r="V213" s="496"/>
      <c r="W213" s="496"/>
      <c r="X213" s="496"/>
      <c r="Y213" s="496"/>
      <c r="Z213" s="496"/>
      <c r="AA213" s="496"/>
      <c r="AB213" s="496"/>
      <c r="AC213" s="496"/>
      <c r="AD213" s="496"/>
      <c r="AE213" s="496"/>
      <c r="AF213" s="496"/>
      <c r="AG213" s="496"/>
      <c r="AH213" s="496"/>
      <c r="AI213" s="496"/>
      <c r="AJ213" s="496"/>
      <c r="AK213" s="496"/>
    </row>
    <row r="214" spans="1:37" s="520" customFormat="1">
      <c r="A214" s="518"/>
      <c r="D214" s="521"/>
      <c r="E214" s="521"/>
      <c r="F214" s="519"/>
      <c r="S214" s="496"/>
      <c r="T214" s="496"/>
      <c r="U214" s="496"/>
      <c r="V214" s="496"/>
      <c r="W214" s="496"/>
      <c r="X214" s="496"/>
      <c r="Y214" s="496"/>
      <c r="Z214" s="496"/>
      <c r="AA214" s="496"/>
      <c r="AB214" s="496"/>
      <c r="AC214" s="496"/>
      <c r="AD214" s="496"/>
      <c r="AE214" s="496"/>
      <c r="AF214" s="496"/>
      <c r="AG214" s="496"/>
      <c r="AH214" s="496"/>
      <c r="AI214" s="496"/>
      <c r="AJ214" s="496"/>
      <c r="AK214" s="496"/>
    </row>
    <row r="215" spans="1:37" s="520" customFormat="1">
      <c r="A215" s="518"/>
      <c r="D215" s="521"/>
      <c r="E215" s="521"/>
      <c r="F215" s="519"/>
      <c r="S215" s="496"/>
      <c r="T215" s="496"/>
      <c r="U215" s="496"/>
      <c r="V215" s="496"/>
      <c r="W215" s="496"/>
      <c r="X215" s="496"/>
      <c r="Y215" s="496"/>
      <c r="Z215" s="496"/>
      <c r="AA215" s="496"/>
      <c r="AB215" s="496"/>
      <c r="AC215" s="496"/>
      <c r="AD215" s="496"/>
      <c r="AE215" s="496"/>
      <c r="AF215" s="496"/>
      <c r="AG215" s="496"/>
      <c r="AH215" s="496"/>
      <c r="AI215" s="496"/>
      <c r="AJ215" s="496"/>
      <c r="AK215" s="496"/>
    </row>
    <row r="216" spans="1:37" s="520" customFormat="1">
      <c r="A216" s="518"/>
      <c r="D216" s="521"/>
      <c r="E216" s="521"/>
      <c r="F216" s="519"/>
      <c r="S216" s="496"/>
      <c r="T216" s="496"/>
      <c r="U216" s="496"/>
      <c r="V216" s="496"/>
      <c r="W216" s="496"/>
      <c r="X216" s="496"/>
      <c r="Y216" s="496"/>
      <c r="Z216" s="496"/>
      <c r="AA216" s="496"/>
      <c r="AB216" s="496"/>
      <c r="AC216" s="496"/>
      <c r="AD216" s="496"/>
      <c r="AE216" s="496"/>
      <c r="AF216" s="496"/>
      <c r="AG216" s="496"/>
      <c r="AH216" s="496"/>
      <c r="AI216" s="496"/>
      <c r="AJ216" s="496"/>
      <c r="AK216" s="496"/>
    </row>
    <row r="217" spans="1:37" s="520" customFormat="1">
      <c r="A217" s="518"/>
      <c r="D217" s="521"/>
      <c r="E217" s="521"/>
      <c r="F217" s="519"/>
      <c r="S217" s="496"/>
      <c r="T217" s="496"/>
      <c r="U217" s="496"/>
      <c r="V217" s="496"/>
      <c r="W217" s="496"/>
      <c r="X217" s="496"/>
      <c r="Y217" s="496"/>
      <c r="Z217" s="496"/>
      <c r="AA217" s="496"/>
      <c r="AB217" s="496"/>
      <c r="AC217" s="496"/>
      <c r="AD217" s="496"/>
      <c r="AE217" s="496"/>
      <c r="AF217" s="496"/>
      <c r="AG217" s="496"/>
      <c r="AH217" s="496"/>
      <c r="AI217" s="496"/>
      <c r="AJ217" s="496"/>
      <c r="AK217" s="496"/>
    </row>
    <row r="218" spans="1:37" s="520" customFormat="1">
      <c r="A218" s="518"/>
      <c r="D218" s="521"/>
      <c r="E218" s="521"/>
      <c r="F218" s="519"/>
      <c r="S218" s="496"/>
      <c r="T218" s="496"/>
      <c r="U218" s="496"/>
      <c r="V218" s="496"/>
      <c r="W218" s="496"/>
      <c r="X218" s="496"/>
      <c r="Y218" s="496"/>
      <c r="Z218" s="496"/>
      <c r="AA218" s="496"/>
      <c r="AB218" s="496"/>
      <c r="AC218" s="496"/>
      <c r="AD218" s="496"/>
      <c r="AE218" s="496"/>
      <c r="AF218" s="496"/>
      <c r="AG218" s="496"/>
      <c r="AH218" s="496"/>
      <c r="AI218" s="496"/>
      <c r="AJ218" s="496"/>
      <c r="AK218" s="496"/>
    </row>
    <row r="219" spans="1:37" s="520" customFormat="1">
      <c r="A219" s="518"/>
      <c r="D219" s="521"/>
      <c r="E219" s="521"/>
      <c r="F219" s="519"/>
      <c r="S219" s="496"/>
      <c r="T219" s="496"/>
      <c r="U219" s="496"/>
      <c r="V219" s="496"/>
      <c r="W219" s="496"/>
      <c r="X219" s="496"/>
      <c r="Y219" s="496"/>
      <c r="Z219" s="496"/>
      <c r="AA219" s="496"/>
      <c r="AB219" s="496"/>
      <c r="AC219" s="496"/>
      <c r="AD219" s="496"/>
      <c r="AE219" s="496"/>
      <c r="AF219" s="496"/>
      <c r="AG219" s="496"/>
      <c r="AH219" s="496"/>
      <c r="AI219" s="496"/>
      <c r="AJ219" s="496"/>
      <c r="AK219" s="496"/>
    </row>
    <row r="220" spans="1:37" s="520" customFormat="1">
      <c r="A220" s="518"/>
      <c r="D220" s="521"/>
      <c r="E220" s="521"/>
      <c r="F220" s="519"/>
      <c r="S220" s="496"/>
      <c r="T220" s="496"/>
      <c r="U220" s="496"/>
      <c r="V220" s="496"/>
      <c r="W220" s="496"/>
      <c r="X220" s="496"/>
      <c r="Y220" s="496"/>
      <c r="Z220" s="496"/>
      <c r="AA220" s="496"/>
      <c r="AB220" s="496"/>
      <c r="AC220" s="496"/>
      <c r="AD220" s="496"/>
      <c r="AE220" s="496"/>
      <c r="AF220" s="496"/>
      <c r="AG220" s="496"/>
      <c r="AH220" s="496"/>
      <c r="AI220" s="496"/>
      <c r="AJ220" s="496"/>
      <c r="AK220" s="496"/>
    </row>
    <row r="221" spans="1:37" s="520" customFormat="1">
      <c r="A221" s="518"/>
      <c r="D221" s="521"/>
      <c r="E221" s="521"/>
      <c r="F221" s="519"/>
      <c r="S221" s="496"/>
      <c r="T221" s="496"/>
      <c r="U221" s="496"/>
      <c r="V221" s="496"/>
      <c r="W221" s="496"/>
      <c r="X221" s="496"/>
      <c r="Y221" s="496"/>
      <c r="Z221" s="496"/>
      <c r="AA221" s="496"/>
      <c r="AB221" s="496"/>
      <c r="AC221" s="496"/>
      <c r="AD221" s="496"/>
      <c r="AE221" s="496"/>
      <c r="AF221" s="496"/>
      <c r="AG221" s="496"/>
      <c r="AH221" s="496"/>
      <c r="AI221" s="496"/>
      <c r="AJ221" s="496"/>
      <c r="AK221" s="496"/>
    </row>
    <row r="222" spans="1:37" s="520" customFormat="1">
      <c r="A222" s="518"/>
      <c r="D222" s="521"/>
      <c r="E222" s="521"/>
      <c r="F222" s="519"/>
      <c r="S222" s="496"/>
      <c r="T222" s="496"/>
      <c r="U222" s="496"/>
      <c r="V222" s="496"/>
      <c r="W222" s="496"/>
      <c r="X222" s="496"/>
      <c r="Y222" s="496"/>
      <c r="Z222" s="496"/>
      <c r="AA222" s="496"/>
      <c r="AB222" s="496"/>
      <c r="AC222" s="496"/>
      <c r="AD222" s="496"/>
      <c r="AE222" s="496"/>
      <c r="AF222" s="496"/>
      <c r="AG222" s="496"/>
      <c r="AH222" s="496"/>
      <c r="AI222" s="496"/>
      <c r="AJ222" s="496"/>
      <c r="AK222" s="496"/>
    </row>
    <row r="223" spans="1:37" s="520" customFormat="1">
      <c r="A223" s="518"/>
      <c r="D223" s="521"/>
      <c r="E223" s="521"/>
      <c r="F223" s="519"/>
      <c r="S223" s="496"/>
      <c r="T223" s="496"/>
      <c r="U223" s="496"/>
      <c r="V223" s="496"/>
      <c r="W223" s="496"/>
      <c r="X223" s="496"/>
      <c r="Y223" s="496"/>
      <c r="Z223" s="496"/>
      <c r="AA223" s="496"/>
      <c r="AB223" s="496"/>
      <c r="AC223" s="496"/>
      <c r="AD223" s="496"/>
      <c r="AE223" s="496"/>
      <c r="AF223" s="496"/>
      <c r="AG223" s="496"/>
      <c r="AH223" s="496"/>
      <c r="AI223" s="496"/>
      <c r="AJ223" s="496"/>
      <c r="AK223" s="496"/>
    </row>
    <row r="224" spans="1:37" s="520" customFormat="1">
      <c r="A224" s="518"/>
      <c r="D224" s="521"/>
      <c r="E224" s="521"/>
      <c r="F224" s="519"/>
      <c r="S224" s="496"/>
      <c r="T224" s="496"/>
      <c r="U224" s="496"/>
      <c r="V224" s="496"/>
      <c r="W224" s="496"/>
      <c r="X224" s="496"/>
      <c r="Y224" s="496"/>
      <c r="Z224" s="496"/>
      <c r="AA224" s="496"/>
      <c r="AB224" s="496"/>
      <c r="AC224" s="496"/>
      <c r="AD224" s="496"/>
      <c r="AE224" s="496"/>
      <c r="AF224" s="496"/>
      <c r="AG224" s="496"/>
      <c r="AH224" s="496"/>
      <c r="AI224" s="496"/>
      <c r="AJ224" s="496"/>
      <c r="AK224" s="496"/>
    </row>
    <row r="225" spans="1:37" s="520" customFormat="1">
      <c r="A225" s="518"/>
      <c r="D225" s="521"/>
      <c r="E225" s="521"/>
      <c r="F225" s="519"/>
      <c r="S225" s="496"/>
      <c r="T225" s="496"/>
      <c r="U225" s="496"/>
      <c r="V225" s="496"/>
      <c r="W225" s="496"/>
      <c r="X225" s="496"/>
      <c r="Y225" s="496"/>
      <c r="Z225" s="496"/>
      <c r="AA225" s="496"/>
      <c r="AB225" s="496"/>
      <c r="AC225" s="496"/>
      <c r="AD225" s="496"/>
      <c r="AE225" s="496"/>
      <c r="AF225" s="496"/>
      <c r="AG225" s="496"/>
      <c r="AH225" s="496"/>
      <c r="AI225" s="496"/>
      <c r="AJ225" s="496"/>
      <c r="AK225" s="496"/>
    </row>
    <row r="226" spans="1:37" s="520" customFormat="1">
      <c r="A226" s="518"/>
      <c r="D226" s="521"/>
      <c r="E226" s="521"/>
      <c r="F226" s="519"/>
      <c r="S226" s="496"/>
      <c r="T226" s="496"/>
      <c r="U226" s="496"/>
      <c r="V226" s="496"/>
      <c r="W226" s="496"/>
      <c r="X226" s="496"/>
      <c r="Y226" s="496"/>
      <c r="Z226" s="496"/>
      <c r="AA226" s="496"/>
      <c r="AB226" s="496"/>
      <c r="AC226" s="496"/>
      <c r="AD226" s="496"/>
      <c r="AE226" s="496"/>
      <c r="AF226" s="496"/>
      <c r="AG226" s="496"/>
      <c r="AH226" s="496"/>
      <c r="AI226" s="496"/>
      <c r="AJ226" s="496"/>
      <c r="AK226" s="496"/>
    </row>
    <row r="227" spans="1:37" s="520" customFormat="1">
      <c r="A227" s="518"/>
      <c r="D227" s="521"/>
      <c r="E227" s="521"/>
      <c r="F227" s="519"/>
      <c r="S227" s="496"/>
      <c r="T227" s="496"/>
      <c r="U227" s="496"/>
      <c r="V227" s="496"/>
      <c r="W227" s="496"/>
      <c r="X227" s="496"/>
      <c r="Y227" s="496"/>
      <c r="Z227" s="496"/>
      <c r="AA227" s="496"/>
      <c r="AB227" s="496"/>
      <c r="AC227" s="496"/>
      <c r="AD227" s="496"/>
      <c r="AE227" s="496"/>
      <c r="AF227" s="496"/>
      <c r="AG227" s="496"/>
      <c r="AH227" s="496"/>
      <c r="AI227" s="496"/>
      <c r="AJ227" s="496"/>
      <c r="AK227" s="496"/>
    </row>
    <row r="228" spans="1:37" s="520" customFormat="1">
      <c r="A228" s="518"/>
      <c r="D228" s="521"/>
      <c r="E228" s="521"/>
      <c r="F228" s="519"/>
      <c r="S228" s="496"/>
      <c r="T228" s="496"/>
      <c r="U228" s="496"/>
      <c r="V228" s="496"/>
      <c r="W228" s="496"/>
      <c r="X228" s="496"/>
      <c r="Y228" s="496"/>
      <c r="Z228" s="496"/>
      <c r="AA228" s="496"/>
      <c r="AB228" s="496"/>
      <c r="AC228" s="496"/>
      <c r="AD228" s="496"/>
      <c r="AE228" s="496"/>
      <c r="AF228" s="496"/>
      <c r="AG228" s="496"/>
      <c r="AH228" s="496"/>
      <c r="AI228" s="496"/>
      <c r="AJ228" s="496"/>
      <c r="AK228" s="496"/>
    </row>
    <row r="229" spans="1:37" s="520" customFormat="1">
      <c r="A229" s="518"/>
      <c r="D229" s="521"/>
      <c r="E229" s="521"/>
      <c r="F229" s="519"/>
      <c r="S229" s="496"/>
      <c r="T229" s="496"/>
      <c r="U229" s="496"/>
      <c r="V229" s="496"/>
      <c r="W229" s="496"/>
      <c r="X229" s="496"/>
      <c r="Y229" s="496"/>
      <c r="Z229" s="496"/>
      <c r="AA229" s="496"/>
      <c r="AB229" s="496"/>
      <c r="AC229" s="496"/>
      <c r="AD229" s="496"/>
      <c r="AE229" s="496"/>
      <c r="AF229" s="496"/>
      <c r="AG229" s="496"/>
      <c r="AH229" s="496"/>
      <c r="AI229" s="496"/>
      <c r="AJ229" s="496"/>
      <c r="AK229" s="496"/>
    </row>
    <row r="230" spans="1:37" s="520" customFormat="1">
      <c r="A230" s="518"/>
      <c r="D230" s="521"/>
      <c r="E230" s="521"/>
      <c r="F230" s="519"/>
      <c r="S230" s="496"/>
      <c r="T230" s="496"/>
      <c r="U230" s="496"/>
      <c r="V230" s="496"/>
      <c r="W230" s="496"/>
      <c r="X230" s="496"/>
      <c r="Y230" s="496"/>
      <c r="Z230" s="496"/>
      <c r="AA230" s="496"/>
      <c r="AB230" s="496"/>
      <c r="AC230" s="496"/>
      <c r="AD230" s="496"/>
      <c r="AE230" s="496"/>
      <c r="AF230" s="496"/>
      <c r="AG230" s="496"/>
      <c r="AH230" s="496"/>
      <c r="AI230" s="496"/>
      <c r="AJ230" s="496"/>
      <c r="AK230" s="496"/>
    </row>
    <row r="231" spans="1:37" s="520" customFormat="1">
      <c r="A231" s="518"/>
      <c r="D231" s="521"/>
      <c r="E231" s="521"/>
      <c r="F231" s="519"/>
      <c r="S231" s="496"/>
      <c r="T231" s="496"/>
      <c r="U231" s="496"/>
      <c r="V231" s="496"/>
      <c r="W231" s="496"/>
      <c r="X231" s="496"/>
      <c r="Y231" s="496"/>
      <c r="Z231" s="496"/>
      <c r="AA231" s="496"/>
      <c r="AB231" s="496"/>
      <c r="AC231" s="496"/>
      <c r="AD231" s="496"/>
      <c r="AE231" s="496"/>
      <c r="AF231" s="496"/>
      <c r="AG231" s="496"/>
      <c r="AH231" s="496"/>
      <c r="AI231" s="496"/>
      <c r="AJ231" s="496"/>
      <c r="AK231" s="496"/>
    </row>
    <row r="232" spans="1:37" s="520" customFormat="1">
      <c r="A232" s="518"/>
      <c r="D232" s="521"/>
      <c r="E232" s="521"/>
      <c r="F232" s="519"/>
      <c r="S232" s="496"/>
      <c r="T232" s="496"/>
      <c r="U232" s="496"/>
      <c r="V232" s="496"/>
      <c r="W232" s="496"/>
      <c r="X232" s="496"/>
      <c r="Y232" s="496"/>
      <c r="Z232" s="496"/>
      <c r="AA232" s="496"/>
      <c r="AB232" s="496"/>
      <c r="AC232" s="496"/>
      <c r="AD232" s="496"/>
      <c r="AE232" s="496"/>
      <c r="AF232" s="496"/>
      <c r="AG232" s="496"/>
      <c r="AH232" s="496"/>
      <c r="AI232" s="496"/>
      <c r="AJ232" s="496"/>
      <c r="AK232" s="496"/>
    </row>
    <row r="233" spans="1:37" s="520" customFormat="1">
      <c r="A233" s="518"/>
      <c r="D233" s="521"/>
      <c r="E233" s="521"/>
      <c r="F233" s="519"/>
      <c r="S233" s="496"/>
      <c r="T233" s="496"/>
      <c r="U233" s="496"/>
      <c r="V233" s="496"/>
      <c r="W233" s="496"/>
      <c r="X233" s="496"/>
      <c r="Y233" s="496"/>
      <c r="Z233" s="496"/>
      <c r="AA233" s="496"/>
      <c r="AB233" s="496"/>
      <c r="AC233" s="496"/>
      <c r="AD233" s="496"/>
      <c r="AE233" s="496"/>
      <c r="AF233" s="496"/>
      <c r="AG233" s="496"/>
      <c r="AH233" s="496"/>
      <c r="AI233" s="496"/>
      <c r="AJ233" s="496"/>
      <c r="AK233" s="496"/>
    </row>
    <row r="234" spans="1:37" s="520" customFormat="1">
      <c r="A234" s="518"/>
      <c r="D234" s="521"/>
      <c r="E234" s="521"/>
      <c r="F234" s="519"/>
      <c r="S234" s="496"/>
      <c r="T234" s="496"/>
      <c r="U234" s="496"/>
      <c r="V234" s="496"/>
      <c r="W234" s="496"/>
      <c r="X234" s="496"/>
      <c r="Y234" s="496"/>
      <c r="Z234" s="496"/>
      <c r="AA234" s="496"/>
      <c r="AB234" s="496"/>
      <c r="AC234" s="496"/>
      <c r="AD234" s="496"/>
      <c r="AE234" s="496"/>
      <c r="AF234" s="496"/>
      <c r="AG234" s="496"/>
      <c r="AH234" s="496"/>
      <c r="AI234" s="496"/>
      <c r="AJ234" s="496"/>
      <c r="AK234" s="496"/>
    </row>
    <row r="235" spans="1:37" s="520" customFormat="1">
      <c r="A235" s="518"/>
      <c r="D235" s="521"/>
      <c r="E235" s="521"/>
      <c r="F235" s="519"/>
      <c r="S235" s="496"/>
      <c r="T235" s="496"/>
      <c r="U235" s="496"/>
      <c r="V235" s="496"/>
      <c r="W235" s="496"/>
      <c r="X235" s="496"/>
      <c r="Y235" s="496"/>
      <c r="Z235" s="496"/>
      <c r="AA235" s="496"/>
      <c r="AB235" s="496"/>
      <c r="AC235" s="496"/>
      <c r="AD235" s="496"/>
      <c r="AE235" s="496"/>
      <c r="AF235" s="496"/>
      <c r="AG235" s="496"/>
      <c r="AH235" s="496"/>
      <c r="AI235" s="496"/>
      <c r="AJ235" s="496"/>
      <c r="AK235" s="496"/>
    </row>
    <row r="236" spans="1:37" s="520" customFormat="1">
      <c r="A236" s="518"/>
      <c r="D236" s="521"/>
      <c r="E236" s="521"/>
      <c r="F236" s="519"/>
      <c r="S236" s="496"/>
      <c r="T236" s="496"/>
      <c r="U236" s="496"/>
      <c r="V236" s="496"/>
      <c r="W236" s="496"/>
      <c r="X236" s="496"/>
      <c r="Y236" s="496"/>
      <c r="Z236" s="496"/>
      <c r="AA236" s="496"/>
      <c r="AB236" s="496"/>
      <c r="AC236" s="496"/>
      <c r="AD236" s="496"/>
      <c r="AE236" s="496"/>
      <c r="AF236" s="496"/>
      <c r="AG236" s="496"/>
      <c r="AH236" s="496"/>
      <c r="AI236" s="496"/>
      <c r="AJ236" s="496"/>
      <c r="AK236" s="496"/>
    </row>
    <row r="237" spans="1:37" s="520" customFormat="1">
      <c r="A237" s="518"/>
      <c r="D237" s="521"/>
      <c r="E237" s="521"/>
      <c r="F237" s="519"/>
      <c r="S237" s="496"/>
      <c r="T237" s="496"/>
      <c r="U237" s="496"/>
      <c r="V237" s="496"/>
      <c r="W237" s="496"/>
      <c r="X237" s="496"/>
      <c r="Y237" s="496"/>
      <c r="Z237" s="496"/>
      <c r="AA237" s="496"/>
      <c r="AB237" s="496"/>
      <c r="AC237" s="496"/>
      <c r="AD237" s="496"/>
      <c r="AE237" s="496"/>
      <c r="AF237" s="496"/>
      <c r="AG237" s="496"/>
      <c r="AH237" s="496"/>
      <c r="AI237" s="496"/>
      <c r="AJ237" s="496"/>
      <c r="AK237" s="496"/>
    </row>
    <row r="238" spans="1:37" s="520" customFormat="1">
      <c r="A238" s="518"/>
      <c r="D238" s="521"/>
      <c r="E238" s="521"/>
      <c r="F238" s="519"/>
      <c r="S238" s="496"/>
      <c r="T238" s="496"/>
      <c r="U238" s="496"/>
      <c r="V238" s="496"/>
      <c r="W238" s="496"/>
      <c r="X238" s="496"/>
      <c r="Y238" s="496"/>
      <c r="Z238" s="496"/>
      <c r="AA238" s="496"/>
      <c r="AB238" s="496"/>
      <c r="AC238" s="496"/>
      <c r="AD238" s="496"/>
      <c r="AE238" s="496"/>
      <c r="AF238" s="496"/>
      <c r="AG238" s="496"/>
      <c r="AH238" s="496"/>
      <c r="AI238" s="496"/>
      <c r="AJ238" s="496"/>
      <c r="AK238" s="496"/>
    </row>
    <row r="239" spans="1:37" s="520" customFormat="1">
      <c r="A239" s="518"/>
      <c r="D239" s="521"/>
      <c r="E239" s="521"/>
      <c r="F239" s="519"/>
      <c r="S239" s="496"/>
      <c r="T239" s="496"/>
      <c r="U239" s="496"/>
      <c r="V239" s="496"/>
      <c r="W239" s="496"/>
      <c r="X239" s="496"/>
      <c r="Y239" s="496"/>
      <c r="Z239" s="496"/>
      <c r="AA239" s="496"/>
      <c r="AB239" s="496"/>
      <c r="AC239" s="496"/>
      <c r="AD239" s="496"/>
      <c r="AE239" s="496"/>
      <c r="AF239" s="496"/>
      <c r="AG239" s="496"/>
      <c r="AH239" s="496"/>
      <c r="AI239" s="496"/>
      <c r="AJ239" s="496"/>
      <c r="AK239" s="496"/>
    </row>
    <row r="240" spans="1:37" s="520" customFormat="1">
      <c r="A240" s="518"/>
      <c r="D240" s="521"/>
      <c r="E240" s="521"/>
      <c r="F240" s="519"/>
      <c r="S240" s="496"/>
      <c r="T240" s="496"/>
      <c r="U240" s="496"/>
      <c r="V240" s="496"/>
      <c r="W240" s="496"/>
      <c r="X240" s="496"/>
      <c r="Y240" s="496"/>
      <c r="Z240" s="496"/>
      <c r="AA240" s="496"/>
      <c r="AB240" s="496"/>
      <c r="AC240" s="496"/>
      <c r="AD240" s="496"/>
      <c r="AE240" s="496"/>
      <c r="AF240" s="496"/>
      <c r="AG240" s="496"/>
      <c r="AH240" s="496"/>
      <c r="AI240" s="496"/>
      <c r="AJ240" s="496"/>
      <c r="AK240" s="496"/>
    </row>
    <row r="241" spans="1:37" s="520" customFormat="1">
      <c r="A241" s="518"/>
      <c r="D241" s="521"/>
      <c r="E241" s="521"/>
      <c r="F241" s="519"/>
      <c r="S241" s="496"/>
      <c r="T241" s="496"/>
      <c r="U241" s="496"/>
      <c r="V241" s="496"/>
      <c r="W241" s="496"/>
      <c r="X241" s="496"/>
      <c r="Y241" s="496"/>
      <c r="Z241" s="496"/>
      <c r="AA241" s="496"/>
      <c r="AB241" s="496"/>
      <c r="AC241" s="496"/>
      <c r="AD241" s="496"/>
      <c r="AE241" s="496"/>
      <c r="AF241" s="496"/>
      <c r="AG241" s="496"/>
      <c r="AH241" s="496"/>
      <c r="AI241" s="496"/>
      <c r="AJ241" s="496"/>
      <c r="AK241" s="496"/>
    </row>
    <row r="242" spans="1:37" s="520" customFormat="1">
      <c r="A242" s="518"/>
      <c r="D242" s="521"/>
      <c r="E242" s="521"/>
      <c r="F242" s="519"/>
      <c r="S242" s="496"/>
      <c r="T242" s="496"/>
      <c r="U242" s="496"/>
      <c r="V242" s="496"/>
      <c r="W242" s="496"/>
      <c r="X242" s="496"/>
      <c r="Y242" s="496"/>
      <c r="Z242" s="496"/>
      <c r="AA242" s="496"/>
      <c r="AB242" s="496"/>
      <c r="AC242" s="496"/>
      <c r="AD242" s="496"/>
      <c r="AE242" s="496"/>
      <c r="AF242" s="496"/>
      <c r="AG242" s="496"/>
      <c r="AH242" s="496"/>
      <c r="AI242" s="496"/>
      <c r="AJ242" s="496"/>
      <c r="AK242" s="496"/>
    </row>
    <row r="243" spans="1:37" s="520" customFormat="1">
      <c r="A243" s="518"/>
      <c r="D243" s="521"/>
      <c r="E243" s="521"/>
      <c r="F243" s="519"/>
      <c r="S243" s="496"/>
      <c r="T243" s="496"/>
      <c r="U243" s="496"/>
      <c r="V243" s="496"/>
      <c r="W243" s="496"/>
      <c r="X243" s="496"/>
      <c r="Y243" s="496"/>
      <c r="Z243" s="496"/>
      <c r="AA243" s="496"/>
      <c r="AB243" s="496"/>
      <c r="AC243" s="496"/>
      <c r="AD243" s="496"/>
      <c r="AE243" s="496"/>
      <c r="AF243" s="496"/>
      <c r="AG243" s="496"/>
      <c r="AH243" s="496"/>
      <c r="AI243" s="496"/>
      <c r="AJ243" s="496"/>
      <c r="AK243" s="496"/>
    </row>
    <row r="244" spans="1:37" s="520" customFormat="1">
      <c r="A244" s="518"/>
      <c r="D244" s="521"/>
      <c r="E244" s="521"/>
      <c r="F244" s="519"/>
      <c r="S244" s="496"/>
      <c r="T244" s="496"/>
      <c r="U244" s="496"/>
      <c r="V244" s="496"/>
      <c r="W244" s="496"/>
      <c r="X244" s="496"/>
      <c r="Y244" s="496"/>
      <c r="Z244" s="496"/>
      <c r="AA244" s="496"/>
      <c r="AB244" s="496"/>
      <c r="AC244" s="496"/>
      <c r="AD244" s="496"/>
      <c r="AE244" s="496"/>
      <c r="AF244" s="496"/>
      <c r="AG244" s="496"/>
      <c r="AH244" s="496"/>
      <c r="AI244" s="496"/>
      <c r="AJ244" s="496"/>
      <c r="AK244" s="496"/>
    </row>
    <row r="245" spans="1:37" s="520" customFormat="1">
      <c r="A245" s="518"/>
      <c r="D245" s="521"/>
      <c r="E245" s="521"/>
      <c r="F245" s="519"/>
      <c r="S245" s="496"/>
      <c r="T245" s="496"/>
      <c r="U245" s="496"/>
      <c r="V245" s="496"/>
      <c r="W245" s="496"/>
      <c r="X245" s="496"/>
      <c r="Y245" s="496"/>
      <c r="Z245" s="496"/>
      <c r="AA245" s="496"/>
      <c r="AB245" s="496"/>
      <c r="AC245" s="496"/>
      <c r="AD245" s="496"/>
      <c r="AE245" s="496"/>
      <c r="AF245" s="496"/>
      <c r="AG245" s="496"/>
      <c r="AH245" s="496"/>
      <c r="AI245" s="496"/>
      <c r="AJ245" s="496"/>
      <c r="AK245" s="496"/>
    </row>
    <row r="246" spans="1:37" s="520" customFormat="1">
      <c r="A246" s="518"/>
      <c r="D246" s="521"/>
      <c r="E246" s="521"/>
      <c r="F246" s="519"/>
      <c r="S246" s="496"/>
      <c r="T246" s="496"/>
      <c r="U246" s="496"/>
      <c r="V246" s="496"/>
      <c r="W246" s="496"/>
      <c r="X246" s="496"/>
      <c r="Y246" s="496"/>
      <c r="Z246" s="496"/>
      <c r="AA246" s="496"/>
      <c r="AB246" s="496"/>
      <c r="AC246" s="496"/>
      <c r="AD246" s="496"/>
      <c r="AE246" s="496"/>
      <c r="AF246" s="496"/>
      <c r="AG246" s="496"/>
      <c r="AH246" s="496"/>
      <c r="AI246" s="496"/>
      <c r="AJ246" s="496"/>
      <c r="AK246" s="496"/>
    </row>
    <row r="247" spans="1:37" s="520" customFormat="1">
      <c r="A247" s="518"/>
      <c r="D247" s="521"/>
      <c r="E247" s="521"/>
      <c r="F247" s="519"/>
      <c r="S247" s="496"/>
      <c r="T247" s="496"/>
      <c r="U247" s="496"/>
      <c r="V247" s="496"/>
      <c r="W247" s="496"/>
      <c r="X247" s="496"/>
      <c r="Y247" s="496"/>
      <c r="Z247" s="496"/>
      <c r="AA247" s="496"/>
      <c r="AB247" s="496"/>
      <c r="AC247" s="496"/>
      <c r="AD247" s="496"/>
      <c r="AE247" s="496"/>
      <c r="AF247" s="496"/>
      <c r="AG247" s="496"/>
      <c r="AH247" s="496"/>
      <c r="AI247" s="496"/>
      <c r="AJ247" s="496"/>
      <c r="AK247" s="496"/>
    </row>
    <row r="248" spans="1:37" s="520" customFormat="1">
      <c r="A248" s="518"/>
      <c r="D248" s="521"/>
      <c r="E248" s="521"/>
      <c r="F248" s="519"/>
      <c r="S248" s="496"/>
      <c r="T248" s="496"/>
      <c r="U248" s="496"/>
      <c r="V248" s="496"/>
      <c r="W248" s="496"/>
      <c r="X248" s="496"/>
      <c r="Y248" s="496"/>
      <c r="Z248" s="496"/>
      <c r="AA248" s="496"/>
      <c r="AB248" s="496"/>
      <c r="AC248" s="496"/>
      <c r="AD248" s="496"/>
      <c r="AE248" s="496"/>
      <c r="AF248" s="496"/>
      <c r="AG248" s="496"/>
      <c r="AH248" s="496"/>
      <c r="AI248" s="496"/>
      <c r="AJ248" s="496"/>
      <c r="AK248" s="496"/>
    </row>
    <row r="249" spans="1:37" s="520" customFormat="1">
      <c r="A249" s="518"/>
      <c r="D249" s="521"/>
      <c r="E249" s="521"/>
      <c r="F249" s="519"/>
      <c r="S249" s="496"/>
      <c r="T249" s="496"/>
      <c r="U249" s="496"/>
      <c r="V249" s="496"/>
      <c r="W249" s="496"/>
      <c r="X249" s="496"/>
      <c r="Y249" s="496"/>
      <c r="Z249" s="496"/>
      <c r="AA249" s="496"/>
      <c r="AB249" s="496"/>
      <c r="AC249" s="496"/>
      <c r="AD249" s="496"/>
      <c r="AE249" s="496"/>
      <c r="AF249" s="496"/>
      <c r="AG249" s="496"/>
      <c r="AH249" s="496"/>
      <c r="AI249" s="496"/>
      <c r="AJ249" s="496"/>
      <c r="AK249" s="496"/>
    </row>
    <row r="250" spans="1:37" s="520" customFormat="1">
      <c r="A250" s="518"/>
      <c r="D250" s="521"/>
      <c r="E250" s="521"/>
      <c r="F250" s="519"/>
      <c r="S250" s="496"/>
      <c r="T250" s="496"/>
      <c r="U250" s="496"/>
      <c r="V250" s="496"/>
      <c r="W250" s="496"/>
      <c r="X250" s="496"/>
      <c r="Y250" s="496"/>
      <c r="Z250" s="496"/>
      <c r="AA250" s="496"/>
      <c r="AB250" s="496"/>
      <c r="AC250" s="496"/>
      <c r="AD250" s="496"/>
      <c r="AE250" s="496"/>
      <c r="AF250" s="496"/>
      <c r="AG250" s="496"/>
      <c r="AH250" s="496"/>
      <c r="AI250" s="496"/>
      <c r="AJ250" s="496"/>
      <c r="AK250" s="496"/>
    </row>
    <row r="251" spans="1:37" s="520" customFormat="1">
      <c r="A251" s="518"/>
      <c r="D251" s="521"/>
      <c r="E251" s="521"/>
      <c r="F251" s="519"/>
      <c r="S251" s="496"/>
      <c r="T251" s="496"/>
      <c r="U251" s="496"/>
      <c r="V251" s="496"/>
      <c r="W251" s="496"/>
      <c r="X251" s="496"/>
      <c r="Y251" s="496"/>
      <c r="Z251" s="496"/>
      <c r="AA251" s="496"/>
      <c r="AB251" s="496"/>
      <c r="AC251" s="496"/>
      <c r="AD251" s="496"/>
      <c r="AE251" s="496"/>
      <c r="AF251" s="496"/>
      <c r="AG251" s="496"/>
      <c r="AH251" s="496"/>
      <c r="AI251" s="496"/>
      <c r="AJ251" s="496"/>
      <c r="AK251" s="496"/>
    </row>
    <row r="252" spans="1:37" s="520" customFormat="1">
      <c r="A252" s="518"/>
      <c r="D252" s="521"/>
      <c r="E252" s="521"/>
      <c r="F252" s="519"/>
      <c r="S252" s="496"/>
      <c r="T252" s="496"/>
      <c r="U252" s="496"/>
      <c r="V252" s="496"/>
      <c r="W252" s="496"/>
      <c r="X252" s="496"/>
      <c r="Y252" s="496"/>
      <c r="Z252" s="496"/>
      <c r="AA252" s="496"/>
      <c r="AB252" s="496"/>
      <c r="AC252" s="496"/>
      <c r="AD252" s="496"/>
      <c r="AE252" s="496"/>
      <c r="AF252" s="496"/>
      <c r="AG252" s="496"/>
      <c r="AH252" s="496"/>
      <c r="AI252" s="496"/>
      <c r="AJ252" s="496"/>
      <c r="AK252" s="496"/>
    </row>
    <row r="253" spans="1:37" s="520" customFormat="1">
      <c r="A253" s="518"/>
      <c r="D253" s="521"/>
      <c r="E253" s="521"/>
      <c r="F253" s="519"/>
      <c r="S253" s="496"/>
      <c r="T253" s="496"/>
      <c r="U253" s="496"/>
      <c r="V253" s="496"/>
      <c r="W253" s="496"/>
      <c r="X253" s="496"/>
      <c r="Y253" s="496"/>
      <c r="Z253" s="496"/>
      <c r="AA253" s="496"/>
      <c r="AB253" s="496"/>
      <c r="AC253" s="496"/>
      <c r="AD253" s="496"/>
      <c r="AE253" s="496"/>
      <c r="AF253" s="496"/>
      <c r="AG253" s="496"/>
      <c r="AH253" s="496"/>
      <c r="AI253" s="496"/>
      <c r="AJ253" s="496"/>
      <c r="AK253" s="496"/>
    </row>
    <row r="254" spans="1:37" s="520" customFormat="1">
      <c r="A254" s="518"/>
      <c r="D254" s="521"/>
      <c r="E254" s="521"/>
      <c r="F254" s="519"/>
      <c r="S254" s="496"/>
      <c r="T254" s="496"/>
      <c r="U254" s="496"/>
      <c r="V254" s="496"/>
      <c r="W254" s="496"/>
      <c r="X254" s="496"/>
      <c r="Y254" s="496"/>
      <c r="Z254" s="496"/>
      <c r="AA254" s="496"/>
      <c r="AB254" s="496"/>
      <c r="AC254" s="496"/>
      <c r="AD254" s="496"/>
      <c r="AE254" s="496"/>
      <c r="AF254" s="496"/>
      <c r="AG254" s="496"/>
      <c r="AH254" s="496"/>
      <c r="AI254" s="496"/>
      <c r="AJ254" s="496"/>
      <c r="AK254" s="496"/>
    </row>
    <row r="255" spans="1:37" s="520" customFormat="1">
      <c r="A255" s="518"/>
      <c r="D255" s="521"/>
      <c r="E255" s="521"/>
      <c r="F255" s="519"/>
      <c r="S255" s="496"/>
      <c r="T255" s="496"/>
      <c r="U255" s="496"/>
      <c r="V255" s="496"/>
      <c r="W255" s="496"/>
      <c r="X255" s="496"/>
      <c r="Y255" s="496"/>
      <c r="Z255" s="496"/>
      <c r="AA255" s="496"/>
      <c r="AB255" s="496"/>
      <c r="AC255" s="496"/>
      <c r="AD255" s="496"/>
      <c r="AE255" s="496"/>
      <c r="AF255" s="496"/>
      <c r="AG255" s="496"/>
      <c r="AH255" s="496"/>
      <c r="AI255" s="496"/>
      <c r="AJ255" s="496"/>
      <c r="AK255" s="496"/>
    </row>
    <row r="256" spans="1:37" s="520" customFormat="1">
      <c r="A256" s="518"/>
      <c r="D256" s="521"/>
      <c r="E256" s="521"/>
      <c r="F256" s="519"/>
      <c r="S256" s="496"/>
      <c r="T256" s="496"/>
      <c r="U256" s="496"/>
      <c r="V256" s="496"/>
      <c r="W256" s="496"/>
      <c r="X256" s="496"/>
      <c r="Y256" s="496"/>
      <c r="Z256" s="496"/>
      <c r="AA256" s="496"/>
      <c r="AB256" s="496"/>
      <c r="AC256" s="496"/>
      <c r="AD256" s="496"/>
      <c r="AE256" s="496"/>
      <c r="AF256" s="496"/>
      <c r="AG256" s="496"/>
      <c r="AH256" s="496"/>
      <c r="AI256" s="496"/>
      <c r="AJ256" s="496"/>
      <c r="AK256" s="496"/>
    </row>
    <row r="257" spans="1:37" s="520" customFormat="1">
      <c r="A257" s="518"/>
      <c r="D257" s="521"/>
      <c r="E257" s="521"/>
      <c r="F257" s="519"/>
      <c r="S257" s="496"/>
      <c r="T257" s="496"/>
      <c r="U257" s="496"/>
      <c r="V257" s="496"/>
      <c r="W257" s="496"/>
      <c r="X257" s="496"/>
      <c r="Y257" s="496"/>
      <c r="Z257" s="496"/>
      <c r="AA257" s="496"/>
      <c r="AB257" s="496"/>
      <c r="AC257" s="496"/>
      <c r="AD257" s="496"/>
      <c r="AE257" s="496"/>
      <c r="AF257" s="496"/>
      <c r="AG257" s="496"/>
      <c r="AH257" s="496"/>
      <c r="AI257" s="496"/>
      <c r="AJ257" s="496"/>
      <c r="AK257" s="496"/>
    </row>
    <row r="258" spans="1:37" s="520" customFormat="1">
      <c r="A258" s="518"/>
      <c r="D258" s="521"/>
      <c r="E258" s="521"/>
      <c r="F258" s="519"/>
      <c r="S258" s="496"/>
      <c r="T258" s="496"/>
      <c r="U258" s="496"/>
      <c r="V258" s="496"/>
      <c r="W258" s="496"/>
      <c r="X258" s="496"/>
      <c r="Y258" s="496"/>
      <c r="Z258" s="496"/>
      <c r="AA258" s="496"/>
      <c r="AB258" s="496"/>
      <c r="AC258" s="496"/>
      <c r="AD258" s="496"/>
      <c r="AE258" s="496"/>
      <c r="AF258" s="496"/>
      <c r="AG258" s="496"/>
      <c r="AH258" s="496"/>
      <c r="AI258" s="496"/>
      <c r="AJ258" s="496"/>
      <c r="AK258" s="496"/>
    </row>
    <row r="259" spans="1:37" s="520" customFormat="1">
      <c r="A259" s="518"/>
      <c r="D259" s="521"/>
      <c r="E259" s="521"/>
      <c r="F259" s="519"/>
      <c r="S259" s="496"/>
      <c r="T259" s="496"/>
      <c r="U259" s="496"/>
      <c r="V259" s="496"/>
      <c r="W259" s="496"/>
      <c r="X259" s="496"/>
      <c r="Y259" s="496"/>
      <c r="Z259" s="496"/>
      <c r="AA259" s="496"/>
      <c r="AB259" s="496"/>
      <c r="AC259" s="496"/>
      <c r="AD259" s="496"/>
      <c r="AE259" s="496"/>
      <c r="AF259" s="496"/>
      <c r="AG259" s="496"/>
      <c r="AH259" s="496"/>
      <c r="AI259" s="496"/>
      <c r="AJ259" s="496"/>
      <c r="AK259" s="496"/>
    </row>
    <row r="260" spans="1:37" s="520" customFormat="1">
      <c r="A260" s="518"/>
      <c r="D260" s="521"/>
      <c r="E260" s="521"/>
      <c r="F260" s="519"/>
      <c r="S260" s="496"/>
      <c r="T260" s="496"/>
      <c r="U260" s="496"/>
      <c r="V260" s="496"/>
      <c r="W260" s="496"/>
      <c r="X260" s="496"/>
      <c r="Y260" s="496"/>
      <c r="Z260" s="496"/>
      <c r="AA260" s="496"/>
      <c r="AB260" s="496"/>
      <c r="AC260" s="496"/>
      <c r="AD260" s="496"/>
      <c r="AE260" s="496"/>
      <c r="AF260" s="496"/>
      <c r="AG260" s="496"/>
      <c r="AH260" s="496"/>
      <c r="AI260" s="496"/>
      <c r="AJ260" s="496"/>
      <c r="AK260" s="496"/>
    </row>
    <row r="261" spans="1:37" s="520" customFormat="1">
      <c r="A261" s="518"/>
      <c r="D261" s="521"/>
      <c r="E261" s="521"/>
      <c r="F261" s="519"/>
      <c r="S261" s="496"/>
      <c r="T261" s="496"/>
      <c r="U261" s="496"/>
      <c r="V261" s="496"/>
      <c r="W261" s="496"/>
      <c r="X261" s="496"/>
      <c r="Y261" s="496"/>
      <c r="Z261" s="496"/>
      <c r="AA261" s="496"/>
      <c r="AB261" s="496"/>
      <c r="AC261" s="496"/>
      <c r="AD261" s="496"/>
      <c r="AE261" s="496"/>
      <c r="AF261" s="496"/>
      <c r="AG261" s="496"/>
      <c r="AH261" s="496"/>
      <c r="AI261" s="496"/>
      <c r="AJ261" s="496"/>
      <c r="AK261" s="496"/>
    </row>
    <row r="262" spans="1:37" s="520" customFormat="1">
      <c r="A262" s="518"/>
      <c r="D262" s="521"/>
      <c r="E262" s="521"/>
      <c r="F262" s="519"/>
      <c r="S262" s="496"/>
      <c r="T262" s="496"/>
      <c r="U262" s="496"/>
      <c r="V262" s="496"/>
      <c r="W262" s="496"/>
      <c r="X262" s="496"/>
      <c r="Y262" s="496"/>
      <c r="Z262" s="496"/>
      <c r="AA262" s="496"/>
      <c r="AB262" s="496"/>
      <c r="AC262" s="496"/>
      <c r="AD262" s="496"/>
      <c r="AE262" s="496"/>
      <c r="AF262" s="496"/>
      <c r="AG262" s="496"/>
      <c r="AH262" s="496"/>
      <c r="AI262" s="496"/>
      <c r="AJ262" s="496"/>
      <c r="AK262" s="496"/>
    </row>
    <row r="263" spans="1:37" s="520" customFormat="1">
      <c r="A263" s="518"/>
      <c r="D263" s="521"/>
      <c r="E263" s="521"/>
      <c r="F263" s="519"/>
      <c r="S263" s="496"/>
      <c r="T263" s="496"/>
      <c r="U263" s="496"/>
      <c r="V263" s="496"/>
      <c r="W263" s="496"/>
      <c r="X263" s="496"/>
      <c r="Y263" s="496"/>
      <c r="Z263" s="496"/>
      <c r="AA263" s="496"/>
      <c r="AB263" s="496"/>
      <c r="AC263" s="496"/>
      <c r="AD263" s="496"/>
      <c r="AE263" s="496"/>
      <c r="AF263" s="496"/>
      <c r="AG263" s="496"/>
      <c r="AH263" s="496"/>
      <c r="AI263" s="496"/>
      <c r="AJ263" s="496"/>
      <c r="AK263" s="496"/>
    </row>
    <row r="264" spans="1:37" s="520" customFormat="1">
      <c r="A264" s="518"/>
      <c r="D264" s="521"/>
      <c r="E264" s="521"/>
      <c r="F264" s="519"/>
      <c r="S264" s="496"/>
      <c r="T264" s="496"/>
      <c r="U264" s="496"/>
      <c r="V264" s="496"/>
      <c r="W264" s="496"/>
      <c r="X264" s="496"/>
      <c r="Y264" s="496"/>
      <c r="Z264" s="496"/>
      <c r="AA264" s="496"/>
      <c r="AB264" s="496"/>
      <c r="AC264" s="496"/>
      <c r="AD264" s="496"/>
      <c r="AE264" s="496"/>
      <c r="AF264" s="496"/>
      <c r="AG264" s="496"/>
      <c r="AH264" s="496"/>
      <c r="AI264" s="496"/>
      <c r="AJ264" s="496"/>
      <c r="AK264" s="496"/>
    </row>
    <row r="265" spans="1:37" s="520" customFormat="1">
      <c r="A265" s="518"/>
      <c r="D265" s="521"/>
      <c r="E265" s="521"/>
      <c r="F265" s="519"/>
      <c r="S265" s="496"/>
      <c r="T265" s="496"/>
      <c r="U265" s="496"/>
      <c r="V265" s="496"/>
      <c r="W265" s="496"/>
      <c r="X265" s="496"/>
      <c r="Y265" s="496"/>
      <c r="Z265" s="496"/>
      <c r="AA265" s="496"/>
      <c r="AB265" s="496"/>
      <c r="AC265" s="496"/>
      <c r="AD265" s="496"/>
      <c r="AE265" s="496"/>
      <c r="AF265" s="496"/>
      <c r="AG265" s="496"/>
      <c r="AH265" s="496"/>
      <c r="AI265" s="496"/>
      <c r="AJ265" s="496"/>
      <c r="AK265" s="496"/>
    </row>
    <row r="266" spans="1:37" s="520" customFormat="1">
      <c r="A266" s="518"/>
      <c r="D266" s="521"/>
      <c r="E266" s="521"/>
      <c r="F266" s="519"/>
      <c r="S266" s="496"/>
      <c r="T266" s="496"/>
      <c r="U266" s="496"/>
      <c r="V266" s="496"/>
      <c r="W266" s="496"/>
      <c r="X266" s="496"/>
      <c r="Y266" s="496"/>
      <c r="Z266" s="496"/>
      <c r="AA266" s="496"/>
      <c r="AB266" s="496"/>
      <c r="AC266" s="496"/>
      <c r="AD266" s="496"/>
      <c r="AE266" s="496"/>
      <c r="AF266" s="496"/>
      <c r="AG266" s="496"/>
      <c r="AH266" s="496"/>
      <c r="AI266" s="496"/>
      <c r="AJ266" s="496"/>
      <c r="AK266" s="496"/>
    </row>
    <row r="267" spans="1:37" s="520" customFormat="1">
      <c r="A267" s="518"/>
      <c r="D267" s="521"/>
      <c r="E267" s="521"/>
      <c r="F267" s="519"/>
      <c r="S267" s="496"/>
      <c r="T267" s="496"/>
      <c r="U267" s="496"/>
      <c r="V267" s="496"/>
      <c r="W267" s="496"/>
      <c r="X267" s="496"/>
      <c r="Y267" s="496"/>
      <c r="Z267" s="496"/>
      <c r="AA267" s="496"/>
      <c r="AB267" s="496"/>
      <c r="AC267" s="496"/>
      <c r="AD267" s="496"/>
      <c r="AE267" s="496"/>
      <c r="AF267" s="496"/>
      <c r="AG267" s="496"/>
      <c r="AH267" s="496"/>
      <c r="AI267" s="496"/>
      <c r="AJ267" s="496"/>
      <c r="AK267" s="496"/>
    </row>
    <row r="268" spans="1:37" s="520" customFormat="1">
      <c r="A268" s="518"/>
      <c r="D268" s="521"/>
      <c r="E268" s="521"/>
      <c r="F268" s="519"/>
      <c r="S268" s="496"/>
      <c r="T268" s="496"/>
      <c r="U268" s="496"/>
      <c r="V268" s="496"/>
      <c r="W268" s="496"/>
      <c r="X268" s="496"/>
      <c r="Y268" s="496"/>
      <c r="Z268" s="496"/>
      <c r="AA268" s="496"/>
      <c r="AB268" s="496"/>
      <c r="AC268" s="496"/>
      <c r="AD268" s="496"/>
      <c r="AE268" s="496"/>
      <c r="AF268" s="496"/>
      <c r="AG268" s="496"/>
      <c r="AH268" s="496"/>
      <c r="AI268" s="496"/>
      <c r="AJ268" s="496"/>
      <c r="AK268" s="496"/>
    </row>
    <row r="269" spans="1:37" s="520" customFormat="1">
      <c r="A269" s="518"/>
      <c r="D269" s="521"/>
      <c r="E269" s="521"/>
      <c r="F269" s="519"/>
      <c r="S269" s="496"/>
      <c r="T269" s="496"/>
      <c r="U269" s="496"/>
      <c r="V269" s="496"/>
      <c r="W269" s="496"/>
      <c r="X269" s="496"/>
      <c r="Y269" s="496"/>
      <c r="Z269" s="496"/>
      <c r="AA269" s="496"/>
      <c r="AB269" s="496"/>
      <c r="AC269" s="496"/>
      <c r="AD269" s="496"/>
      <c r="AE269" s="496"/>
      <c r="AF269" s="496"/>
      <c r="AG269" s="496"/>
      <c r="AH269" s="496"/>
      <c r="AI269" s="496"/>
      <c r="AJ269" s="496"/>
      <c r="AK269" s="496"/>
    </row>
    <row r="270" spans="1:37" s="520" customFormat="1">
      <c r="A270" s="518"/>
      <c r="D270" s="521"/>
      <c r="E270" s="521"/>
      <c r="F270" s="519"/>
      <c r="S270" s="496"/>
      <c r="T270" s="496"/>
      <c r="U270" s="496"/>
      <c r="V270" s="496"/>
      <c r="W270" s="496"/>
      <c r="X270" s="496"/>
      <c r="Y270" s="496"/>
      <c r="Z270" s="496"/>
      <c r="AA270" s="496"/>
      <c r="AB270" s="496"/>
      <c r="AC270" s="496"/>
      <c r="AD270" s="496"/>
      <c r="AE270" s="496"/>
      <c r="AF270" s="496"/>
      <c r="AG270" s="496"/>
      <c r="AH270" s="496"/>
      <c r="AI270" s="496"/>
      <c r="AJ270" s="496"/>
      <c r="AK270" s="496"/>
    </row>
    <row r="271" spans="1:37" s="520" customFormat="1">
      <c r="A271" s="518"/>
      <c r="D271" s="521"/>
      <c r="E271" s="521"/>
      <c r="F271" s="519"/>
      <c r="S271" s="496"/>
      <c r="T271" s="496"/>
      <c r="U271" s="496"/>
      <c r="V271" s="496"/>
      <c r="W271" s="496"/>
      <c r="X271" s="496"/>
      <c r="Y271" s="496"/>
      <c r="Z271" s="496"/>
      <c r="AA271" s="496"/>
      <c r="AB271" s="496"/>
      <c r="AC271" s="496"/>
      <c r="AD271" s="496"/>
      <c r="AE271" s="496"/>
      <c r="AF271" s="496"/>
      <c r="AG271" s="496"/>
      <c r="AH271" s="496"/>
      <c r="AI271" s="496"/>
      <c r="AJ271" s="496"/>
      <c r="AK271" s="496"/>
    </row>
    <row r="272" spans="1:37" s="520" customFormat="1">
      <c r="A272" s="518"/>
      <c r="D272" s="521"/>
      <c r="E272" s="521"/>
      <c r="F272" s="519"/>
      <c r="S272" s="496"/>
      <c r="T272" s="496"/>
      <c r="U272" s="496"/>
      <c r="V272" s="496"/>
      <c r="W272" s="496"/>
      <c r="X272" s="496"/>
      <c r="Y272" s="496"/>
      <c r="Z272" s="496"/>
      <c r="AA272" s="496"/>
      <c r="AB272" s="496"/>
      <c r="AC272" s="496"/>
      <c r="AD272" s="496"/>
      <c r="AE272" s="496"/>
      <c r="AF272" s="496"/>
      <c r="AG272" s="496"/>
      <c r="AH272" s="496"/>
      <c r="AI272" s="496"/>
      <c r="AJ272" s="496"/>
      <c r="AK272" s="496"/>
    </row>
    <row r="273" spans="1:37" s="520" customFormat="1">
      <c r="A273" s="518"/>
      <c r="D273" s="521"/>
      <c r="E273" s="521"/>
      <c r="F273" s="519"/>
      <c r="S273" s="496"/>
      <c r="T273" s="496"/>
      <c r="U273" s="496"/>
      <c r="V273" s="496"/>
      <c r="W273" s="496"/>
      <c r="X273" s="496"/>
      <c r="Y273" s="496"/>
      <c r="Z273" s="496"/>
      <c r="AA273" s="496"/>
      <c r="AB273" s="496"/>
      <c r="AC273" s="496"/>
      <c r="AD273" s="496"/>
      <c r="AE273" s="496"/>
      <c r="AF273" s="496"/>
      <c r="AG273" s="496"/>
      <c r="AH273" s="496"/>
      <c r="AI273" s="496"/>
      <c r="AJ273" s="496"/>
      <c r="AK273" s="496"/>
    </row>
    <row r="274" spans="1:37" s="520" customFormat="1">
      <c r="A274" s="518"/>
      <c r="D274" s="521"/>
      <c r="E274" s="521"/>
      <c r="F274" s="519"/>
      <c r="S274" s="496"/>
      <c r="T274" s="496"/>
      <c r="U274" s="496"/>
      <c r="V274" s="496"/>
      <c r="W274" s="496"/>
      <c r="X274" s="496"/>
      <c r="Y274" s="496"/>
      <c r="Z274" s="496"/>
      <c r="AA274" s="496"/>
      <c r="AB274" s="496"/>
      <c r="AC274" s="496"/>
      <c r="AD274" s="496"/>
      <c r="AE274" s="496"/>
      <c r="AF274" s="496"/>
      <c r="AG274" s="496"/>
      <c r="AH274" s="496"/>
      <c r="AI274" s="496"/>
      <c r="AJ274" s="496"/>
      <c r="AK274" s="496"/>
    </row>
    <row r="275" spans="1:37" s="520" customFormat="1">
      <c r="A275" s="518"/>
      <c r="D275" s="521"/>
      <c r="E275" s="521"/>
      <c r="F275" s="519"/>
      <c r="S275" s="496"/>
      <c r="T275" s="496"/>
      <c r="U275" s="496"/>
      <c r="V275" s="496"/>
      <c r="W275" s="496"/>
      <c r="X275" s="496"/>
      <c r="Y275" s="496"/>
      <c r="Z275" s="496"/>
      <c r="AA275" s="496"/>
      <c r="AB275" s="496"/>
      <c r="AC275" s="496"/>
      <c r="AD275" s="496"/>
      <c r="AE275" s="496"/>
      <c r="AF275" s="496"/>
      <c r="AG275" s="496"/>
      <c r="AH275" s="496"/>
      <c r="AI275" s="496"/>
      <c r="AJ275" s="496"/>
      <c r="AK275" s="496"/>
    </row>
    <row r="276" spans="1:37" s="520" customFormat="1">
      <c r="A276" s="518"/>
      <c r="D276" s="521"/>
      <c r="E276" s="521"/>
      <c r="F276" s="519"/>
      <c r="S276" s="496"/>
      <c r="T276" s="496"/>
      <c r="U276" s="496"/>
      <c r="V276" s="496"/>
      <c r="W276" s="496"/>
      <c r="X276" s="496"/>
      <c r="Y276" s="496"/>
      <c r="Z276" s="496"/>
      <c r="AA276" s="496"/>
      <c r="AB276" s="496"/>
      <c r="AC276" s="496"/>
      <c r="AD276" s="496"/>
      <c r="AE276" s="496"/>
      <c r="AF276" s="496"/>
      <c r="AG276" s="496"/>
      <c r="AH276" s="496"/>
      <c r="AI276" s="496"/>
      <c r="AJ276" s="496"/>
      <c r="AK276" s="496"/>
    </row>
    <row r="277" spans="1:37" s="520" customFormat="1">
      <c r="A277" s="518"/>
      <c r="D277" s="521"/>
      <c r="E277" s="521"/>
      <c r="F277" s="519"/>
      <c r="S277" s="496"/>
      <c r="T277" s="496"/>
      <c r="U277" s="496"/>
      <c r="V277" s="496"/>
      <c r="W277" s="496"/>
      <c r="X277" s="496"/>
      <c r="Y277" s="496"/>
      <c r="Z277" s="496"/>
      <c r="AA277" s="496"/>
      <c r="AB277" s="496"/>
      <c r="AC277" s="496"/>
      <c r="AD277" s="496"/>
      <c r="AE277" s="496"/>
      <c r="AF277" s="496"/>
      <c r="AG277" s="496"/>
      <c r="AH277" s="496"/>
      <c r="AI277" s="496"/>
      <c r="AJ277" s="496"/>
      <c r="AK277" s="496"/>
    </row>
    <row r="278" spans="1:37" s="520" customFormat="1">
      <c r="A278" s="518"/>
      <c r="D278" s="521"/>
      <c r="E278" s="521"/>
      <c r="F278" s="519"/>
      <c r="S278" s="496"/>
      <c r="T278" s="496"/>
      <c r="U278" s="496"/>
      <c r="V278" s="496"/>
      <c r="W278" s="496"/>
      <c r="X278" s="496"/>
      <c r="Y278" s="496"/>
      <c r="Z278" s="496"/>
      <c r="AA278" s="496"/>
      <c r="AB278" s="496"/>
      <c r="AC278" s="496"/>
      <c r="AD278" s="496"/>
      <c r="AE278" s="496"/>
      <c r="AF278" s="496"/>
      <c r="AG278" s="496"/>
      <c r="AH278" s="496"/>
      <c r="AI278" s="496"/>
      <c r="AJ278" s="496"/>
      <c r="AK278" s="496"/>
    </row>
    <row r="279" spans="1:37" s="520" customFormat="1">
      <c r="A279" s="518"/>
      <c r="D279" s="521"/>
      <c r="E279" s="521"/>
      <c r="F279" s="519"/>
      <c r="S279" s="496"/>
      <c r="T279" s="496"/>
      <c r="U279" s="496"/>
      <c r="V279" s="496"/>
      <c r="W279" s="496"/>
      <c r="X279" s="496"/>
      <c r="Y279" s="496"/>
      <c r="Z279" s="496"/>
      <c r="AA279" s="496"/>
      <c r="AB279" s="496"/>
      <c r="AC279" s="496"/>
      <c r="AD279" s="496"/>
      <c r="AE279" s="496"/>
      <c r="AF279" s="496"/>
      <c r="AG279" s="496"/>
      <c r="AH279" s="496"/>
      <c r="AI279" s="496"/>
      <c r="AJ279" s="496"/>
      <c r="AK279" s="496"/>
    </row>
    <row r="280" spans="1:37" s="520" customFormat="1">
      <c r="A280" s="518"/>
      <c r="D280" s="521"/>
      <c r="E280" s="521"/>
      <c r="F280" s="519"/>
      <c r="S280" s="496"/>
      <c r="T280" s="496"/>
      <c r="U280" s="496"/>
      <c r="V280" s="496"/>
      <c r="W280" s="496"/>
      <c r="X280" s="496"/>
      <c r="Y280" s="496"/>
      <c r="Z280" s="496"/>
      <c r="AA280" s="496"/>
      <c r="AB280" s="496"/>
      <c r="AC280" s="496"/>
      <c r="AD280" s="496"/>
      <c r="AE280" s="496"/>
      <c r="AF280" s="496"/>
      <c r="AG280" s="496"/>
      <c r="AH280" s="496"/>
      <c r="AI280" s="496"/>
      <c r="AJ280" s="496"/>
      <c r="AK280" s="496"/>
    </row>
    <row r="281" spans="1:37" s="520" customFormat="1">
      <c r="A281" s="518"/>
      <c r="D281" s="521"/>
      <c r="E281" s="521"/>
      <c r="F281" s="519"/>
      <c r="S281" s="496"/>
      <c r="T281" s="496"/>
      <c r="U281" s="496"/>
      <c r="V281" s="496"/>
      <c r="W281" s="496"/>
      <c r="X281" s="496"/>
      <c r="Y281" s="496"/>
      <c r="Z281" s="496"/>
      <c r="AA281" s="496"/>
      <c r="AB281" s="496"/>
      <c r="AC281" s="496"/>
      <c r="AD281" s="496"/>
      <c r="AE281" s="496"/>
      <c r="AF281" s="496"/>
      <c r="AG281" s="496"/>
      <c r="AH281" s="496"/>
      <c r="AI281" s="496"/>
      <c r="AJ281" s="496"/>
      <c r="AK281" s="496"/>
    </row>
    <row r="282" spans="1:37" s="520" customFormat="1">
      <c r="A282" s="518"/>
      <c r="D282" s="521"/>
      <c r="E282" s="521"/>
      <c r="F282" s="519"/>
      <c r="S282" s="496"/>
      <c r="T282" s="496"/>
      <c r="U282" s="496"/>
      <c r="V282" s="496"/>
      <c r="W282" s="496"/>
      <c r="X282" s="496"/>
      <c r="Y282" s="496"/>
      <c r="Z282" s="496"/>
      <c r="AA282" s="496"/>
      <c r="AB282" s="496"/>
      <c r="AC282" s="496"/>
      <c r="AD282" s="496"/>
      <c r="AE282" s="496"/>
      <c r="AF282" s="496"/>
      <c r="AG282" s="496"/>
      <c r="AH282" s="496"/>
      <c r="AI282" s="496"/>
      <c r="AJ282" s="496"/>
      <c r="AK282" s="496"/>
    </row>
    <row r="283" spans="1:37" s="520" customFormat="1">
      <c r="A283" s="518"/>
      <c r="D283" s="521"/>
      <c r="E283" s="521"/>
      <c r="F283" s="519"/>
      <c r="S283" s="496"/>
      <c r="T283" s="496"/>
      <c r="U283" s="496"/>
      <c r="V283" s="496"/>
      <c r="W283" s="496"/>
      <c r="X283" s="496"/>
      <c r="Y283" s="496"/>
      <c r="Z283" s="496"/>
      <c r="AA283" s="496"/>
      <c r="AB283" s="496"/>
      <c r="AC283" s="496"/>
      <c r="AD283" s="496"/>
      <c r="AE283" s="496"/>
      <c r="AF283" s="496"/>
      <c r="AG283" s="496"/>
      <c r="AH283" s="496"/>
      <c r="AI283" s="496"/>
      <c r="AJ283" s="496"/>
      <c r="AK283" s="496"/>
    </row>
    <row r="284" spans="1:37" s="520" customFormat="1">
      <c r="A284" s="518"/>
      <c r="D284" s="521"/>
      <c r="E284" s="521"/>
      <c r="F284" s="519"/>
      <c r="S284" s="496"/>
      <c r="T284" s="496"/>
      <c r="U284" s="496"/>
      <c r="V284" s="496"/>
      <c r="W284" s="496"/>
      <c r="X284" s="496"/>
      <c r="Y284" s="496"/>
      <c r="Z284" s="496"/>
      <c r="AA284" s="496"/>
      <c r="AB284" s="496"/>
      <c r="AC284" s="496"/>
      <c r="AD284" s="496"/>
      <c r="AE284" s="496"/>
      <c r="AF284" s="496"/>
      <c r="AG284" s="496"/>
      <c r="AH284" s="496"/>
      <c r="AI284" s="496"/>
      <c r="AJ284" s="496"/>
      <c r="AK284" s="496"/>
    </row>
    <row r="285" spans="1:37" s="520" customFormat="1">
      <c r="A285" s="518"/>
      <c r="D285" s="521"/>
      <c r="E285" s="521"/>
      <c r="F285" s="519"/>
      <c r="S285" s="496"/>
      <c r="T285" s="496"/>
      <c r="U285" s="496"/>
      <c r="V285" s="496"/>
      <c r="W285" s="496"/>
      <c r="X285" s="496"/>
      <c r="Y285" s="496"/>
      <c r="Z285" s="496"/>
      <c r="AA285" s="496"/>
      <c r="AB285" s="496"/>
      <c r="AC285" s="496"/>
      <c r="AD285" s="496"/>
      <c r="AE285" s="496"/>
      <c r="AF285" s="496"/>
      <c r="AG285" s="496"/>
      <c r="AH285" s="496"/>
      <c r="AI285" s="496"/>
      <c r="AJ285" s="496"/>
      <c r="AK285" s="496"/>
    </row>
    <row r="286" spans="1:37" s="520" customFormat="1">
      <c r="A286" s="518"/>
      <c r="D286" s="521"/>
      <c r="E286" s="521"/>
      <c r="F286" s="519"/>
      <c r="S286" s="496"/>
      <c r="T286" s="496"/>
      <c r="U286" s="496"/>
      <c r="V286" s="496"/>
      <c r="W286" s="496"/>
      <c r="X286" s="496"/>
      <c r="Y286" s="496"/>
      <c r="Z286" s="496"/>
      <c r="AA286" s="496"/>
      <c r="AB286" s="496"/>
      <c r="AC286" s="496"/>
      <c r="AD286" s="496"/>
      <c r="AE286" s="496"/>
      <c r="AF286" s="496"/>
      <c r="AG286" s="496"/>
      <c r="AH286" s="496"/>
      <c r="AI286" s="496"/>
      <c r="AJ286" s="496"/>
      <c r="AK286" s="496"/>
    </row>
    <row r="287" spans="1:37" s="520" customFormat="1">
      <c r="A287" s="518"/>
      <c r="D287" s="521"/>
      <c r="E287" s="521"/>
      <c r="F287" s="519"/>
      <c r="S287" s="496"/>
      <c r="T287" s="496"/>
      <c r="U287" s="496"/>
      <c r="V287" s="496"/>
      <c r="W287" s="496"/>
      <c r="X287" s="496"/>
      <c r="Y287" s="496"/>
      <c r="Z287" s="496"/>
      <c r="AA287" s="496"/>
      <c r="AB287" s="496"/>
      <c r="AC287" s="496"/>
      <c r="AD287" s="496"/>
      <c r="AE287" s="496"/>
      <c r="AF287" s="496"/>
      <c r="AG287" s="496"/>
      <c r="AH287" s="496"/>
      <c r="AI287" s="496"/>
      <c r="AJ287" s="496"/>
      <c r="AK287" s="496"/>
    </row>
    <row r="288" spans="1:37" s="520" customFormat="1">
      <c r="A288" s="518"/>
      <c r="D288" s="521"/>
      <c r="E288" s="521"/>
      <c r="F288" s="519"/>
      <c r="S288" s="496"/>
      <c r="T288" s="496"/>
      <c r="U288" s="496"/>
      <c r="V288" s="496"/>
      <c r="W288" s="496"/>
      <c r="X288" s="496"/>
      <c r="Y288" s="496"/>
      <c r="Z288" s="496"/>
      <c r="AA288" s="496"/>
      <c r="AB288" s="496"/>
      <c r="AC288" s="496"/>
      <c r="AD288" s="496"/>
      <c r="AE288" s="496"/>
      <c r="AF288" s="496"/>
      <c r="AG288" s="496"/>
      <c r="AH288" s="496"/>
      <c r="AI288" s="496"/>
      <c r="AJ288" s="496"/>
      <c r="AK288" s="496"/>
    </row>
    <row r="289" spans="1:37" s="520" customFormat="1">
      <c r="A289" s="518"/>
      <c r="D289" s="521"/>
      <c r="E289" s="521"/>
      <c r="F289" s="519"/>
      <c r="S289" s="496"/>
      <c r="T289" s="496"/>
      <c r="U289" s="496"/>
      <c r="V289" s="496"/>
      <c r="W289" s="496"/>
      <c r="X289" s="496"/>
      <c r="Y289" s="496"/>
      <c r="Z289" s="496"/>
      <c r="AA289" s="496"/>
      <c r="AB289" s="496"/>
      <c r="AC289" s="496"/>
      <c r="AD289" s="496"/>
      <c r="AE289" s="496"/>
      <c r="AF289" s="496"/>
      <c r="AG289" s="496"/>
      <c r="AH289" s="496"/>
      <c r="AI289" s="496"/>
      <c r="AJ289" s="496"/>
      <c r="AK289" s="496"/>
    </row>
    <row r="290" spans="1:37" s="520" customFormat="1">
      <c r="A290" s="518"/>
      <c r="D290" s="521"/>
      <c r="E290" s="521"/>
      <c r="F290" s="519"/>
      <c r="S290" s="496"/>
      <c r="T290" s="496"/>
      <c r="U290" s="496"/>
      <c r="V290" s="496"/>
      <c r="W290" s="496"/>
      <c r="X290" s="496"/>
      <c r="Y290" s="496"/>
      <c r="Z290" s="496"/>
      <c r="AA290" s="496"/>
      <c r="AB290" s="496"/>
      <c r="AC290" s="496"/>
      <c r="AD290" s="496"/>
      <c r="AE290" s="496"/>
      <c r="AF290" s="496"/>
      <c r="AG290" s="496"/>
      <c r="AH290" s="496"/>
      <c r="AI290" s="496"/>
      <c r="AJ290" s="496"/>
      <c r="AK290" s="496"/>
    </row>
    <row r="291" spans="1:37" s="520" customFormat="1">
      <c r="A291" s="518"/>
      <c r="D291" s="521"/>
      <c r="E291" s="521"/>
      <c r="F291" s="519"/>
      <c r="S291" s="496"/>
      <c r="T291" s="496"/>
      <c r="U291" s="496"/>
      <c r="V291" s="496"/>
      <c r="W291" s="496"/>
      <c r="X291" s="496"/>
      <c r="Y291" s="496"/>
      <c r="Z291" s="496"/>
      <c r="AA291" s="496"/>
      <c r="AB291" s="496"/>
      <c r="AC291" s="496"/>
      <c r="AD291" s="496"/>
      <c r="AE291" s="496"/>
      <c r="AF291" s="496"/>
      <c r="AG291" s="496"/>
      <c r="AH291" s="496"/>
      <c r="AI291" s="496"/>
      <c r="AJ291" s="496"/>
      <c r="AK291" s="496"/>
    </row>
    <row r="292" spans="1:37" s="520" customFormat="1">
      <c r="A292" s="518"/>
      <c r="D292" s="521"/>
      <c r="E292" s="521"/>
      <c r="F292" s="519"/>
      <c r="S292" s="496"/>
      <c r="T292" s="496"/>
      <c r="U292" s="496"/>
      <c r="V292" s="496"/>
      <c r="W292" s="496"/>
      <c r="X292" s="496"/>
      <c r="Y292" s="496"/>
      <c r="Z292" s="496"/>
      <c r="AA292" s="496"/>
      <c r="AB292" s="496"/>
      <c r="AC292" s="496"/>
      <c r="AD292" s="496"/>
      <c r="AE292" s="496"/>
      <c r="AF292" s="496"/>
      <c r="AG292" s="496"/>
      <c r="AH292" s="496"/>
      <c r="AI292" s="496"/>
      <c r="AJ292" s="496"/>
      <c r="AK292" s="496"/>
    </row>
    <row r="293" spans="1:37" s="520" customFormat="1">
      <c r="A293" s="518"/>
      <c r="D293" s="521"/>
      <c r="E293" s="521"/>
      <c r="F293" s="519"/>
      <c r="S293" s="496"/>
      <c r="T293" s="496"/>
      <c r="U293" s="496"/>
      <c r="V293" s="496"/>
      <c r="W293" s="496"/>
      <c r="X293" s="496"/>
      <c r="Y293" s="496"/>
      <c r="Z293" s="496"/>
      <c r="AA293" s="496"/>
      <c r="AB293" s="496"/>
      <c r="AC293" s="496"/>
      <c r="AD293" s="496"/>
      <c r="AE293" s="496"/>
      <c r="AF293" s="496"/>
      <c r="AG293" s="496"/>
      <c r="AH293" s="496"/>
      <c r="AI293" s="496"/>
      <c r="AJ293" s="496"/>
      <c r="AK293" s="496"/>
    </row>
    <row r="294" spans="1:37" s="520" customFormat="1">
      <c r="A294" s="518"/>
      <c r="D294" s="521"/>
      <c r="E294" s="521"/>
      <c r="F294" s="519"/>
      <c r="S294" s="496"/>
      <c r="T294" s="496"/>
      <c r="U294" s="496"/>
      <c r="V294" s="496"/>
      <c r="W294" s="496"/>
      <c r="X294" s="496"/>
      <c r="Y294" s="496"/>
      <c r="Z294" s="496"/>
      <c r="AA294" s="496"/>
      <c r="AB294" s="496"/>
      <c r="AC294" s="496"/>
      <c r="AD294" s="496"/>
      <c r="AE294" s="496"/>
      <c r="AF294" s="496"/>
      <c r="AG294" s="496"/>
      <c r="AH294" s="496"/>
      <c r="AI294" s="496"/>
      <c r="AJ294" s="496"/>
      <c r="AK294" s="496"/>
    </row>
    <row r="295" spans="1:37" s="520" customFormat="1">
      <c r="A295" s="518"/>
      <c r="D295" s="521"/>
      <c r="E295" s="521"/>
      <c r="F295" s="519"/>
      <c r="S295" s="496"/>
      <c r="T295" s="496"/>
      <c r="U295" s="496"/>
      <c r="V295" s="496"/>
      <c r="W295" s="496"/>
      <c r="X295" s="496"/>
      <c r="Y295" s="496"/>
      <c r="Z295" s="496"/>
      <c r="AA295" s="496"/>
      <c r="AB295" s="496"/>
      <c r="AC295" s="496"/>
      <c r="AD295" s="496"/>
      <c r="AE295" s="496"/>
      <c r="AF295" s="496"/>
      <c r="AG295" s="496"/>
      <c r="AH295" s="496"/>
      <c r="AI295" s="496"/>
      <c r="AJ295" s="496"/>
      <c r="AK295" s="496"/>
    </row>
    <row r="296" spans="1:37" s="520" customFormat="1">
      <c r="A296" s="518"/>
      <c r="D296" s="521"/>
      <c r="E296" s="521"/>
      <c r="F296" s="519"/>
      <c r="S296" s="496"/>
      <c r="T296" s="496"/>
      <c r="U296" s="496"/>
      <c r="V296" s="496"/>
      <c r="W296" s="496"/>
      <c r="X296" s="496"/>
      <c r="Y296" s="496"/>
      <c r="Z296" s="496"/>
      <c r="AA296" s="496"/>
      <c r="AB296" s="496"/>
      <c r="AC296" s="496"/>
      <c r="AD296" s="496"/>
      <c r="AE296" s="496"/>
      <c r="AF296" s="496"/>
      <c r="AG296" s="496"/>
      <c r="AH296" s="496"/>
      <c r="AI296" s="496"/>
      <c r="AJ296" s="496"/>
      <c r="AK296" s="496"/>
    </row>
    <row r="297" spans="1:37" s="520" customFormat="1">
      <c r="A297" s="518"/>
      <c r="D297" s="521"/>
      <c r="E297" s="521"/>
      <c r="F297" s="519"/>
      <c r="S297" s="496"/>
      <c r="T297" s="496"/>
      <c r="U297" s="496"/>
      <c r="V297" s="496"/>
      <c r="W297" s="496"/>
      <c r="X297" s="496"/>
      <c r="Y297" s="496"/>
      <c r="Z297" s="496"/>
      <c r="AA297" s="496"/>
      <c r="AB297" s="496"/>
      <c r="AC297" s="496"/>
      <c r="AD297" s="496"/>
      <c r="AE297" s="496"/>
      <c r="AF297" s="496"/>
      <c r="AG297" s="496"/>
      <c r="AH297" s="496"/>
      <c r="AI297" s="496"/>
      <c r="AJ297" s="496"/>
      <c r="AK297" s="496"/>
    </row>
    <row r="298" spans="1:37" s="520" customFormat="1">
      <c r="A298" s="518"/>
      <c r="D298" s="521"/>
      <c r="E298" s="521"/>
      <c r="F298" s="519"/>
      <c r="S298" s="496"/>
      <c r="T298" s="496"/>
      <c r="U298" s="496"/>
      <c r="V298" s="496"/>
      <c r="W298" s="496"/>
      <c r="X298" s="496"/>
      <c r="Y298" s="496"/>
      <c r="Z298" s="496"/>
      <c r="AA298" s="496"/>
      <c r="AB298" s="496"/>
      <c r="AC298" s="496"/>
      <c r="AD298" s="496"/>
      <c r="AE298" s="496"/>
      <c r="AF298" s="496"/>
      <c r="AG298" s="496"/>
      <c r="AH298" s="496"/>
      <c r="AI298" s="496"/>
      <c r="AJ298" s="496"/>
      <c r="AK298" s="496"/>
    </row>
    <row r="299" spans="1:37" s="520" customFormat="1">
      <c r="A299" s="518"/>
      <c r="D299" s="521"/>
      <c r="E299" s="521"/>
      <c r="F299" s="519"/>
      <c r="S299" s="496"/>
      <c r="T299" s="496"/>
      <c r="U299" s="496"/>
      <c r="V299" s="496"/>
      <c r="W299" s="496"/>
      <c r="X299" s="496"/>
      <c r="Y299" s="496"/>
      <c r="Z299" s="496"/>
      <c r="AA299" s="496"/>
      <c r="AB299" s="496"/>
      <c r="AC299" s="496"/>
      <c r="AD299" s="496"/>
      <c r="AE299" s="496"/>
      <c r="AF299" s="496"/>
      <c r="AG299" s="496"/>
      <c r="AH299" s="496"/>
      <c r="AI299" s="496"/>
      <c r="AJ299" s="496"/>
      <c r="AK299" s="496"/>
    </row>
    <row r="300" spans="1:37" s="520" customFormat="1">
      <c r="A300" s="518"/>
      <c r="D300" s="521"/>
      <c r="E300" s="521"/>
      <c r="F300" s="519"/>
      <c r="S300" s="496"/>
      <c r="T300" s="496"/>
      <c r="U300" s="496"/>
      <c r="V300" s="496"/>
      <c r="W300" s="496"/>
      <c r="X300" s="496"/>
      <c r="Y300" s="496"/>
      <c r="Z300" s="496"/>
      <c r="AA300" s="496"/>
      <c r="AB300" s="496"/>
      <c r="AC300" s="496"/>
      <c r="AD300" s="496"/>
      <c r="AE300" s="496"/>
      <c r="AF300" s="496"/>
      <c r="AG300" s="496"/>
      <c r="AH300" s="496"/>
      <c r="AI300" s="496"/>
      <c r="AJ300" s="496"/>
      <c r="AK300" s="496"/>
    </row>
    <row r="301" spans="1:37" s="520" customFormat="1">
      <c r="A301" s="518"/>
      <c r="D301" s="521"/>
      <c r="E301" s="521"/>
      <c r="F301" s="519"/>
      <c r="S301" s="496"/>
      <c r="T301" s="496"/>
      <c r="U301" s="496"/>
      <c r="V301" s="496"/>
      <c r="W301" s="496"/>
      <c r="X301" s="496"/>
      <c r="Y301" s="496"/>
      <c r="Z301" s="496"/>
      <c r="AA301" s="496"/>
      <c r="AB301" s="496"/>
      <c r="AC301" s="496"/>
      <c r="AD301" s="496"/>
      <c r="AE301" s="496"/>
      <c r="AF301" s="496"/>
      <c r="AG301" s="496"/>
      <c r="AH301" s="496"/>
      <c r="AI301" s="496"/>
      <c r="AJ301" s="496"/>
      <c r="AK301" s="496"/>
    </row>
    <row r="302" spans="1:37" s="520" customFormat="1">
      <c r="A302" s="518"/>
      <c r="D302" s="521"/>
      <c r="E302" s="521"/>
      <c r="F302" s="519"/>
      <c r="S302" s="496"/>
      <c r="T302" s="496"/>
      <c r="U302" s="496"/>
      <c r="V302" s="496"/>
      <c r="W302" s="496"/>
      <c r="X302" s="496"/>
      <c r="Y302" s="496"/>
      <c r="Z302" s="496"/>
      <c r="AA302" s="496"/>
      <c r="AB302" s="496"/>
      <c r="AC302" s="496"/>
      <c r="AD302" s="496"/>
      <c r="AE302" s="496"/>
      <c r="AF302" s="496"/>
      <c r="AG302" s="496"/>
      <c r="AH302" s="496"/>
      <c r="AI302" s="496"/>
      <c r="AJ302" s="496"/>
      <c r="AK302" s="496"/>
    </row>
    <row r="303" spans="1:37" s="520" customFormat="1">
      <c r="A303" s="518"/>
      <c r="D303" s="521"/>
      <c r="E303" s="521"/>
      <c r="F303" s="519"/>
      <c r="S303" s="496"/>
      <c r="T303" s="496"/>
      <c r="U303" s="496"/>
      <c r="V303" s="496"/>
      <c r="W303" s="496"/>
      <c r="X303" s="496"/>
      <c r="Y303" s="496"/>
      <c r="Z303" s="496"/>
      <c r="AA303" s="496"/>
      <c r="AB303" s="496"/>
      <c r="AC303" s="496"/>
      <c r="AD303" s="496"/>
      <c r="AE303" s="496"/>
      <c r="AF303" s="496"/>
      <c r="AG303" s="496"/>
      <c r="AH303" s="496"/>
      <c r="AI303" s="496"/>
      <c r="AJ303" s="496"/>
      <c r="AK303" s="496"/>
    </row>
    <row r="304" spans="1:37" s="520" customFormat="1">
      <c r="A304" s="518"/>
      <c r="D304" s="521"/>
      <c r="E304" s="521"/>
      <c r="F304" s="519"/>
      <c r="S304" s="496"/>
      <c r="T304" s="496"/>
      <c r="U304" s="496"/>
      <c r="V304" s="496"/>
      <c r="W304" s="496"/>
      <c r="X304" s="496"/>
      <c r="Y304" s="496"/>
      <c r="Z304" s="496"/>
      <c r="AA304" s="496"/>
      <c r="AB304" s="496"/>
      <c r="AC304" s="496"/>
      <c r="AD304" s="496"/>
      <c r="AE304" s="496"/>
      <c r="AF304" s="496"/>
      <c r="AG304" s="496"/>
      <c r="AH304" s="496"/>
      <c r="AI304" s="496"/>
      <c r="AJ304" s="496"/>
      <c r="AK304" s="496"/>
    </row>
    <row r="305" spans="1:37" s="520" customFormat="1">
      <c r="A305" s="518"/>
      <c r="D305" s="521"/>
      <c r="E305" s="521"/>
      <c r="F305" s="519"/>
      <c r="S305" s="496"/>
      <c r="T305" s="496"/>
      <c r="U305" s="496"/>
      <c r="V305" s="496"/>
      <c r="W305" s="496"/>
      <c r="X305" s="496"/>
      <c r="Y305" s="496"/>
      <c r="Z305" s="496"/>
      <c r="AA305" s="496"/>
      <c r="AB305" s="496"/>
      <c r="AC305" s="496"/>
      <c r="AD305" s="496"/>
      <c r="AE305" s="496"/>
      <c r="AF305" s="496"/>
      <c r="AG305" s="496"/>
      <c r="AH305" s="496"/>
      <c r="AI305" s="496"/>
      <c r="AJ305" s="496"/>
      <c r="AK305" s="496"/>
    </row>
    <row r="306" spans="1:37" s="520" customFormat="1">
      <c r="A306" s="518"/>
      <c r="D306" s="521"/>
      <c r="E306" s="521"/>
      <c r="F306" s="519"/>
      <c r="S306" s="496"/>
      <c r="T306" s="496"/>
      <c r="U306" s="496"/>
      <c r="V306" s="496"/>
      <c r="W306" s="496"/>
      <c r="X306" s="496"/>
      <c r="Y306" s="496"/>
      <c r="Z306" s="496"/>
      <c r="AA306" s="496"/>
      <c r="AB306" s="496"/>
      <c r="AC306" s="496"/>
      <c r="AD306" s="496"/>
      <c r="AE306" s="496"/>
      <c r="AF306" s="496"/>
      <c r="AG306" s="496"/>
      <c r="AH306" s="496"/>
      <c r="AI306" s="496"/>
      <c r="AJ306" s="496"/>
      <c r="AK306" s="496"/>
    </row>
    <row r="307" spans="1:37" s="520" customFormat="1">
      <c r="A307" s="518"/>
      <c r="D307" s="521"/>
      <c r="E307" s="521"/>
      <c r="F307" s="519"/>
      <c r="S307" s="496"/>
      <c r="T307" s="496"/>
      <c r="U307" s="496"/>
      <c r="V307" s="496"/>
      <c r="W307" s="496"/>
      <c r="X307" s="496"/>
      <c r="Y307" s="496"/>
      <c r="Z307" s="496"/>
      <c r="AA307" s="496"/>
      <c r="AB307" s="496"/>
      <c r="AC307" s="496"/>
      <c r="AD307" s="496"/>
      <c r="AE307" s="496"/>
      <c r="AF307" s="496"/>
      <c r="AG307" s="496"/>
      <c r="AH307" s="496"/>
      <c r="AI307" s="496"/>
      <c r="AJ307" s="496"/>
      <c r="AK307" s="496"/>
    </row>
    <row r="308" spans="1:37" s="520" customFormat="1">
      <c r="A308" s="518"/>
      <c r="D308" s="521"/>
      <c r="E308" s="521"/>
      <c r="F308" s="519"/>
      <c r="S308" s="496"/>
      <c r="T308" s="496"/>
      <c r="U308" s="496"/>
      <c r="V308" s="496"/>
      <c r="W308" s="496"/>
      <c r="X308" s="496"/>
      <c r="Y308" s="496"/>
      <c r="Z308" s="496"/>
      <c r="AA308" s="496"/>
      <c r="AB308" s="496"/>
      <c r="AC308" s="496"/>
      <c r="AD308" s="496"/>
      <c r="AE308" s="496"/>
      <c r="AF308" s="496"/>
      <c r="AG308" s="496"/>
      <c r="AH308" s="496"/>
      <c r="AI308" s="496"/>
      <c r="AJ308" s="496"/>
      <c r="AK308" s="496"/>
    </row>
    <row r="309" spans="1:37" s="520" customFormat="1">
      <c r="A309" s="518"/>
      <c r="D309" s="521"/>
      <c r="E309" s="521"/>
      <c r="F309" s="519"/>
      <c r="S309" s="496"/>
      <c r="T309" s="496"/>
      <c r="U309" s="496"/>
      <c r="V309" s="496"/>
      <c r="W309" s="496"/>
      <c r="X309" s="496"/>
      <c r="Y309" s="496"/>
      <c r="Z309" s="496"/>
      <c r="AA309" s="496"/>
      <c r="AB309" s="496"/>
      <c r="AC309" s="496"/>
      <c r="AD309" s="496"/>
      <c r="AE309" s="496"/>
      <c r="AF309" s="496"/>
      <c r="AG309" s="496"/>
      <c r="AH309" s="496"/>
      <c r="AI309" s="496"/>
      <c r="AJ309" s="496"/>
      <c r="AK309" s="496"/>
    </row>
    <row r="310" spans="1:37" s="520" customFormat="1">
      <c r="A310" s="518"/>
      <c r="D310" s="521"/>
      <c r="E310" s="521"/>
      <c r="F310" s="519"/>
      <c r="S310" s="496"/>
      <c r="T310" s="496"/>
      <c r="U310" s="496"/>
      <c r="V310" s="496"/>
      <c r="W310" s="496"/>
      <c r="X310" s="496"/>
      <c r="Y310" s="496"/>
      <c r="Z310" s="496"/>
      <c r="AA310" s="496"/>
      <c r="AB310" s="496"/>
      <c r="AC310" s="496"/>
      <c r="AD310" s="496"/>
      <c r="AE310" s="496"/>
      <c r="AF310" s="496"/>
      <c r="AG310" s="496"/>
      <c r="AH310" s="496"/>
      <c r="AI310" s="496"/>
      <c r="AJ310" s="496"/>
      <c r="AK310" s="496"/>
    </row>
    <row r="311" spans="1:37" s="520" customFormat="1">
      <c r="A311" s="518"/>
      <c r="D311" s="521"/>
      <c r="E311" s="521"/>
      <c r="F311" s="519"/>
      <c r="S311" s="496"/>
      <c r="T311" s="496"/>
      <c r="U311" s="496"/>
      <c r="V311" s="496"/>
      <c r="W311" s="496"/>
      <c r="X311" s="496"/>
      <c r="Y311" s="496"/>
      <c r="Z311" s="496"/>
      <c r="AA311" s="496"/>
      <c r="AB311" s="496"/>
      <c r="AC311" s="496"/>
      <c r="AD311" s="496"/>
      <c r="AE311" s="496"/>
      <c r="AF311" s="496"/>
      <c r="AG311" s="496"/>
      <c r="AH311" s="496"/>
      <c r="AI311" s="496"/>
      <c r="AJ311" s="496"/>
      <c r="AK311" s="496"/>
    </row>
    <row r="312" spans="1:37" s="520" customFormat="1">
      <c r="A312" s="518"/>
      <c r="D312" s="521"/>
      <c r="E312" s="521"/>
      <c r="F312" s="519"/>
      <c r="S312" s="496"/>
      <c r="T312" s="496"/>
      <c r="U312" s="496"/>
      <c r="V312" s="496"/>
      <c r="W312" s="496"/>
      <c r="X312" s="496"/>
      <c r="Y312" s="496"/>
      <c r="Z312" s="496"/>
      <c r="AA312" s="496"/>
      <c r="AB312" s="496"/>
      <c r="AC312" s="496"/>
      <c r="AD312" s="496"/>
      <c r="AE312" s="496"/>
      <c r="AF312" s="496"/>
      <c r="AG312" s="496"/>
      <c r="AH312" s="496"/>
      <c r="AI312" s="496"/>
      <c r="AJ312" s="496"/>
      <c r="AK312" s="496"/>
    </row>
    <row r="313" spans="1:37" s="520" customFormat="1">
      <c r="A313" s="518"/>
      <c r="D313" s="521"/>
      <c r="E313" s="521"/>
      <c r="F313" s="519"/>
      <c r="S313" s="496"/>
      <c r="T313" s="496"/>
      <c r="U313" s="496"/>
      <c r="V313" s="496"/>
      <c r="W313" s="496"/>
      <c r="X313" s="496"/>
      <c r="Y313" s="496"/>
      <c r="Z313" s="496"/>
      <c r="AA313" s="496"/>
      <c r="AB313" s="496"/>
      <c r="AC313" s="496"/>
      <c r="AD313" s="496"/>
      <c r="AE313" s="496"/>
      <c r="AF313" s="496"/>
      <c r="AG313" s="496"/>
      <c r="AH313" s="496"/>
      <c r="AI313" s="496"/>
      <c r="AJ313" s="496"/>
      <c r="AK313" s="496"/>
    </row>
    <row r="314" spans="1:37" s="520" customFormat="1">
      <c r="A314" s="518"/>
      <c r="D314" s="521"/>
      <c r="E314" s="521"/>
      <c r="F314" s="519"/>
      <c r="S314" s="496"/>
      <c r="T314" s="496"/>
      <c r="U314" s="496"/>
      <c r="V314" s="496"/>
      <c r="W314" s="496"/>
      <c r="X314" s="496"/>
      <c r="Y314" s="496"/>
      <c r="Z314" s="496"/>
      <c r="AA314" s="496"/>
      <c r="AB314" s="496"/>
      <c r="AC314" s="496"/>
      <c r="AD314" s="496"/>
      <c r="AE314" s="496"/>
      <c r="AF314" s="496"/>
      <c r="AG314" s="496"/>
      <c r="AH314" s="496"/>
      <c r="AI314" s="496"/>
      <c r="AJ314" s="496"/>
      <c r="AK314" s="496"/>
    </row>
    <row r="315" spans="1:37" s="520" customFormat="1">
      <c r="A315" s="518"/>
      <c r="D315" s="521"/>
      <c r="E315" s="521"/>
      <c r="F315" s="519"/>
      <c r="S315" s="496"/>
      <c r="T315" s="496"/>
      <c r="U315" s="496"/>
      <c r="V315" s="496"/>
      <c r="W315" s="496"/>
      <c r="X315" s="496"/>
      <c r="Y315" s="496"/>
      <c r="Z315" s="496"/>
      <c r="AA315" s="496"/>
      <c r="AB315" s="496"/>
      <c r="AC315" s="496"/>
      <c r="AD315" s="496"/>
      <c r="AE315" s="496"/>
      <c r="AF315" s="496"/>
      <c r="AG315" s="496"/>
      <c r="AH315" s="496"/>
      <c r="AI315" s="496"/>
      <c r="AJ315" s="496"/>
      <c r="AK315" s="496"/>
    </row>
    <row r="316" spans="1:37" s="520" customFormat="1">
      <c r="A316" s="518"/>
      <c r="D316" s="521"/>
      <c r="E316" s="521"/>
      <c r="F316" s="519"/>
      <c r="S316" s="496"/>
      <c r="T316" s="496"/>
      <c r="U316" s="496"/>
      <c r="V316" s="496"/>
      <c r="W316" s="496"/>
      <c r="X316" s="496"/>
      <c r="Y316" s="496"/>
      <c r="Z316" s="496"/>
      <c r="AA316" s="496"/>
      <c r="AB316" s="496"/>
      <c r="AC316" s="496"/>
      <c r="AD316" s="496"/>
      <c r="AE316" s="496"/>
      <c r="AF316" s="496"/>
      <c r="AG316" s="496"/>
      <c r="AH316" s="496"/>
      <c r="AI316" s="496"/>
      <c r="AJ316" s="496"/>
      <c r="AK316" s="496"/>
    </row>
    <row r="317" spans="1:37" s="520" customFormat="1">
      <c r="A317" s="518"/>
      <c r="D317" s="521"/>
      <c r="E317" s="521"/>
      <c r="F317" s="519"/>
      <c r="S317" s="496"/>
      <c r="T317" s="496"/>
      <c r="U317" s="496"/>
      <c r="V317" s="496"/>
      <c r="W317" s="496"/>
      <c r="X317" s="496"/>
      <c r="Y317" s="496"/>
      <c r="Z317" s="496"/>
      <c r="AA317" s="496"/>
      <c r="AB317" s="496"/>
      <c r="AC317" s="496"/>
      <c r="AD317" s="496"/>
      <c r="AE317" s="496"/>
      <c r="AF317" s="496"/>
      <c r="AG317" s="496"/>
      <c r="AH317" s="496"/>
      <c r="AI317" s="496"/>
      <c r="AJ317" s="496"/>
      <c r="AK317" s="496"/>
    </row>
    <row r="318" spans="1:37" s="520" customFormat="1">
      <c r="A318" s="518"/>
      <c r="D318" s="521"/>
      <c r="E318" s="521"/>
      <c r="F318" s="519"/>
      <c r="S318" s="496"/>
      <c r="T318" s="496"/>
      <c r="U318" s="496"/>
      <c r="V318" s="496"/>
      <c r="W318" s="496"/>
      <c r="X318" s="496"/>
      <c r="Y318" s="496"/>
      <c r="Z318" s="496"/>
      <c r="AA318" s="496"/>
      <c r="AB318" s="496"/>
      <c r="AC318" s="496"/>
      <c r="AD318" s="496"/>
      <c r="AE318" s="496"/>
      <c r="AF318" s="496"/>
      <c r="AG318" s="496"/>
      <c r="AH318" s="496"/>
      <c r="AI318" s="496"/>
      <c r="AJ318" s="496"/>
      <c r="AK318" s="496"/>
    </row>
    <row r="319" spans="1:37" s="520" customFormat="1">
      <c r="A319" s="518"/>
      <c r="D319" s="521"/>
      <c r="E319" s="521"/>
      <c r="F319" s="519"/>
      <c r="S319" s="496"/>
      <c r="T319" s="496"/>
      <c r="U319" s="496"/>
      <c r="V319" s="496"/>
      <c r="W319" s="496"/>
      <c r="X319" s="496"/>
      <c r="Y319" s="496"/>
      <c r="Z319" s="496"/>
      <c r="AA319" s="496"/>
      <c r="AB319" s="496"/>
      <c r="AC319" s="496"/>
      <c r="AD319" s="496"/>
      <c r="AE319" s="496"/>
      <c r="AF319" s="496"/>
      <c r="AG319" s="496"/>
      <c r="AH319" s="496"/>
      <c r="AI319" s="496"/>
      <c r="AJ319" s="496"/>
      <c r="AK319" s="496"/>
    </row>
    <row r="320" spans="1:37" s="520" customFormat="1">
      <c r="A320" s="518"/>
      <c r="D320" s="521"/>
      <c r="E320" s="521"/>
      <c r="F320" s="519"/>
      <c r="S320" s="496"/>
      <c r="T320" s="496"/>
      <c r="U320" s="496"/>
      <c r="V320" s="496"/>
      <c r="W320" s="496"/>
      <c r="X320" s="496"/>
      <c r="Y320" s="496"/>
      <c r="Z320" s="496"/>
      <c r="AA320" s="496"/>
      <c r="AB320" s="496"/>
      <c r="AC320" s="496"/>
      <c r="AD320" s="496"/>
      <c r="AE320" s="496"/>
      <c r="AF320" s="496"/>
      <c r="AG320" s="496"/>
      <c r="AH320" s="496"/>
      <c r="AI320" s="496"/>
      <c r="AJ320" s="496"/>
      <c r="AK320" s="496"/>
    </row>
    <row r="321" spans="1:37" s="520" customFormat="1">
      <c r="A321" s="518"/>
      <c r="D321" s="521"/>
      <c r="E321" s="521"/>
      <c r="F321" s="519"/>
      <c r="S321" s="496"/>
      <c r="T321" s="496"/>
      <c r="U321" s="496"/>
      <c r="V321" s="496"/>
      <c r="W321" s="496"/>
      <c r="X321" s="496"/>
      <c r="Y321" s="496"/>
      <c r="Z321" s="496"/>
      <c r="AA321" s="496"/>
      <c r="AB321" s="496"/>
      <c r="AC321" s="496"/>
      <c r="AD321" s="496"/>
      <c r="AE321" s="496"/>
      <c r="AF321" s="496"/>
      <c r="AG321" s="496"/>
      <c r="AH321" s="496"/>
      <c r="AI321" s="496"/>
      <c r="AJ321" s="496"/>
      <c r="AK321" s="496"/>
    </row>
    <row r="322" spans="1:37" s="520" customFormat="1">
      <c r="A322" s="518"/>
      <c r="D322" s="521"/>
      <c r="E322" s="521"/>
      <c r="F322" s="519"/>
      <c r="S322" s="496"/>
      <c r="T322" s="496"/>
      <c r="U322" s="496"/>
      <c r="V322" s="496"/>
      <c r="W322" s="496"/>
      <c r="X322" s="496"/>
      <c r="Y322" s="496"/>
      <c r="Z322" s="496"/>
      <c r="AA322" s="496"/>
      <c r="AB322" s="496"/>
      <c r="AC322" s="496"/>
      <c r="AD322" s="496"/>
      <c r="AE322" s="496"/>
      <c r="AF322" s="496"/>
      <c r="AG322" s="496"/>
      <c r="AH322" s="496"/>
      <c r="AI322" s="496"/>
      <c r="AJ322" s="496"/>
      <c r="AK322" s="496"/>
    </row>
    <row r="323" spans="1:37" s="520" customFormat="1">
      <c r="A323" s="518"/>
      <c r="D323" s="521"/>
      <c r="E323" s="521"/>
      <c r="F323" s="519"/>
      <c r="S323" s="496"/>
      <c r="T323" s="496"/>
      <c r="U323" s="496"/>
      <c r="V323" s="496"/>
      <c r="W323" s="496"/>
      <c r="X323" s="496"/>
      <c r="Y323" s="496"/>
      <c r="Z323" s="496"/>
      <c r="AA323" s="496"/>
      <c r="AB323" s="496"/>
      <c r="AC323" s="496"/>
      <c r="AD323" s="496"/>
      <c r="AE323" s="496"/>
      <c r="AF323" s="496"/>
      <c r="AG323" s="496"/>
      <c r="AH323" s="496"/>
      <c r="AI323" s="496"/>
      <c r="AJ323" s="496"/>
      <c r="AK323" s="496"/>
    </row>
    <row r="324" spans="1:37" s="520" customFormat="1">
      <c r="A324" s="518"/>
      <c r="D324" s="521"/>
      <c r="E324" s="521"/>
      <c r="F324" s="519"/>
      <c r="S324" s="496"/>
      <c r="T324" s="496"/>
      <c r="U324" s="496"/>
      <c r="V324" s="496"/>
      <c r="W324" s="496"/>
      <c r="X324" s="496"/>
      <c r="Y324" s="496"/>
      <c r="Z324" s="496"/>
      <c r="AA324" s="496"/>
      <c r="AB324" s="496"/>
      <c r="AC324" s="496"/>
      <c r="AD324" s="496"/>
      <c r="AE324" s="496"/>
      <c r="AF324" s="496"/>
      <c r="AG324" s="496"/>
      <c r="AH324" s="496"/>
      <c r="AI324" s="496"/>
      <c r="AJ324" s="496"/>
      <c r="AK324" s="496"/>
    </row>
    <row r="325" spans="1:37" s="520" customFormat="1">
      <c r="A325" s="518"/>
      <c r="D325" s="521"/>
      <c r="E325" s="521"/>
      <c r="F325" s="519"/>
      <c r="S325" s="496"/>
      <c r="T325" s="496"/>
      <c r="U325" s="496"/>
      <c r="V325" s="496"/>
      <c r="W325" s="496"/>
      <c r="X325" s="496"/>
      <c r="Y325" s="496"/>
      <c r="Z325" s="496"/>
      <c r="AA325" s="496"/>
      <c r="AB325" s="496"/>
      <c r="AC325" s="496"/>
      <c r="AD325" s="496"/>
      <c r="AE325" s="496"/>
      <c r="AF325" s="496"/>
      <c r="AG325" s="496"/>
      <c r="AH325" s="496"/>
      <c r="AI325" s="496"/>
      <c r="AJ325" s="496"/>
      <c r="AK325" s="496"/>
    </row>
    <row r="326" spans="1:37" s="520" customFormat="1">
      <c r="A326" s="518"/>
      <c r="D326" s="521"/>
      <c r="E326" s="521"/>
      <c r="F326" s="519"/>
      <c r="S326" s="496"/>
      <c r="T326" s="496"/>
      <c r="U326" s="496"/>
      <c r="V326" s="496"/>
      <c r="W326" s="496"/>
      <c r="X326" s="496"/>
      <c r="Y326" s="496"/>
      <c r="Z326" s="496"/>
      <c r="AA326" s="496"/>
      <c r="AB326" s="496"/>
      <c r="AC326" s="496"/>
      <c r="AD326" s="496"/>
      <c r="AE326" s="496"/>
      <c r="AF326" s="496"/>
      <c r="AG326" s="496"/>
      <c r="AH326" s="496"/>
      <c r="AI326" s="496"/>
      <c r="AJ326" s="496"/>
      <c r="AK326" s="496"/>
    </row>
    <row r="327" spans="1:37" s="520" customFormat="1">
      <c r="A327" s="518"/>
      <c r="D327" s="521"/>
      <c r="E327" s="521"/>
      <c r="F327" s="519"/>
      <c r="S327" s="496"/>
      <c r="T327" s="496"/>
      <c r="U327" s="496"/>
      <c r="V327" s="496"/>
      <c r="W327" s="496"/>
      <c r="X327" s="496"/>
      <c r="Y327" s="496"/>
      <c r="Z327" s="496"/>
      <c r="AA327" s="496"/>
      <c r="AB327" s="496"/>
      <c r="AC327" s="496"/>
      <c r="AD327" s="496"/>
      <c r="AE327" s="496"/>
      <c r="AF327" s="496"/>
      <c r="AG327" s="496"/>
      <c r="AH327" s="496"/>
      <c r="AI327" s="496"/>
      <c r="AJ327" s="496"/>
      <c r="AK327" s="496"/>
    </row>
    <row r="328" spans="1:37" s="520" customFormat="1">
      <c r="A328" s="518"/>
      <c r="D328" s="521"/>
      <c r="E328" s="521"/>
      <c r="F328" s="519"/>
      <c r="S328" s="496"/>
      <c r="T328" s="496"/>
      <c r="U328" s="496"/>
      <c r="V328" s="496"/>
      <c r="W328" s="496"/>
      <c r="X328" s="496"/>
      <c r="Y328" s="496"/>
      <c r="Z328" s="496"/>
      <c r="AA328" s="496"/>
      <c r="AB328" s="496"/>
      <c r="AC328" s="496"/>
      <c r="AD328" s="496"/>
      <c r="AE328" s="496"/>
      <c r="AF328" s="496"/>
      <c r="AG328" s="496"/>
      <c r="AH328" s="496"/>
      <c r="AI328" s="496"/>
      <c r="AJ328" s="496"/>
      <c r="AK328" s="496"/>
    </row>
    <row r="329" spans="1:37" s="520" customFormat="1">
      <c r="A329" s="518"/>
      <c r="D329" s="521"/>
      <c r="E329" s="521"/>
      <c r="F329" s="519"/>
      <c r="S329" s="496"/>
      <c r="T329" s="496"/>
      <c r="U329" s="496"/>
      <c r="V329" s="496"/>
      <c r="W329" s="496"/>
      <c r="X329" s="496"/>
      <c r="Y329" s="496"/>
      <c r="Z329" s="496"/>
      <c r="AA329" s="496"/>
      <c r="AB329" s="496"/>
      <c r="AC329" s="496"/>
      <c r="AD329" s="496"/>
      <c r="AE329" s="496"/>
      <c r="AF329" s="496"/>
      <c r="AG329" s="496"/>
      <c r="AH329" s="496"/>
      <c r="AI329" s="496"/>
      <c r="AJ329" s="496"/>
      <c r="AK329" s="496"/>
    </row>
    <row r="330" spans="1:37" s="520" customFormat="1">
      <c r="A330" s="518"/>
      <c r="D330" s="521"/>
      <c r="E330" s="521"/>
      <c r="F330" s="519"/>
      <c r="S330" s="496"/>
      <c r="T330" s="496"/>
      <c r="U330" s="496"/>
      <c r="V330" s="496"/>
      <c r="W330" s="496"/>
      <c r="X330" s="496"/>
      <c r="Y330" s="496"/>
      <c r="Z330" s="496"/>
      <c r="AA330" s="496"/>
      <c r="AB330" s="496"/>
      <c r="AC330" s="496"/>
      <c r="AD330" s="496"/>
      <c r="AE330" s="496"/>
      <c r="AF330" s="496"/>
      <c r="AG330" s="496"/>
      <c r="AH330" s="496"/>
      <c r="AI330" s="496"/>
      <c r="AJ330" s="496"/>
      <c r="AK330" s="496"/>
    </row>
    <row r="331" spans="1:37" s="520" customFormat="1">
      <c r="A331" s="518"/>
      <c r="D331" s="521"/>
      <c r="E331" s="521"/>
      <c r="F331" s="519"/>
      <c r="S331" s="496"/>
      <c r="T331" s="496"/>
      <c r="U331" s="496"/>
      <c r="V331" s="496"/>
      <c r="W331" s="496"/>
      <c r="X331" s="496"/>
      <c r="Y331" s="496"/>
      <c r="Z331" s="496"/>
      <c r="AA331" s="496"/>
      <c r="AB331" s="496"/>
      <c r="AC331" s="496"/>
      <c r="AD331" s="496"/>
      <c r="AE331" s="496"/>
      <c r="AF331" s="496"/>
      <c r="AG331" s="496"/>
      <c r="AH331" s="496"/>
      <c r="AI331" s="496"/>
      <c r="AJ331" s="496"/>
      <c r="AK331" s="496"/>
    </row>
    <row r="332" spans="1:37" s="520" customFormat="1">
      <c r="A332" s="518"/>
      <c r="D332" s="521"/>
      <c r="E332" s="521"/>
      <c r="F332" s="519"/>
      <c r="S332" s="496"/>
      <c r="T332" s="496"/>
      <c r="U332" s="496"/>
      <c r="V332" s="496"/>
      <c r="W332" s="496"/>
      <c r="X332" s="496"/>
      <c r="Y332" s="496"/>
      <c r="Z332" s="496"/>
      <c r="AA332" s="496"/>
      <c r="AB332" s="496"/>
      <c r="AC332" s="496"/>
      <c r="AD332" s="496"/>
      <c r="AE332" s="496"/>
      <c r="AF332" s="496"/>
      <c r="AG332" s="496"/>
      <c r="AH332" s="496"/>
      <c r="AI332" s="496"/>
      <c r="AJ332" s="496"/>
      <c r="AK332" s="496"/>
    </row>
    <row r="333" spans="1:37" s="520" customFormat="1">
      <c r="A333" s="518"/>
      <c r="D333" s="521"/>
      <c r="E333" s="521"/>
      <c r="F333" s="519"/>
      <c r="S333" s="496"/>
      <c r="T333" s="496"/>
      <c r="U333" s="496"/>
      <c r="V333" s="496"/>
      <c r="W333" s="496"/>
      <c r="X333" s="496"/>
      <c r="Y333" s="496"/>
      <c r="Z333" s="496"/>
      <c r="AA333" s="496"/>
      <c r="AB333" s="496"/>
      <c r="AC333" s="496"/>
      <c r="AD333" s="496"/>
      <c r="AE333" s="496"/>
      <c r="AF333" s="496"/>
      <c r="AG333" s="496"/>
      <c r="AH333" s="496"/>
      <c r="AI333" s="496"/>
      <c r="AJ333" s="496"/>
      <c r="AK333" s="496"/>
    </row>
    <row r="334" spans="1:37" s="520" customFormat="1">
      <c r="A334" s="518"/>
      <c r="D334" s="521"/>
      <c r="E334" s="521"/>
      <c r="F334" s="519"/>
      <c r="S334" s="496"/>
      <c r="T334" s="496"/>
      <c r="U334" s="496"/>
      <c r="V334" s="496"/>
      <c r="W334" s="496"/>
      <c r="X334" s="496"/>
      <c r="Y334" s="496"/>
      <c r="Z334" s="496"/>
      <c r="AA334" s="496"/>
      <c r="AB334" s="496"/>
      <c r="AC334" s="496"/>
      <c r="AD334" s="496"/>
      <c r="AE334" s="496"/>
      <c r="AF334" s="496"/>
      <c r="AG334" s="496"/>
      <c r="AH334" s="496"/>
      <c r="AI334" s="496"/>
      <c r="AJ334" s="496"/>
      <c r="AK334" s="496"/>
    </row>
    <row r="335" spans="1:37" s="520" customFormat="1">
      <c r="A335" s="518"/>
      <c r="D335" s="521"/>
      <c r="E335" s="521"/>
      <c r="F335" s="519"/>
      <c r="S335" s="496"/>
      <c r="T335" s="496"/>
      <c r="U335" s="496"/>
      <c r="V335" s="496"/>
      <c r="W335" s="496"/>
      <c r="X335" s="496"/>
      <c r="Y335" s="496"/>
      <c r="Z335" s="496"/>
      <c r="AA335" s="496"/>
      <c r="AB335" s="496"/>
      <c r="AC335" s="496"/>
      <c r="AD335" s="496"/>
      <c r="AE335" s="496"/>
      <c r="AF335" s="496"/>
      <c r="AG335" s="496"/>
      <c r="AH335" s="496"/>
      <c r="AI335" s="496"/>
      <c r="AJ335" s="496"/>
      <c r="AK335" s="496"/>
    </row>
    <row r="336" spans="1:37" s="520" customFormat="1">
      <c r="A336" s="518"/>
      <c r="D336" s="521"/>
      <c r="E336" s="521"/>
      <c r="F336" s="519"/>
      <c r="S336" s="496"/>
      <c r="T336" s="496"/>
      <c r="U336" s="496"/>
      <c r="V336" s="496"/>
      <c r="W336" s="496"/>
      <c r="X336" s="496"/>
      <c r="Y336" s="496"/>
      <c r="Z336" s="496"/>
      <c r="AA336" s="496"/>
      <c r="AB336" s="496"/>
      <c r="AC336" s="496"/>
      <c r="AD336" s="496"/>
      <c r="AE336" s="496"/>
      <c r="AF336" s="496"/>
      <c r="AG336" s="496"/>
      <c r="AH336" s="496"/>
      <c r="AI336" s="496"/>
      <c r="AJ336" s="496"/>
      <c r="AK336" s="496"/>
    </row>
    <row r="337" spans="1:37" s="520" customFormat="1">
      <c r="A337" s="518"/>
      <c r="D337" s="521"/>
      <c r="E337" s="521"/>
      <c r="F337" s="519"/>
      <c r="S337" s="496"/>
      <c r="T337" s="496"/>
      <c r="U337" s="496"/>
      <c r="V337" s="496"/>
      <c r="W337" s="496"/>
      <c r="X337" s="496"/>
      <c r="Y337" s="496"/>
      <c r="Z337" s="496"/>
      <c r="AA337" s="496"/>
      <c r="AB337" s="496"/>
      <c r="AC337" s="496"/>
      <c r="AD337" s="496"/>
      <c r="AE337" s="496"/>
      <c r="AF337" s="496"/>
      <c r="AG337" s="496"/>
      <c r="AH337" s="496"/>
      <c r="AI337" s="496"/>
      <c r="AJ337" s="496"/>
      <c r="AK337" s="496"/>
    </row>
    <row r="338" spans="1:37" s="520" customFormat="1">
      <c r="A338" s="518"/>
      <c r="D338" s="521"/>
      <c r="E338" s="521"/>
      <c r="F338" s="519"/>
      <c r="S338" s="496"/>
      <c r="T338" s="496"/>
      <c r="U338" s="496"/>
      <c r="V338" s="496"/>
      <c r="W338" s="496"/>
      <c r="X338" s="496"/>
      <c r="Y338" s="496"/>
      <c r="Z338" s="496"/>
      <c r="AA338" s="496"/>
      <c r="AB338" s="496"/>
      <c r="AC338" s="496"/>
      <c r="AD338" s="496"/>
      <c r="AE338" s="496"/>
      <c r="AF338" s="496"/>
      <c r="AG338" s="496"/>
      <c r="AH338" s="496"/>
      <c r="AI338" s="496"/>
      <c r="AJ338" s="496"/>
      <c r="AK338" s="496"/>
    </row>
    <row r="339" spans="1:37" s="520" customFormat="1">
      <c r="A339" s="518"/>
      <c r="D339" s="521"/>
      <c r="E339" s="521"/>
      <c r="F339" s="519"/>
      <c r="S339" s="496"/>
      <c r="T339" s="496"/>
      <c r="U339" s="496"/>
      <c r="V339" s="496"/>
      <c r="W339" s="496"/>
      <c r="X339" s="496"/>
      <c r="Y339" s="496"/>
      <c r="Z339" s="496"/>
      <c r="AA339" s="496"/>
      <c r="AB339" s="496"/>
      <c r="AC339" s="496"/>
      <c r="AD339" s="496"/>
      <c r="AE339" s="496"/>
      <c r="AF339" s="496"/>
      <c r="AG339" s="496"/>
      <c r="AH339" s="496"/>
      <c r="AI339" s="496"/>
      <c r="AJ339" s="496"/>
      <c r="AK339" s="496"/>
    </row>
    <row r="340" spans="1:37" s="520" customFormat="1">
      <c r="A340" s="518"/>
      <c r="D340" s="521"/>
      <c r="E340" s="521"/>
      <c r="F340" s="519"/>
      <c r="S340" s="496"/>
      <c r="T340" s="496"/>
      <c r="U340" s="496"/>
      <c r="V340" s="496"/>
      <c r="W340" s="496"/>
      <c r="X340" s="496"/>
      <c r="Y340" s="496"/>
      <c r="Z340" s="496"/>
      <c r="AA340" s="496"/>
      <c r="AB340" s="496"/>
      <c r="AC340" s="496"/>
      <c r="AD340" s="496"/>
      <c r="AE340" s="496"/>
      <c r="AF340" s="496"/>
      <c r="AG340" s="496"/>
      <c r="AH340" s="496"/>
      <c r="AI340" s="496"/>
      <c r="AJ340" s="496"/>
      <c r="AK340" s="496"/>
    </row>
    <row r="341" spans="1:37" s="520" customFormat="1">
      <c r="A341" s="518"/>
      <c r="D341" s="521"/>
      <c r="E341" s="521"/>
      <c r="F341" s="519"/>
      <c r="S341" s="496"/>
      <c r="T341" s="496"/>
      <c r="U341" s="496"/>
      <c r="V341" s="496"/>
      <c r="W341" s="496"/>
      <c r="X341" s="496"/>
      <c r="Y341" s="496"/>
      <c r="Z341" s="496"/>
      <c r="AA341" s="496"/>
      <c r="AB341" s="496"/>
      <c r="AC341" s="496"/>
      <c r="AD341" s="496"/>
      <c r="AE341" s="496"/>
      <c r="AF341" s="496"/>
      <c r="AG341" s="496"/>
      <c r="AH341" s="496"/>
      <c r="AI341" s="496"/>
      <c r="AJ341" s="496"/>
      <c r="AK341" s="496"/>
    </row>
    <row r="342" spans="1:37" s="520" customFormat="1">
      <c r="A342" s="518"/>
      <c r="D342" s="521"/>
      <c r="E342" s="521"/>
      <c r="F342" s="519"/>
      <c r="S342" s="496"/>
      <c r="T342" s="496"/>
      <c r="U342" s="496"/>
      <c r="V342" s="496"/>
      <c r="W342" s="496"/>
      <c r="X342" s="496"/>
      <c r="Y342" s="496"/>
      <c r="Z342" s="496"/>
      <c r="AA342" s="496"/>
      <c r="AB342" s="496"/>
      <c r="AC342" s="496"/>
      <c r="AD342" s="496"/>
      <c r="AE342" s="496"/>
      <c r="AF342" s="496"/>
      <c r="AG342" s="496"/>
      <c r="AH342" s="496"/>
      <c r="AI342" s="496"/>
      <c r="AJ342" s="496"/>
      <c r="AK342" s="496"/>
    </row>
    <row r="343" spans="1:37" s="520" customFormat="1">
      <c r="A343" s="518"/>
      <c r="D343" s="521"/>
      <c r="E343" s="521"/>
      <c r="F343" s="519"/>
      <c r="S343" s="496"/>
      <c r="T343" s="496"/>
      <c r="U343" s="496"/>
      <c r="V343" s="496"/>
      <c r="W343" s="496"/>
      <c r="X343" s="496"/>
      <c r="Y343" s="496"/>
      <c r="Z343" s="496"/>
      <c r="AA343" s="496"/>
      <c r="AB343" s="496"/>
      <c r="AC343" s="496"/>
      <c r="AD343" s="496"/>
      <c r="AE343" s="496"/>
      <c r="AF343" s="496"/>
      <c r="AG343" s="496"/>
      <c r="AH343" s="496"/>
      <c r="AI343" s="496"/>
      <c r="AJ343" s="496"/>
      <c r="AK343" s="496"/>
    </row>
    <row r="344" spans="1:37" s="520" customFormat="1">
      <c r="A344" s="518"/>
      <c r="D344" s="521"/>
      <c r="E344" s="521"/>
      <c r="F344" s="519"/>
      <c r="S344" s="496"/>
      <c r="T344" s="496"/>
      <c r="U344" s="496"/>
      <c r="V344" s="496"/>
      <c r="W344" s="496"/>
      <c r="X344" s="496"/>
      <c r="Y344" s="496"/>
      <c r="Z344" s="496"/>
      <c r="AA344" s="496"/>
      <c r="AB344" s="496"/>
      <c r="AC344" s="496"/>
      <c r="AD344" s="496"/>
      <c r="AE344" s="496"/>
      <c r="AF344" s="496"/>
      <c r="AG344" s="496"/>
      <c r="AH344" s="496"/>
      <c r="AI344" s="496"/>
      <c r="AJ344" s="496"/>
      <c r="AK344" s="496"/>
    </row>
    <row r="345" spans="1:37" s="520" customFormat="1">
      <c r="A345" s="518"/>
      <c r="D345" s="521"/>
      <c r="E345" s="521"/>
      <c r="F345" s="519"/>
      <c r="S345" s="496"/>
      <c r="T345" s="496"/>
      <c r="U345" s="496"/>
      <c r="V345" s="496"/>
      <c r="W345" s="496"/>
      <c r="X345" s="496"/>
      <c r="Y345" s="496"/>
      <c r="Z345" s="496"/>
      <c r="AA345" s="496"/>
      <c r="AB345" s="496"/>
      <c r="AC345" s="496"/>
      <c r="AD345" s="496"/>
      <c r="AE345" s="496"/>
      <c r="AF345" s="496"/>
      <c r="AG345" s="496"/>
      <c r="AH345" s="496"/>
      <c r="AI345" s="496"/>
      <c r="AJ345" s="496"/>
      <c r="AK345" s="496"/>
    </row>
    <row r="346" spans="1:37" s="520" customFormat="1">
      <c r="A346" s="518"/>
      <c r="D346" s="521"/>
      <c r="E346" s="521"/>
      <c r="F346" s="519"/>
      <c r="S346" s="496"/>
      <c r="T346" s="496"/>
      <c r="U346" s="496"/>
      <c r="V346" s="496"/>
      <c r="W346" s="496"/>
      <c r="X346" s="496"/>
      <c r="Y346" s="496"/>
      <c r="Z346" s="496"/>
      <c r="AA346" s="496"/>
      <c r="AB346" s="496"/>
      <c r="AC346" s="496"/>
      <c r="AD346" s="496"/>
      <c r="AE346" s="496"/>
      <c r="AF346" s="496"/>
      <c r="AG346" s="496"/>
      <c r="AH346" s="496"/>
      <c r="AI346" s="496"/>
      <c r="AJ346" s="496"/>
      <c r="AK346" s="496"/>
    </row>
    <row r="347" spans="1:37" s="520" customFormat="1">
      <c r="A347" s="518"/>
      <c r="D347" s="521"/>
      <c r="E347" s="521"/>
      <c r="F347" s="519"/>
      <c r="S347" s="496"/>
      <c r="T347" s="496"/>
      <c r="U347" s="496"/>
      <c r="V347" s="496"/>
      <c r="W347" s="496"/>
      <c r="X347" s="496"/>
      <c r="Y347" s="496"/>
      <c r="Z347" s="496"/>
      <c r="AA347" s="496"/>
      <c r="AB347" s="496"/>
      <c r="AC347" s="496"/>
      <c r="AD347" s="496"/>
      <c r="AE347" s="496"/>
      <c r="AF347" s="496"/>
      <c r="AG347" s="496"/>
      <c r="AH347" s="496"/>
      <c r="AI347" s="496"/>
      <c r="AJ347" s="496"/>
      <c r="AK347" s="496"/>
    </row>
    <row r="348" spans="1:37" s="520" customFormat="1">
      <c r="A348" s="518"/>
      <c r="D348" s="521"/>
      <c r="E348" s="521"/>
      <c r="F348" s="519"/>
      <c r="S348" s="496"/>
      <c r="T348" s="496"/>
      <c r="U348" s="496"/>
      <c r="V348" s="496"/>
      <c r="W348" s="496"/>
      <c r="X348" s="496"/>
      <c r="Y348" s="496"/>
      <c r="Z348" s="496"/>
      <c r="AA348" s="496"/>
      <c r="AB348" s="496"/>
      <c r="AC348" s="496"/>
      <c r="AD348" s="496"/>
      <c r="AE348" s="496"/>
      <c r="AF348" s="496"/>
      <c r="AG348" s="496"/>
      <c r="AH348" s="496"/>
      <c r="AI348" s="496"/>
      <c r="AJ348" s="496"/>
      <c r="AK348" s="496"/>
    </row>
    <row r="349" spans="1:37" s="520" customFormat="1">
      <c r="A349" s="518"/>
      <c r="D349" s="521"/>
      <c r="E349" s="521"/>
      <c r="F349" s="519"/>
      <c r="S349" s="496"/>
      <c r="T349" s="496"/>
      <c r="U349" s="496"/>
      <c r="V349" s="496"/>
      <c r="W349" s="496"/>
      <c r="X349" s="496"/>
      <c r="Y349" s="496"/>
      <c r="Z349" s="496"/>
      <c r="AA349" s="496"/>
      <c r="AB349" s="496"/>
      <c r="AC349" s="496"/>
      <c r="AD349" s="496"/>
      <c r="AE349" s="496"/>
      <c r="AF349" s="496"/>
      <c r="AG349" s="496"/>
      <c r="AH349" s="496"/>
      <c r="AI349" s="496"/>
      <c r="AJ349" s="496"/>
      <c r="AK349" s="496"/>
    </row>
    <row r="350" spans="1:37" s="520" customFormat="1">
      <c r="A350" s="518"/>
      <c r="D350" s="521"/>
      <c r="E350" s="521"/>
      <c r="F350" s="519"/>
      <c r="S350" s="496"/>
      <c r="T350" s="496"/>
      <c r="U350" s="496"/>
      <c r="V350" s="496"/>
      <c r="W350" s="496"/>
      <c r="X350" s="496"/>
      <c r="Y350" s="496"/>
      <c r="Z350" s="496"/>
      <c r="AA350" s="496"/>
      <c r="AB350" s="496"/>
      <c r="AC350" s="496"/>
      <c r="AD350" s="496"/>
      <c r="AE350" s="496"/>
      <c r="AF350" s="496"/>
      <c r="AG350" s="496"/>
      <c r="AH350" s="496"/>
      <c r="AI350" s="496"/>
      <c r="AJ350" s="496"/>
      <c r="AK350" s="496"/>
    </row>
    <row r="351" spans="1:37" s="520" customFormat="1">
      <c r="A351" s="518"/>
      <c r="D351" s="521"/>
      <c r="E351" s="521"/>
      <c r="F351" s="519"/>
      <c r="S351" s="496"/>
      <c r="T351" s="496"/>
      <c r="U351" s="496"/>
      <c r="V351" s="496"/>
      <c r="W351" s="496"/>
      <c r="X351" s="496"/>
      <c r="Y351" s="496"/>
      <c r="Z351" s="496"/>
      <c r="AA351" s="496"/>
      <c r="AB351" s="496"/>
      <c r="AC351" s="496"/>
      <c r="AD351" s="496"/>
      <c r="AE351" s="496"/>
      <c r="AF351" s="496"/>
      <c r="AG351" s="496"/>
      <c r="AH351" s="496"/>
      <c r="AI351" s="496"/>
      <c r="AJ351" s="496"/>
      <c r="AK351" s="496"/>
    </row>
    <row r="352" spans="1:37" s="520" customFormat="1">
      <c r="A352" s="518"/>
      <c r="D352" s="521"/>
      <c r="E352" s="521"/>
      <c r="F352" s="519"/>
      <c r="S352" s="496"/>
      <c r="T352" s="496"/>
      <c r="U352" s="496"/>
      <c r="V352" s="496"/>
      <c r="W352" s="496"/>
      <c r="X352" s="496"/>
      <c r="Y352" s="496"/>
      <c r="Z352" s="496"/>
      <c r="AA352" s="496"/>
      <c r="AB352" s="496"/>
      <c r="AC352" s="496"/>
      <c r="AD352" s="496"/>
      <c r="AE352" s="496"/>
      <c r="AF352" s="496"/>
      <c r="AG352" s="496"/>
      <c r="AH352" s="496"/>
      <c r="AI352" s="496"/>
      <c r="AJ352" s="496"/>
      <c r="AK352" s="496"/>
    </row>
    <row r="353" spans="1:37" s="520" customFormat="1">
      <c r="A353" s="518"/>
      <c r="D353" s="521"/>
      <c r="E353" s="521"/>
      <c r="F353" s="519"/>
      <c r="S353" s="496"/>
      <c r="T353" s="496"/>
      <c r="U353" s="496"/>
      <c r="V353" s="496"/>
      <c r="W353" s="496"/>
      <c r="X353" s="496"/>
      <c r="Y353" s="496"/>
      <c r="Z353" s="496"/>
      <c r="AA353" s="496"/>
      <c r="AB353" s="496"/>
      <c r="AC353" s="496"/>
      <c r="AD353" s="496"/>
      <c r="AE353" s="496"/>
      <c r="AF353" s="496"/>
      <c r="AG353" s="496"/>
      <c r="AH353" s="496"/>
      <c r="AI353" s="496"/>
      <c r="AJ353" s="496"/>
      <c r="AK353" s="496"/>
    </row>
    <row r="354" spans="1:37" s="520" customFormat="1">
      <c r="A354" s="518"/>
      <c r="D354" s="521"/>
      <c r="E354" s="521"/>
      <c r="F354" s="519"/>
      <c r="S354" s="496"/>
      <c r="T354" s="496"/>
      <c r="U354" s="496"/>
      <c r="V354" s="496"/>
      <c r="W354" s="496"/>
      <c r="X354" s="496"/>
      <c r="Y354" s="496"/>
      <c r="Z354" s="496"/>
      <c r="AA354" s="496"/>
      <c r="AB354" s="496"/>
      <c r="AC354" s="496"/>
      <c r="AD354" s="496"/>
      <c r="AE354" s="496"/>
      <c r="AF354" s="496"/>
      <c r="AG354" s="496"/>
      <c r="AH354" s="496"/>
      <c r="AI354" s="496"/>
      <c r="AJ354" s="496"/>
      <c r="AK354" s="496"/>
    </row>
    <row r="355" spans="1:37" s="520" customFormat="1">
      <c r="A355" s="518"/>
      <c r="D355" s="521"/>
      <c r="E355" s="521"/>
      <c r="F355" s="519"/>
      <c r="S355" s="496"/>
      <c r="T355" s="496"/>
      <c r="U355" s="496"/>
      <c r="V355" s="496"/>
      <c r="W355" s="496"/>
      <c r="X355" s="496"/>
      <c r="Y355" s="496"/>
      <c r="Z355" s="496"/>
      <c r="AA355" s="496"/>
      <c r="AB355" s="496"/>
      <c r="AC355" s="496"/>
      <c r="AD355" s="496"/>
      <c r="AE355" s="496"/>
      <c r="AF355" s="496"/>
      <c r="AG355" s="496"/>
      <c r="AH355" s="496"/>
      <c r="AI355" s="496"/>
      <c r="AJ355" s="496"/>
      <c r="AK355" s="496"/>
    </row>
    <row r="356" spans="1:37" s="520" customFormat="1">
      <c r="A356" s="518"/>
      <c r="D356" s="521"/>
      <c r="E356" s="521"/>
      <c r="F356" s="519"/>
      <c r="S356" s="496"/>
      <c r="T356" s="496"/>
      <c r="U356" s="496"/>
      <c r="V356" s="496"/>
      <c r="W356" s="496"/>
      <c r="X356" s="496"/>
      <c r="Y356" s="496"/>
      <c r="Z356" s="496"/>
      <c r="AA356" s="496"/>
      <c r="AB356" s="496"/>
      <c r="AC356" s="496"/>
      <c r="AD356" s="496"/>
      <c r="AE356" s="496"/>
      <c r="AF356" s="496"/>
      <c r="AG356" s="496"/>
      <c r="AH356" s="496"/>
      <c r="AI356" s="496"/>
      <c r="AJ356" s="496"/>
      <c r="AK356" s="496"/>
    </row>
    <row r="357" spans="1:37" s="520" customFormat="1">
      <c r="A357" s="518"/>
      <c r="D357" s="521"/>
      <c r="E357" s="521"/>
      <c r="F357" s="519"/>
      <c r="S357" s="496"/>
      <c r="T357" s="496"/>
      <c r="U357" s="496"/>
      <c r="V357" s="496"/>
      <c r="W357" s="496"/>
      <c r="X357" s="496"/>
      <c r="Y357" s="496"/>
      <c r="Z357" s="496"/>
      <c r="AA357" s="496"/>
      <c r="AB357" s="496"/>
      <c r="AC357" s="496"/>
      <c r="AD357" s="496"/>
      <c r="AE357" s="496"/>
      <c r="AF357" s="496"/>
      <c r="AG357" s="496"/>
      <c r="AH357" s="496"/>
      <c r="AI357" s="496"/>
      <c r="AJ357" s="496"/>
      <c r="AK357" s="496"/>
    </row>
    <row r="358" spans="1:37" s="520" customFormat="1">
      <c r="A358" s="518"/>
      <c r="D358" s="521"/>
      <c r="E358" s="521"/>
      <c r="F358" s="519"/>
      <c r="S358" s="496"/>
      <c r="T358" s="496"/>
      <c r="U358" s="496"/>
      <c r="V358" s="496"/>
      <c r="W358" s="496"/>
      <c r="X358" s="496"/>
      <c r="Y358" s="496"/>
      <c r="Z358" s="496"/>
      <c r="AA358" s="496"/>
      <c r="AB358" s="496"/>
      <c r="AC358" s="496"/>
      <c r="AD358" s="496"/>
      <c r="AE358" s="496"/>
      <c r="AF358" s="496"/>
      <c r="AG358" s="496"/>
      <c r="AH358" s="496"/>
      <c r="AI358" s="496"/>
      <c r="AJ358" s="496"/>
      <c r="AK358" s="496"/>
    </row>
    <row r="359" spans="1:37" s="520" customFormat="1">
      <c r="A359" s="518"/>
      <c r="D359" s="521"/>
      <c r="E359" s="521"/>
      <c r="F359" s="519"/>
      <c r="S359" s="496"/>
      <c r="T359" s="496"/>
      <c r="U359" s="496"/>
      <c r="V359" s="496"/>
      <c r="W359" s="496"/>
      <c r="X359" s="496"/>
      <c r="Y359" s="496"/>
      <c r="Z359" s="496"/>
      <c r="AA359" s="496"/>
      <c r="AB359" s="496"/>
      <c r="AC359" s="496"/>
      <c r="AD359" s="496"/>
      <c r="AE359" s="496"/>
      <c r="AF359" s="496"/>
      <c r="AG359" s="496"/>
      <c r="AH359" s="496"/>
      <c r="AI359" s="496"/>
      <c r="AJ359" s="496"/>
      <c r="AK359" s="496"/>
    </row>
    <row r="360" spans="1:37" s="520" customFormat="1">
      <c r="A360" s="518"/>
      <c r="D360" s="521"/>
      <c r="E360" s="521"/>
      <c r="F360" s="519"/>
      <c r="S360" s="496"/>
      <c r="T360" s="496"/>
      <c r="U360" s="496"/>
      <c r="V360" s="496"/>
      <c r="W360" s="496"/>
      <c r="X360" s="496"/>
      <c r="Y360" s="496"/>
      <c r="Z360" s="496"/>
      <c r="AA360" s="496"/>
      <c r="AB360" s="496"/>
      <c r="AC360" s="496"/>
      <c r="AD360" s="496"/>
      <c r="AE360" s="496"/>
      <c r="AF360" s="496"/>
      <c r="AG360" s="496"/>
      <c r="AH360" s="496"/>
      <c r="AI360" s="496"/>
      <c r="AJ360" s="496"/>
      <c r="AK360" s="496"/>
    </row>
    <row r="361" spans="1:37" s="520" customFormat="1">
      <c r="A361" s="518"/>
      <c r="D361" s="521"/>
      <c r="E361" s="521"/>
      <c r="F361" s="519"/>
      <c r="S361" s="496"/>
      <c r="T361" s="496"/>
      <c r="U361" s="496"/>
      <c r="V361" s="496"/>
      <c r="W361" s="496"/>
      <c r="X361" s="496"/>
      <c r="Y361" s="496"/>
      <c r="Z361" s="496"/>
      <c r="AA361" s="496"/>
      <c r="AB361" s="496"/>
      <c r="AC361" s="496"/>
      <c r="AD361" s="496"/>
      <c r="AE361" s="496"/>
      <c r="AF361" s="496"/>
      <c r="AG361" s="496"/>
      <c r="AH361" s="496"/>
      <c r="AI361" s="496"/>
      <c r="AJ361" s="496"/>
      <c r="AK361" s="496"/>
    </row>
    <row r="362" spans="1:37" s="520" customFormat="1">
      <c r="A362" s="518"/>
      <c r="D362" s="521"/>
      <c r="E362" s="521"/>
      <c r="F362" s="519"/>
      <c r="S362" s="496"/>
      <c r="T362" s="496"/>
      <c r="U362" s="496"/>
      <c r="V362" s="496"/>
      <c r="W362" s="496"/>
      <c r="X362" s="496"/>
      <c r="Y362" s="496"/>
      <c r="Z362" s="496"/>
      <c r="AA362" s="496"/>
      <c r="AB362" s="496"/>
      <c r="AC362" s="496"/>
      <c r="AD362" s="496"/>
      <c r="AE362" s="496"/>
      <c r="AF362" s="496"/>
      <c r="AG362" s="496"/>
      <c r="AH362" s="496"/>
      <c r="AI362" s="496"/>
      <c r="AJ362" s="496"/>
      <c r="AK362" s="496"/>
    </row>
    <row r="363" spans="1:37" s="520" customFormat="1">
      <c r="A363" s="518"/>
      <c r="D363" s="521"/>
      <c r="E363" s="521"/>
      <c r="F363" s="519"/>
      <c r="S363" s="496"/>
      <c r="T363" s="496"/>
      <c r="U363" s="496"/>
      <c r="V363" s="496"/>
      <c r="W363" s="496"/>
      <c r="X363" s="496"/>
      <c r="Y363" s="496"/>
      <c r="Z363" s="496"/>
      <c r="AA363" s="496"/>
      <c r="AB363" s="496"/>
      <c r="AC363" s="496"/>
      <c r="AD363" s="496"/>
      <c r="AE363" s="496"/>
      <c r="AF363" s="496"/>
      <c r="AG363" s="496"/>
      <c r="AH363" s="496"/>
      <c r="AI363" s="496"/>
      <c r="AJ363" s="496"/>
      <c r="AK363" s="496"/>
    </row>
    <row r="364" spans="1:37" s="520" customFormat="1">
      <c r="A364" s="518"/>
      <c r="D364" s="521"/>
      <c r="E364" s="521"/>
      <c r="F364" s="519"/>
      <c r="S364" s="496"/>
      <c r="T364" s="496"/>
      <c r="U364" s="496"/>
      <c r="V364" s="496"/>
      <c r="W364" s="496"/>
      <c r="X364" s="496"/>
      <c r="Y364" s="496"/>
      <c r="Z364" s="496"/>
      <c r="AA364" s="496"/>
      <c r="AB364" s="496"/>
      <c r="AC364" s="496"/>
      <c r="AD364" s="496"/>
      <c r="AE364" s="496"/>
      <c r="AF364" s="496"/>
      <c r="AG364" s="496"/>
      <c r="AH364" s="496"/>
      <c r="AI364" s="496"/>
      <c r="AJ364" s="496"/>
      <c r="AK364" s="496"/>
    </row>
    <row r="365" spans="1:37" s="520" customFormat="1">
      <c r="A365" s="518"/>
      <c r="D365" s="521"/>
      <c r="E365" s="521"/>
      <c r="F365" s="519"/>
      <c r="S365" s="496"/>
      <c r="T365" s="496"/>
      <c r="U365" s="496"/>
      <c r="V365" s="496"/>
      <c r="W365" s="496"/>
      <c r="X365" s="496"/>
      <c r="Y365" s="496"/>
      <c r="Z365" s="496"/>
      <c r="AA365" s="496"/>
      <c r="AB365" s="496"/>
      <c r="AC365" s="496"/>
      <c r="AD365" s="496"/>
      <c r="AE365" s="496"/>
      <c r="AF365" s="496"/>
      <c r="AG365" s="496"/>
      <c r="AH365" s="496"/>
      <c r="AI365" s="496"/>
      <c r="AJ365" s="496"/>
      <c r="AK365" s="496"/>
    </row>
    <row r="366" spans="1:37" s="520" customFormat="1">
      <c r="A366" s="518"/>
      <c r="D366" s="521"/>
      <c r="E366" s="521"/>
      <c r="F366" s="519"/>
      <c r="S366" s="496"/>
      <c r="T366" s="496"/>
      <c r="U366" s="496"/>
      <c r="V366" s="496"/>
      <c r="W366" s="496"/>
      <c r="X366" s="496"/>
      <c r="Y366" s="496"/>
      <c r="Z366" s="496"/>
      <c r="AA366" s="496"/>
      <c r="AB366" s="496"/>
      <c r="AC366" s="496"/>
      <c r="AD366" s="496"/>
      <c r="AE366" s="496"/>
      <c r="AF366" s="496"/>
      <c r="AG366" s="496"/>
      <c r="AH366" s="496"/>
      <c r="AI366" s="496"/>
      <c r="AJ366" s="496"/>
      <c r="AK366" s="496"/>
    </row>
    <row r="367" spans="1:37" s="520" customFormat="1">
      <c r="A367" s="518"/>
      <c r="D367" s="521"/>
      <c r="E367" s="521"/>
      <c r="F367" s="519"/>
      <c r="S367" s="496"/>
      <c r="T367" s="496"/>
      <c r="U367" s="496"/>
      <c r="V367" s="496"/>
      <c r="W367" s="496"/>
      <c r="X367" s="496"/>
      <c r="Y367" s="496"/>
      <c r="Z367" s="496"/>
      <c r="AA367" s="496"/>
      <c r="AB367" s="496"/>
      <c r="AC367" s="496"/>
      <c r="AD367" s="496"/>
      <c r="AE367" s="496"/>
      <c r="AF367" s="496"/>
      <c r="AG367" s="496"/>
      <c r="AH367" s="496"/>
      <c r="AI367" s="496"/>
      <c r="AJ367" s="496"/>
      <c r="AK367" s="496"/>
    </row>
    <row r="368" spans="1:37" s="520" customFormat="1">
      <c r="A368" s="518"/>
      <c r="D368" s="521"/>
      <c r="E368" s="521"/>
      <c r="F368" s="519"/>
      <c r="S368" s="496"/>
      <c r="T368" s="496"/>
      <c r="U368" s="496"/>
      <c r="V368" s="496"/>
      <c r="W368" s="496"/>
      <c r="X368" s="496"/>
      <c r="Y368" s="496"/>
      <c r="Z368" s="496"/>
      <c r="AA368" s="496"/>
      <c r="AB368" s="496"/>
      <c r="AC368" s="496"/>
      <c r="AD368" s="496"/>
      <c r="AE368" s="496"/>
      <c r="AF368" s="496"/>
      <c r="AG368" s="496"/>
      <c r="AH368" s="496"/>
      <c r="AI368" s="496"/>
      <c r="AJ368" s="496"/>
      <c r="AK368" s="496"/>
    </row>
    <row r="369" spans="1:37" s="520" customFormat="1">
      <c r="A369" s="518"/>
      <c r="D369" s="521"/>
      <c r="E369" s="521"/>
      <c r="F369" s="519"/>
      <c r="S369" s="496"/>
      <c r="T369" s="496"/>
      <c r="U369" s="496"/>
      <c r="V369" s="496"/>
      <c r="W369" s="496"/>
      <c r="X369" s="496"/>
      <c r="Y369" s="496"/>
      <c r="Z369" s="496"/>
      <c r="AA369" s="496"/>
      <c r="AB369" s="496"/>
      <c r="AC369" s="496"/>
      <c r="AD369" s="496"/>
      <c r="AE369" s="496"/>
      <c r="AF369" s="496"/>
      <c r="AG369" s="496"/>
      <c r="AH369" s="496"/>
      <c r="AI369" s="496"/>
      <c r="AJ369" s="496"/>
      <c r="AK369" s="496"/>
    </row>
    <row r="370" spans="1:37" s="520" customFormat="1">
      <c r="A370" s="518"/>
      <c r="D370" s="521"/>
      <c r="E370" s="521"/>
      <c r="F370" s="519"/>
      <c r="S370" s="496"/>
      <c r="T370" s="496"/>
      <c r="U370" s="496"/>
      <c r="V370" s="496"/>
      <c r="W370" s="496"/>
      <c r="X370" s="496"/>
      <c r="Y370" s="496"/>
      <c r="Z370" s="496"/>
      <c r="AA370" s="496"/>
      <c r="AB370" s="496"/>
      <c r="AC370" s="496"/>
      <c r="AD370" s="496"/>
      <c r="AE370" s="496"/>
      <c r="AF370" s="496"/>
      <c r="AG370" s="496"/>
      <c r="AH370" s="496"/>
      <c r="AI370" s="496"/>
      <c r="AJ370" s="496"/>
      <c r="AK370" s="496"/>
    </row>
    <row r="371" spans="1:37" s="520" customFormat="1">
      <c r="A371" s="518"/>
      <c r="D371" s="521"/>
      <c r="E371" s="521"/>
      <c r="F371" s="519"/>
      <c r="S371" s="496"/>
      <c r="T371" s="496"/>
      <c r="U371" s="496"/>
      <c r="V371" s="496"/>
      <c r="W371" s="496"/>
      <c r="X371" s="496"/>
      <c r="Y371" s="496"/>
      <c r="Z371" s="496"/>
      <c r="AA371" s="496"/>
      <c r="AB371" s="496"/>
      <c r="AC371" s="496"/>
      <c r="AD371" s="496"/>
      <c r="AE371" s="496"/>
      <c r="AF371" s="496"/>
      <c r="AG371" s="496"/>
      <c r="AH371" s="496"/>
      <c r="AI371" s="496"/>
      <c r="AJ371" s="496"/>
      <c r="AK371" s="496"/>
    </row>
    <row r="372" spans="1:37" s="520" customFormat="1">
      <c r="A372" s="518"/>
      <c r="D372" s="521"/>
      <c r="E372" s="521"/>
      <c r="F372" s="519"/>
      <c r="S372" s="496"/>
      <c r="T372" s="496"/>
      <c r="U372" s="496"/>
      <c r="V372" s="496"/>
      <c r="W372" s="496"/>
      <c r="X372" s="496"/>
      <c r="Y372" s="496"/>
      <c r="Z372" s="496"/>
      <c r="AA372" s="496"/>
      <c r="AB372" s="496"/>
      <c r="AC372" s="496"/>
      <c r="AD372" s="496"/>
      <c r="AE372" s="496"/>
      <c r="AF372" s="496"/>
      <c r="AG372" s="496"/>
      <c r="AH372" s="496"/>
      <c r="AI372" s="496"/>
      <c r="AJ372" s="496"/>
      <c r="AK372" s="496"/>
    </row>
    <row r="373" spans="1:37" s="520" customFormat="1">
      <c r="A373" s="518"/>
      <c r="D373" s="521"/>
      <c r="E373" s="521"/>
      <c r="F373" s="519"/>
      <c r="S373" s="496"/>
      <c r="T373" s="496"/>
      <c r="U373" s="496"/>
      <c r="V373" s="496"/>
      <c r="W373" s="496"/>
      <c r="X373" s="496"/>
      <c r="Y373" s="496"/>
      <c r="Z373" s="496"/>
      <c r="AA373" s="496"/>
      <c r="AB373" s="496"/>
      <c r="AC373" s="496"/>
      <c r="AD373" s="496"/>
      <c r="AE373" s="496"/>
      <c r="AF373" s="496"/>
      <c r="AG373" s="496"/>
      <c r="AH373" s="496"/>
      <c r="AI373" s="496"/>
      <c r="AJ373" s="496"/>
      <c r="AK373" s="496"/>
    </row>
    <row r="374" spans="1:37" s="520" customFormat="1">
      <c r="A374" s="518"/>
      <c r="D374" s="521"/>
      <c r="E374" s="521"/>
      <c r="F374" s="519"/>
      <c r="S374" s="496"/>
      <c r="T374" s="496"/>
      <c r="U374" s="496"/>
      <c r="V374" s="496"/>
      <c r="W374" s="496"/>
      <c r="X374" s="496"/>
      <c r="Y374" s="496"/>
      <c r="Z374" s="496"/>
      <c r="AA374" s="496"/>
      <c r="AB374" s="496"/>
      <c r="AC374" s="496"/>
      <c r="AD374" s="496"/>
      <c r="AE374" s="496"/>
      <c r="AF374" s="496"/>
      <c r="AG374" s="496"/>
      <c r="AH374" s="496"/>
      <c r="AI374" s="496"/>
      <c r="AJ374" s="496"/>
      <c r="AK374" s="496"/>
    </row>
    <row r="375" spans="1:37" s="520" customFormat="1">
      <c r="A375" s="518"/>
      <c r="D375" s="521"/>
      <c r="E375" s="521"/>
      <c r="F375" s="519"/>
      <c r="S375" s="496"/>
      <c r="T375" s="496"/>
      <c r="U375" s="496"/>
      <c r="V375" s="496"/>
      <c r="W375" s="496"/>
      <c r="X375" s="496"/>
      <c r="Y375" s="496"/>
      <c r="Z375" s="496"/>
      <c r="AA375" s="496"/>
      <c r="AB375" s="496"/>
      <c r="AC375" s="496"/>
      <c r="AD375" s="496"/>
      <c r="AE375" s="496"/>
      <c r="AF375" s="496"/>
      <c r="AG375" s="496"/>
      <c r="AH375" s="496"/>
      <c r="AI375" s="496"/>
      <c r="AJ375" s="496"/>
      <c r="AK375" s="496"/>
    </row>
    <row r="376" spans="1:37" s="520" customFormat="1">
      <c r="A376" s="518"/>
      <c r="D376" s="521"/>
      <c r="E376" s="521"/>
      <c r="F376" s="519"/>
      <c r="S376" s="496"/>
      <c r="T376" s="496"/>
      <c r="U376" s="496"/>
      <c r="V376" s="496"/>
      <c r="W376" s="496"/>
      <c r="X376" s="496"/>
      <c r="Y376" s="496"/>
      <c r="Z376" s="496"/>
      <c r="AA376" s="496"/>
      <c r="AB376" s="496"/>
      <c r="AC376" s="496"/>
      <c r="AD376" s="496"/>
      <c r="AE376" s="496"/>
      <c r="AF376" s="496"/>
      <c r="AG376" s="496"/>
      <c r="AH376" s="496"/>
      <c r="AI376" s="496"/>
      <c r="AJ376" s="496"/>
      <c r="AK376" s="496"/>
    </row>
    <row r="377" spans="1:37" s="520" customFormat="1">
      <c r="A377" s="518"/>
      <c r="D377" s="521"/>
      <c r="E377" s="521"/>
      <c r="F377" s="519"/>
      <c r="S377" s="496"/>
      <c r="T377" s="496"/>
      <c r="U377" s="496"/>
      <c r="V377" s="496"/>
      <c r="W377" s="496"/>
      <c r="X377" s="496"/>
      <c r="Y377" s="496"/>
      <c r="Z377" s="496"/>
      <c r="AA377" s="496"/>
      <c r="AB377" s="496"/>
      <c r="AC377" s="496"/>
      <c r="AD377" s="496"/>
      <c r="AE377" s="496"/>
      <c r="AF377" s="496"/>
      <c r="AG377" s="496"/>
      <c r="AH377" s="496"/>
      <c r="AI377" s="496"/>
      <c r="AJ377" s="496"/>
      <c r="AK377" s="496"/>
    </row>
    <row r="378" spans="1:37" s="520" customFormat="1">
      <c r="A378" s="518"/>
      <c r="D378" s="521"/>
      <c r="E378" s="521"/>
      <c r="F378" s="519"/>
      <c r="S378" s="496"/>
      <c r="T378" s="496"/>
      <c r="U378" s="496"/>
      <c r="V378" s="496"/>
      <c r="W378" s="496"/>
      <c r="X378" s="496"/>
      <c r="Y378" s="496"/>
      <c r="Z378" s="496"/>
      <c r="AA378" s="496"/>
      <c r="AB378" s="496"/>
      <c r="AC378" s="496"/>
      <c r="AD378" s="496"/>
      <c r="AE378" s="496"/>
      <c r="AF378" s="496"/>
      <c r="AG378" s="496"/>
      <c r="AH378" s="496"/>
      <c r="AI378" s="496"/>
      <c r="AJ378" s="496"/>
      <c r="AK378" s="496"/>
    </row>
    <row r="379" spans="1:37" s="520" customFormat="1">
      <c r="A379" s="518"/>
      <c r="D379" s="521"/>
      <c r="E379" s="521"/>
      <c r="F379" s="519"/>
      <c r="S379" s="496"/>
      <c r="T379" s="496"/>
      <c r="U379" s="496"/>
      <c r="V379" s="496"/>
      <c r="W379" s="496"/>
      <c r="X379" s="496"/>
      <c r="Y379" s="496"/>
      <c r="Z379" s="496"/>
      <c r="AA379" s="496"/>
      <c r="AB379" s="496"/>
      <c r="AC379" s="496"/>
      <c r="AD379" s="496"/>
      <c r="AE379" s="496"/>
      <c r="AF379" s="496"/>
      <c r="AG379" s="496"/>
      <c r="AH379" s="496"/>
      <c r="AI379" s="496"/>
      <c r="AJ379" s="496"/>
      <c r="AK379" s="496"/>
    </row>
    <row r="380" spans="1:37" s="520" customFormat="1">
      <c r="A380" s="518"/>
      <c r="D380" s="521"/>
      <c r="E380" s="521"/>
      <c r="F380" s="519"/>
      <c r="S380" s="496"/>
      <c r="T380" s="496"/>
      <c r="U380" s="496"/>
      <c r="V380" s="496"/>
      <c r="W380" s="496"/>
      <c r="X380" s="496"/>
      <c r="Y380" s="496"/>
      <c r="Z380" s="496"/>
      <c r="AA380" s="496"/>
      <c r="AB380" s="496"/>
      <c r="AC380" s="496"/>
      <c r="AD380" s="496"/>
      <c r="AE380" s="496"/>
      <c r="AF380" s="496"/>
      <c r="AG380" s="496"/>
      <c r="AH380" s="496"/>
      <c r="AI380" s="496"/>
      <c r="AJ380" s="496"/>
      <c r="AK380" s="496"/>
    </row>
    <row r="381" spans="1:37" s="520" customFormat="1">
      <c r="A381" s="518"/>
      <c r="D381" s="521"/>
      <c r="E381" s="521"/>
      <c r="F381" s="519"/>
      <c r="S381" s="496"/>
      <c r="T381" s="496"/>
      <c r="U381" s="496"/>
      <c r="V381" s="496"/>
      <c r="W381" s="496"/>
      <c r="X381" s="496"/>
      <c r="Y381" s="496"/>
      <c r="Z381" s="496"/>
      <c r="AA381" s="496"/>
      <c r="AB381" s="496"/>
      <c r="AC381" s="496"/>
      <c r="AD381" s="496"/>
      <c r="AE381" s="496"/>
      <c r="AF381" s="496"/>
      <c r="AG381" s="496"/>
      <c r="AH381" s="496"/>
      <c r="AI381" s="496"/>
      <c r="AJ381" s="496"/>
      <c r="AK381" s="496"/>
    </row>
    <row r="382" spans="1:37" s="520" customFormat="1">
      <c r="A382" s="518"/>
      <c r="D382" s="521"/>
      <c r="E382" s="521"/>
      <c r="F382" s="519"/>
      <c r="S382" s="496"/>
      <c r="T382" s="496"/>
      <c r="U382" s="496"/>
      <c r="V382" s="496"/>
      <c r="W382" s="496"/>
      <c r="X382" s="496"/>
      <c r="Y382" s="496"/>
      <c r="Z382" s="496"/>
      <c r="AA382" s="496"/>
      <c r="AB382" s="496"/>
      <c r="AC382" s="496"/>
      <c r="AD382" s="496"/>
      <c r="AE382" s="496"/>
      <c r="AF382" s="496"/>
      <c r="AG382" s="496"/>
      <c r="AH382" s="496"/>
      <c r="AI382" s="496"/>
      <c r="AJ382" s="496"/>
      <c r="AK382" s="496"/>
    </row>
    <row r="383" spans="1:37" s="520" customFormat="1">
      <c r="A383" s="518"/>
      <c r="D383" s="521"/>
      <c r="E383" s="521"/>
      <c r="F383" s="519"/>
      <c r="S383" s="496"/>
      <c r="T383" s="496"/>
      <c r="U383" s="496"/>
      <c r="V383" s="496"/>
      <c r="W383" s="496"/>
      <c r="X383" s="496"/>
      <c r="Y383" s="496"/>
      <c r="Z383" s="496"/>
      <c r="AA383" s="496"/>
      <c r="AB383" s="496"/>
      <c r="AC383" s="496"/>
      <c r="AD383" s="496"/>
      <c r="AE383" s="496"/>
      <c r="AF383" s="496"/>
      <c r="AG383" s="496"/>
      <c r="AH383" s="496"/>
      <c r="AI383" s="496"/>
      <c r="AJ383" s="496"/>
      <c r="AK383" s="496"/>
    </row>
    <row r="384" spans="1:37" s="520" customFormat="1">
      <c r="A384" s="518"/>
      <c r="D384" s="521"/>
      <c r="E384" s="521"/>
      <c r="F384" s="519"/>
      <c r="S384" s="496"/>
      <c r="T384" s="496"/>
      <c r="U384" s="496"/>
      <c r="V384" s="496"/>
      <c r="W384" s="496"/>
      <c r="X384" s="496"/>
      <c r="Y384" s="496"/>
      <c r="Z384" s="496"/>
      <c r="AA384" s="496"/>
      <c r="AB384" s="496"/>
      <c r="AC384" s="496"/>
      <c r="AD384" s="496"/>
      <c r="AE384" s="496"/>
      <c r="AF384" s="496"/>
      <c r="AG384" s="496"/>
      <c r="AH384" s="496"/>
      <c r="AI384" s="496"/>
      <c r="AJ384" s="496"/>
      <c r="AK384" s="496"/>
    </row>
    <row r="385" spans="1:37" s="520" customFormat="1">
      <c r="A385" s="518"/>
      <c r="D385" s="521"/>
      <c r="E385" s="521"/>
      <c r="F385" s="519"/>
      <c r="S385" s="496"/>
      <c r="T385" s="496"/>
      <c r="U385" s="496"/>
      <c r="V385" s="496"/>
      <c r="W385" s="496"/>
      <c r="X385" s="496"/>
      <c r="Y385" s="496"/>
      <c r="Z385" s="496"/>
      <c r="AA385" s="496"/>
      <c r="AB385" s="496"/>
      <c r="AC385" s="496"/>
      <c r="AD385" s="496"/>
      <c r="AE385" s="496"/>
      <c r="AF385" s="496"/>
      <c r="AG385" s="496"/>
      <c r="AH385" s="496"/>
      <c r="AI385" s="496"/>
      <c r="AJ385" s="496"/>
      <c r="AK385" s="496"/>
    </row>
    <row r="386" spans="1:37" s="520" customFormat="1">
      <c r="A386" s="518"/>
      <c r="D386" s="521"/>
      <c r="E386" s="521"/>
      <c r="F386" s="519"/>
      <c r="S386" s="496"/>
      <c r="T386" s="496"/>
      <c r="U386" s="496"/>
      <c r="V386" s="496"/>
      <c r="W386" s="496"/>
      <c r="X386" s="496"/>
      <c r="Y386" s="496"/>
      <c r="Z386" s="496"/>
      <c r="AA386" s="496"/>
      <c r="AB386" s="496"/>
      <c r="AC386" s="496"/>
      <c r="AD386" s="496"/>
      <c r="AE386" s="496"/>
      <c r="AF386" s="496"/>
      <c r="AG386" s="496"/>
      <c r="AH386" s="496"/>
      <c r="AI386" s="496"/>
      <c r="AJ386" s="496"/>
      <c r="AK386" s="496"/>
    </row>
    <row r="387" spans="1:37" s="520" customFormat="1">
      <c r="A387" s="518"/>
      <c r="D387" s="521"/>
      <c r="E387" s="521"/>
      <c r="F387" s="519"/>
      <c r="S387" s="496"/>
      <c r="T387" s="496"/>
      <c r="U387" s="496"/>
      <c r="V387" s="496"/>
      <c r="W387" s="496"/>
      <c r="X387" s="496"/>
      <c r="Y387" s="496"/>
      <c r="Z387" s="496"/>
      <c r="AA387" s="496"/>
      <c r="AB387" s="496"/>
      <c r="AC387" s="496"/>
      <c r="AD387" s="496"/>
      <c r="AE387" s="496"/>
      <c r="AF387" s="496"/>
      <c r="AG387" s="496"/>
      <c r="AH387" s="496"/>
      <c r="AI387" s="496"/>
      <c r="AJ387" s="496"/>
      <c r="AK387" s="496"/>
    </row>
    <row r="388" spans="1:37" s="520" customFormat="1">
      <c r="A388" s="518"/>
      <c r="D388" s="521"/>
      <c r="E388" s="521"/>
      <c r="F388" s="519"/>
      <c r="S388" s="496"/>
      <c r="T388" s="496"/>
      <c r="U388" s="496"/>
      <c r="V388" s="496"/>
      <c r="W388" s="496"/>
      <c r="X388" s="496"/>
      <c r="Y388" s="496"/>
      <c r="Z388" s="496"/>
      <c r="AA388" s="496"/>
      <c r="AB388" s="496"/>
      <c r="AC388" s="496"/>
      <c r="AD388" s="496"/>
      <c r="AE388" s="496"/>
      <c r="AF388" s="496"/>
      <c r="AG388" s="496"/>
      <c r="AH388" s="496"/>
      <c r="AI388" s="496"/>
      <c r="AJ388" s="496"/>
      <c r="AK388" s="496"/>
    </row>
    <row r="389" spans="1:37" s="520" customFormat="1">
      <c r="A389" s="518"/>
      <c r="D389" s="521"/>
      <c r="E389" s="521"/>
      <c r="F389" s="519"/>
      <c r="S389" s="496"/>
      <c r="T389" s="496"/>
      <c r="U389" s="496"/>
      <c r="V389" s="496"/>
      <c r="W389" s="496"/>
      <c r="X389" s="496"/>
      <c r="Y389" s="496"/>
      <c r="Z389" s="496"/>
      <c r="AA389" s="496"/>
      <c r="AB389" s="496"/>
      <c r="AC389" s="496"/>
      <c r="AD389" s="496"/>
      <c r="AE389" s="496"/>
      <c r="AF389" s="496"/>
      <c r="AG389" s="496"/>
      <c r="AH389" s="496"/>
      <c r="AI389" s="496"/>
      <c r="AJ389" s="496"/>
      <c r="AK389" s="496"/>
    </row>
    <row r="390" spans="1:37" s="520" customFormat="1">
      <c r="A390" s="518"/>
      <c r="D390" s="521"/>
      <c r="E390" s="521"/>
      <c r="F390" s="519"/>
      <c r="S390" s="496"/>
      <c r="T390" s="496"/>
      <c r="U390" s="496"/>
      <c r="V390" s="496"/>
      <c r="W390" s="496"/>
      <c r="X390" s="496"/>
      <c r="Y390" s="496"/>
      <c r="Z390" s="496"/>
      <c r="AA390" s="496"/>
      <c r="AB390" s="496"/>
      <c r="AC390" s="496"/>
      <c r="AD390" s="496"/>
      <c r="AE390" s="496"/>
      <c r="AF390" s="496"/>
      <c r="AG390" s="496"/>
      <c r="AH390" s="496"/>
      <c r="AI390" s="496"/>
      <c r="AJ390" s="496"/>
      <c r="AK390" s="496"/>
    </row>
    <row r="391" spans="1:37" s="520" customFormat="1">
      <c r="A391" s="518"/>
      <c r="D391" s="521"/>
      <c r="E391" s="521"/>
      <c r="F391" s="519"/>
      <c r="S391" s="496"/>
      <c r="T391" s="496"/>
      <c r="U391" s="496"/>
      <c r="V391" s="496"/>
      <c r="W391" s="496"/>
      <c r="X391" s="496"/>
      <c r="Y391" s="496"/>
      <c r="Z391" s="496"/>
      <c r="AA391" s="496"/>
      <c r="AB391" s="496"/>
      <c r="AC391" s="496"/>
      <c r="AD391" s="496"/>
      <c r="AE391" s="496"/>
      <c r="AF391" s="496"/>
      <c r="AG391" s="496"/>
      <c r="AH391" s="496"/>
      <c r="AI391" s="496"/>
      <c r="AJ391" s="496"/>
      <c r="AK391" s="496"/>
    </row>
    <row r="392" spans="1:37" s="520" customFormat="1">
      <c r="A392" s="518"/>
      <c r="D392" s="521"/>
      <c r="E392" s="521"/>
      <c r="F392" s="519"/>
      <c r="S392" s="496"/>
      <c r="T392" s="496"/>
      <c r="U392" s="496"/>
      <c r="V392" s="496"/>
      <c r="W392" s="496"/>
      <c r="X392" s="496"/>
      <c r="Y392" s="496"/>
      <c r="Z392" s="496"/>
      <c r="AA392" s="496"/>
      <c r="AB392" s="496"/>
      <c r="AC392" s="496"/>
      <c r="AD392" s="496"/>
      <c r="AE392" s="496"/>
      <c r="AF392" s="496"/>
      <c r="AG392" s="496"/>
      <c r="AH392" s="496"/>
      <c r="AI392" s="496"/>
      <c r="AJ392" s="496"/>
      <c r="AK392" s="496"/>
    </row>
    <row r="393" spans="1:37" s="520" customFormat="1">
      <c r="A393" s="518"/>
      <c r="D393" s="521"/>
      <c r="E393" s="521"/>
      <c r="F393" s="519"/>
      <c r="S393" s="496"/>
      <c r="T393" s="496"/>
      <c r="U393" s="496"/>
      <c r="V393" s="496"/>
      <c r="W393" s="496"/>
      <c r="X393" s="496"/>
      <c r="Y393" s="496"/>
      <c r="Z393" s="496"/>
      <c r="AA393" s="496"/>
      <c r="AB393" s="496"/>
      <c r="AC393" s="496"/>
      <c r="AD393" s="496"/>
      <c r="AE393" s="496"/>
      <c r="AF393" s="496"/>
      <c r="AG393" s="496"/>
      <c r="AH393" s="496"/>
      <c r="AI393" s="496"/>
      <c r="AJ393" s="496"/>
      <c r="AK393" s="496"/>
    </row>
    <row r="394" spans="1:37" s="520" customFormat="1">
      <c r="A394" s="518"/>
      <c r="D394" s="521"/>
      <c r="E394" s="521"/>
      <c r="F394" s="519"/>
      <c r="S394" s="496"/>
      <c r="T394" s="496"/>
      <c r="U394" s="496"/>
      <c r="V394" s="496"/>
      <c r="W394" s="496"/>
      <c r="X394" s="496"/>
      <c r="Y394" s="496"/>
      <c r="Z394" s="496"/>
      <c r="AA394" s="496"/>
      <c r="AB394" s="496"/>
      <c r="AC394" s="496"/>
      <c r="AD394" s="496"/>
      <c r="AE394" s="496"/>
      <c r="AF394" s="496"/>
      <c r="AG394" s="496"/>
      <c r="AH394" s="496"/>
      <c r="AI394" s="496"/>
      <c r="AJ394" s="496"/>
      <c r="AK394" s="496"/>
    </row>
    <row r="395" spans="1:37" s="520" customFormat="1">
      <c r="A395" s="518"/>
      <c r="D395" s="521"/>
      <c r="E395" s="521"/>
      <c r="F395" s="519"/>
      <c r="S395" s="496"/>
      <c r="T395" s="496"/>
      <c r="U395" s="496"/>
      <c r="V395" s="496"/>
      <c r="W395" s="496"/>
      <c r="X395" s="496"/>
      <c r="Y395" s="496"/>
      <c r="Z395" s="496"/>
      <c r="AA395" s="496"/>
      <c r="AB395" s="496"/>
      <c r="AC395" s="496"/>
      <c r="AD395" s="496"/>
      <c r="AE395" s="496"/>
      <c r="AF395" s="496"/>
      <c r="AG395" s="496"/>
      <c r="AH395" s="496"/>
      <c r="AI395" s="496"/>
      <c r="AJ395" s="496"/>
      <c r="AK395" s="496"/>
    </row>
    <row r="396" spans="1:37" s="520" customFormat="1">
      <c r="A396" s="518"/>
      <c r="D396" s="521"/>
      <c r="E396" s="521"/>
      <c r="F396" s="519"/>
      <c r="S396" s="496"/>
      <c r="T396" s="496"/>
      <c r="U396" s="496"/>
      <c r="V396" s="496"/>
      <c r="W396" s="496"/>
      <c r="X396" s="496"/>
      <c r="Y396" s="496"/>
      <c r="Z396" s="496"/>
      <c r="AA396" s="496"/>
      <c r="AB396" s="496"/>
      <c r="AC396" s="496"/>
      <c r="AD396" s="496"/>
      <c r="AE396" s="496"/>
      <c r="AF396" s="496"/>
      <c r="AG396" s="496"/>
      <c r="AH396" s="496"/>
      <c r="AI396" s="496"/>
      <c r="AJ396" s="496"/>
      <c r="AK396" s="496"/>
    </row>
    <row r="397" spans="1:37" s="520" customFormat="1">
      <c r="A397" s="518"/>
      <c r="D397" s="521"/>
      <c r="E397" s="521"/>
      <c r="F397" s="519"/>
      <c r="S397" s="496"/>
      <c r="T397" s="496"/>
      <c r="U397" s="496"/>
      <c r="V397" s="496"/>
      <c r="W397" s="496"/>
      <c r="X397" s="496"/>
      <c r="Y397" s="496"/>
      <c r="Z397" s="496"/>
      <c r="AA397" s="496"/>
      <c r="AB397" s="496"/>
      <c r="AC397" s="496"/>
      <c r="AD397" s="496"/>
      <c r="AE397" s="496"/>
      <c r="AF397" s="496"/>
      <c r="AG397" s="496"/>
      <c r="AH397" s="496"/>
      <c r="AI397" s="496"/>
      <c r="AJ397" s="496"/>
      <c r="AK397" s="496"/>
    </row>
    <row r="398" spans="1:37" s="520" customFormat="1">
      <c r="A398" s="518"/>
      <c r="D398" s="521"/>
      <c r="E398" s="521"/>
      <c r="F398" s="519"/>
      <c r="S398" s="496"/>
      <c r="T398" s="496"/>
      <c r="U398" s="496"/>
      <c r="V398" s="496"/>
      <c r="W398" s="496"/>
      <c r="X398" s="496"/>
      <c r="Y398" s="496"/>
      <c r="Z398" s="496"/>
      <c r="AA398" s="496"/>
      <c r="AB398" s="496"/>
      <c r="AC398" s="496"/>
      <c r="AD398" s="496"/>
      <c r="AE398" s="496"/>
      <c r="AF398" s="496"/>
      <c r="AG398" s="496"/>
      <c r="AH398" s="496"/>
      <c r="AI398" s="496"/>
      <c r="AJ398" s="496"/>
      <c r="AK398" s="496"/>
    </row>
    <row r="399" spans="1:37" s="520" customFormat="1">
      <c r="A399" s="518"/>
      <c r="D399" s="521"/>
      <c r="E399" s="521"/>
      <c r="F399" s="519"/>
      <c r="S399" s="496"/>
      <c r="T399" s="496"/>
      <c r="U399" s="496"/>
      <c r="V399" s="496"/>
      <c r="W399" s="496"/>
      <c r="X399" s="496"/>
      <c r="Y399" s="496"/>
      <c r="Z399" s="496"/>
      <c r="AA399" s="496"/>
      <c r="AB399" s="496"/>
      <c r="AC399" s="496"/>
      <c r="AD399" s="496"/>
      <c r="AE399" s="496"/>
      <c r="AF399" s="496"/>
      <c r="AG399" s="496"/>
      <c r="AH399" s="496"/>
      <c r="AI399" s="496"/>
      <c r="AJ399" s="496"/>
      <c r="AK399" s="496"/>
    </row>
    <row r="400" spans="1:37" s="520" customFormat="1">
      <c r="A400" s="518"/>
      <c r="D400" s="521"/>
      <c r="E400" s="521"/>
      <c r="F400" s="519"/>
      <c r="S400" s="496"/>
      <c r="T400" s="496"/>
      <c r="U400" s="496"/>
      <c r="V400" s="496"/>
      <c r="W400" s="496"/>
      <c r="X400" s="496"/>
      <c r="Y400" s="496"/>
      <c r="Z400" s="496"/>
      <c r="AA400" s="496"/>
      <c r="AB400" s="496"/>
      <c r="AC400" s="496"/>
      <c r="AD400" s="496"/>
      <c r="AE400" s="496"/>
      <c r="AF400" s="496"/>
      <c r="AG400" s="496"/>
      <c r="AH400" s="496"/>
      <c r="AI400" s="496"/>
      <c r="AJ400" s="496"/>
      <c r="AK400" s="496"/>
    </row>
    <row r="401" spans="1:37" s="520" customFormat="1">
      <c r="A401" s="518"/>
      <c r="D401" s="521"/>
      <c r="E401" s="521"/>
      <c r="F401" s="519"/>
      <c r="S401" s="496"/>
      <c r="T401" s="496"/>
      <c r="U401" s="496"/>
      <c r="V401" s="496"/>
      <c r="W401" s="496"/>
      <c r="X401" s="496"/>
      <c r="Y401" s="496"/>
      <c r="Z401" s="496"/>
      <c r="AA401" s="496"/>
      <c r="AB401" s="496"/>
      <c r="AC401" s="496"/>
      <c r="AD401" s="496"/>
      <c r="AE401" s="496"/>
      <c r="AF401" s="496"/>
      <c r="AG401" s="496"/>
      <c r="AH401" s="496"/>
      <c r="AI401" s="496"/>
      <c r="AJ401" s="496"/>
      <c r="AK401" s="496"/>
    </row>
    <row r="402" spans="1:37" s="520" customFormat="1">
      <c r="A402" s="518"/>
      <c r="D402" s="521"/>
      <c r="E402" s="521"/>
      <c r="F402" s="519"/>
      <c r="S402" s="496"/>
      <c r="T402" s="496"/>
      <c r="U402" s="496"/>
      <c r="V402" s="496"/>
      <c r="W402" s="496"/>
      <c r="X402" s="496"/>
      <c r="Y402" s="496"/>
      <c r="Z402" s="496"/>
      <c r="AA402" s="496"/>
      <c r="AB402" s="496"/>
      <c r="AC402" s="496"/>
      <c r="AD402" s="496"/>
      <c r="AE402" s="496"/>
      <c r="AF402" s="496"/>
      <c r="AG402" s="496"/>
      <c r="AH402" s="496"/>
      <c r="AI402" s="496"/>
      <c r="AJ402" s="496"/>
      <c r="AK402" s="496"/>
    </row>
    <row r="403" spans="1:37" s="520" customFormat="1">
      <c r="A403" s="518"/>
      <c r="D403" s="521"/>
      <c r="E403" s="521"/>
      <c r="F403" s="519"/>
      <c r="S403" s="496"/>
      <c r="T403" s="496"/>
      <c r="U403" s="496"/>
      <c r="V403" s="496"/>
      <c r="W403" s="496"/>
      <c r="X403" s="496"/>
      <c r="Y403" s="496"/>
      <c r="Z403" s="496"/>
      <c r="AA403" s="496"/>
      <c r="AB403" s="496"/>
      <c r="AC403" s="496"/>
      <c r="AD403" s="496"/>
      <c r="AE403" s="496"/>
      <c r="AF403" s="496"/>
      <c r="AG403" s="496"/>
      <c r="AH403" s="496"/>
      <c r="AI403" s="496"/>
      <c r="AJ403" s="496"/>
      <c r="AK403" s="496"/>
    </row>
    <row r="404" spans="1:37" s="520" customFormat="1">
      <c r="A404" s="518"/>
      <c r="D404" s="521"/>
      <c r="E404" s="521"/>
      <c r="F404" s="519"/>
      <c r="S404" s="496"/>
      <c r="T404" s="496"/>
      <c r="U404" s="496"/>
      <c r="V404" s="496"/>
      <c r="W404" s="496"/>
      <c r="X404" s="496"/>
      <c r="Y404" s="496"/>
      <c r="Z404" s="496"/>
      <c r="AA404" s="496"/>
      <c r="AB404" s="496"/>
      <c r="AC404" s="496"/>
      <c r="AD404" s="496"/>
      <c r="AE404" s="496"/>
      <c r="AF404" s="496"/>
      <c r="AG404" s="496"/>
      <c r="AH404" s="496"/>
      <c r="AI404" s="496"/>
      <c r="AJ404" s="496"/>
      <c r="AK404" s="496"/>
    </row>
    <row r="405" spans="1:37" s="520" customFormat="1">
      <c r="A405" s="518"/>
      <c r="D405" s="521"/>
      <c r="E405" s="521"/>
      <c r="F405" s="519"/>
      <c r="S405" s="496"/>
      <c r="T405" s="496"/>
      <c r="U405" s="496"/>
      <c r="V405" s="496"/>
      <c r="W405" s="496"/>
      <c r="X405" s="496"/>
      <c r="Y405" s="496"/>
      <c r="Z405" s="496"/>
      <c r="AA405" s="496"/>
      <c r="AB405" s="496"/>
      <c r="AC405" s="496"/>
      <c r="AD405" s="496"/>
      <c r="AE405" s="496"/>
      <c r="AF405" s="496"/>
      <c r="AG405" s="496"/>
      <c r="AH405" s="496"/>
      <c r="AI405" s="496"/>
      <c r="AJ405" s="496"/>
      <c r="AK405" s="496"/>
    </row>
    <row r="406" spans="1:37" s="520" customFormat="1">
      <c r="A406" s="518"/>
      <c r="D406" s="521"/>
      <c r="E406" s="521"/>
      <c r="F406" s="519"/>
      <c r="S406" s="496"/>
      <c r="T406" s="496"/>
      <c r="U406" s="496"/>
      <c r="V406" s="496"/>
      <c r="W406" s="496"/>
      <c r="X406" s="496"/>
      <c r="Y406" s="496"/>
      <c r="Z406" s="496"/>
      <c r="AA406" s="496"/>
      <c r="AB406" s="496"/>
      <c r="AC406" s="496"/>
      <c r="AD406" s="496"/>
      <c r="AE406" s="496"/>
      <c r="AF406" s="496"/>
      <c r="AG406" s="496"/>
      <c r="AH406" s="496"/>
      <c r="AI406" s="496"/>
      <c r="AJ406" s="496"/>
      <c r="AK406" s="496"/>
    </row>
    <row r="407" spans="1:37" s="520" customFormat="1">
      <c r="A407" s="518"/>
      <c r="D407" s="521"/>
      <c r="E407" s="521"/>
      <c r="F407" s="519"/>
      <c r="S407" s="496"/>
      <c r="T407" s="496"/>
      <c r="U407" s="496"/>
      <c r="V407" s="496"/>
      <c r="W407" s="496"/>
      <c r="X407" s="496"/>
      <c r="Y407" s="496"/>
      <c r="Z407" s="496"/>
      <c r="AA407" s="496"/>
      <c r="AB407" s="496"/>
      <c r="AC407" s="496"/>
      <c r="AD407" s="496"/>
      <c r="AE407" s="496"/>
      <c r="AF407" s="496"/>
      <c r="AG407" s="496"/>
      <c r="AH407" s="496"/>
      <c r="AI407" s="496"/>
      <c r="AJ407" s="496"/>
      <c r="AK407" s="496"/>
    </row>
    <row r="408" spans="1:37" s="520" customFormat="1">
      <c r="A408" s="518"/>
      <c r="D408" s="521"/>
      <c r="E408" s="521"/>
      <c r="F408" s="519"/>
      <c r="S408" s="496"/>
      <c r="T408" s="496"/>
      <c r="U408" s="496"/>
      <c r="V408" s="496"/>
      <c r="W408" s="496"/>
      <c r="X408" s="496"/>
      <c r="Y408" s="496"/>
      <c r="Z408" s="496"/>
      <c r="AA408" s="496"/>
      <c r="AB408" s="496"/>
      <c r="AC408" s="496"/>
      <c r="AD408" s="496"/>
      <c r="AE408" s="496"/>
      <c r="AF408" s="496"/>
      <c r="AG408" s="496"/>
      <c r="AH408" s="496"/>
      <c r="AI408" s="496"/>
      <c r="AJ408" s="496"/>
      <c r="AK408" s="496"/>
    </row>
    <row r="409" spans="1:37" s="520" customFormat="1">
      <c r="A409" s="518"/>
      <c r="D409" s="521"/>
      <c r="E409" s="521"/>
      <c r="F409" s="519"/>
      <c r="S409" s="496"/>
      <c r="T409" s="496"/>
      <c r="U409" s="496"/>
      <c r="V409" s="496"/>
      <c r="W409" s="496"/>
      <c r="X409" s="496"/>
      <c r="Y409" s="496"/>
      <c r="Z409" s="496"/>
      <c r="AA409" s="496"/>
      <c r="AB409" s="496"/>
      <c r="AC409" s="496"/>
      <c r="AD409" s="496"/>
      <c r="AE409" s="496"/>
      <c r="AF409" s="496"/>
      <c r="AG409" s="496"/>
      <c r="AH409" s="496"/>
      <c r="AI409" s="496"/>
      <c r="AJ409" s="496"/>
      <c r="AK409" s="496"/>
    </row>
    <row r="410" spans="1:37" s="520" customFormat="1">
      <c r="A410" s="518"/>
      <c r="D410" s="521"/>
      <c r="E410" s="521"/>
      <c r="F410" s="519"/>
      <c r="S410" s="496"/>
      <c r="T410" s="496"/>
      <c r="U410" s="496"/>
      <c r="V410" s="496"/>
      <c r="W410" s="496"/>
      <c r="X410" s="496"/>
      <c r="Y410" s="496"/>
      <c r="Z410" s="496"/>
      <c r="AA410" s="496"/>
      <c r="AB410" s="496"/>
      <c r="AC410" s="496"/>
      <c r="AD410" s="496"/>
      <c r="AE410" s="496"/>
      <c r="AF410" s="496"/>
      <c r="AG410" s="496"/>
      <c r="AH410" s="496"/>
      <c r="AI410" s="496"/>
      <c r="AJ410" s="496"/>
      <c r="AK410" s="496"/>
    </row>
    <row r="411" spans="1:37" s="520" customFormat="1">
      <c r="A411" s="518"/>
      <c r="D411" s="521"/>
      <c r="E411" s="521"/>
      <c r="F411" s="519"/>
      <c r="S411" s="496"/>
      <c r="T411" s="496"/>
      <c r="U411" s="496"/>
      <c r="V411" s="496"/>
      <c r="W411" s="496"/>
      <c r="X411" s="496"/>
      <c r="Y411" s="496"/>
      <c r="Z411" s="496"/>
      <c r="AA411" s="496"/>
      <c r="AB411" s="496"/>
      <c r="AC411" s="496"/>
      <c r="AD411" s="496"/>
      <c r="AE411" s="496"/>
      <c r="AF411" s="496"/>
      <c r="AG411" s="496"/>
      <c r="AH411" s="496"/>
      <c r="AI411" s="496"/>
      <c r="AJ411" s="496"/>
      <c r="AK411" s="496"/>
    </row>
    <row r="412" spans="1:37" s="520" customFormat="1">
      <c r="A412" s="518"/>
      <c r="D412" s="521"/>
      <c r="E412" s="521"/>
      <c r="F412" s="519"/>
      <c r="S412" s="496"/>
      <c r="T412" s="496"/>
      <c r="U412" s="496"/>
      <c r="V412" s="496"/>
      <c r="W412" s="496"/>
      <c r="X412" s="496"/>
      <c r="Y412" s="496"/>
      <c r="Z412" s="496"/>
      <c r="AA412" s="496"/>
      <c r="AB412" s="496"/>
      <c r="AC412" s="496"/>
      <c r="AD412" s="496"/>
      <c r="AE412" s="496"/>
      <c r="AF412" s="496"/>
      <c r="AG412" s="496"/>
      <c r="AH412" s="496"/>
      <c r="AI412" s="496"/>
      <c r="AJ412" s="496"/>
      <c r="AK412" s="496"/>
    </row>
    <row r="413" spans="1:37" s="520" customFormat="1">
      <c r="A413" s="518"/>
      <c r="D413" s="521"/>
      <c r="E413" s="521"/>
      <c r="F413" s="519"/>
      <c r="S413" s="496"/>
      <c r="T413" s="496"/>
      <c r="U413" s="496"/>
      <c r="V413" s="496"/>
      <c r="W413" s="496"/>
      <c r="X413" s="496"/>
      <c r="Y413" s="496"/>
      <c r="Z413" s="496"/>
      <c r="AA413" s="496"/>
      <c r="AB413" s="496"/>
      <c r="AC413" s="496"/>
      <c r="AD413" s="496"/>
      <c r="AE413" s="496"/>
      <c r="AF413" s="496"/>
      <c r="AG413" s="496"/>
      <c r="AH413" s="496"/>
      <c r="AI413" s="496"/>
      <c r="AJ413" s="496"/>
      <c r="AK413" s="496"/>
    </row>
    <row r="414" spans="1:37" s="520" customFormat="1">
      <c r="A414" s="518"/>
      <c r="D414" s="521"/>
      <c r="E414" s="521"/>
      <c r="F414" s="519"/>
      <c r="S414" s="496"/>
      <c r="T414" s="496"/>
      <c r="U414" s="496"/>
      <c r="V414" s="496"/>
      <c r="W414" s="496"/>
      <c r="X414" s="496"/>
      <c r="Y414" s="496"/>
      <c r="Z414" s="496"/>
      <c r="AA414" s="496"/>
      <c r="AB414" s="496"/>
      <c r="AC414" s="496"/>
      <c r="AD414" s="496"/>
      <c r="AE414" s="496"/>
      <c r="AF414" s="496"/>
      <c r="AG414" s="496"/>
      <c r="AH414" s="496"/>
      <c r="AI414" s="496"/>
      <c r="AJ414" s="496"/>
      <c r="AK414" s="496"/>
    </row>
    <row r="415" spans="1:37" s="520" customFormat="1">
      <c r="A415" s="518"/>
      <c r="D415" s="521"/>
      <c r="E415" s="521"/>
      <c r="F415" s="519"/>
      <c r="S415" s="496"/>
      <c r="T415" s="496"/>
      <c r="U415" s="496"/>
      <c r="V415" s="496"/>
      <c r="W415" s="496"/>
      <c r="X415" s="496"/>
      <c r="Y415" s="496"/>
      <c r="Z415" s="496"/>
      <c r="AA415" s="496"/>
      <c r="AB415" s="496"/>
      <c r="AC415" s="496"/>
      <c r="AD415" s="496"/>
      <c r="AE415" s="496"/>
      <c r="AF415" s="496"/>
      <c r="AG415" s="496"/>
      <c r="AH415" s="496"/>
      <c r="AI415" s="496"/>
      <c r="AJ415" s="496"/>
      <c r="AK415" s="496"/>
    </row>
    <row r="416" spans="1:37" s="520" customFormat="1">
      <c r="A416" s="518"/>
      <c r="D416" s="521"/>
      <c r="E416" s="521"/>
      <c r="F416" s="519"/>
      <c r="S416" s="496"/>
      <c r="T416" s="496"/>
      <c r="U416" s="496"/>
      <c r="V416" s="496"/>
      <c r="W416" s="496"/>
      <c r="X416" s="496"/>
      <c r="Y416" s="496"/>
      <c r="Z416" s="496"/>
      <c r="AA416" s="496"/>
      <c r="AB416" s="496"/>
      <c r="AC416" s="496"/>
      <c r="AD416" s="496"/>
      <c r="AE416" s="496"/>
      <c r="AF416" s="496"/>
      <c r="AG416" s="496"/>
      <c r="AH416" s="496"/>
      <c r="AI416" s="496"/>
      <c r="AJ416" s="496"/>
      <c r="AK416" s="496"/>
    </row>
    <row r="417" spans="1:37" s="520" customFormat="1">
      <c r="A417" s="518"/>
      <c r="D417" s="521"/>
      <c r="E417" s="521"/>
      <c r="F417" s="519"/>
      <c r="S417" s="496"/>
      <c r="T417" s="496"/>
      <c r="U417" s="496"/>
      <c r="V417" s="496"/>
      <c r="W417" s="496"/>
      <c r="X417" s="496"/>
      <c r="Y417" s="496"/>
      <c r="Z417" s="496"/>
      <c r="AA417" s="496"/>
      <c r="AB417" s="496"/>
      <c r="AC417" s="496"/>
      <c r="AD417" s="496"/>
      <c r="AE417" s="496"/>
      <c r="AF417" s="496"/>
      <c r="AG417" s="496"/>
      <c r="AH417" s="496"/>
      <c r="AI417" s="496"/>
      <c r="AJ417" s="496"/>
      <c r="AK417" s="496"/>
    </row>
    <row r="418" spans="1:37" s="520" customFormat="1">
      <c r="A418" s="518"/>
      <c r="D418" s="521"/>
      <c r="E418" s="521"/>
      <c r="F418" s="519"/>
      <c r="S418" s="496"/>
      <c r="T418" s="496"/>
      <c r="U418" s="496"/>
      <c r="V418" s="496"/>
      <c r="W418" s="496"/>
      <c r="X418" s="496"/>
      <c r="Y418" s="496"/>
      <c r="Z418" s="496"/>
      <c r="AA418" s="496"/>
      <c r="AB418" s="496"/>
      <c r="AC418" s="496"/>
      <c r="AD418" s="496"/>
      <c r="AE418" s="496"/>
      <c r="AF418" s="496"/>
      <c r="AG418" s="496"/>
      <c r="AH418" s="496"/>
      <c r="AI418" s="496"/>
      <c r="AJ418" s="496"/>
      <c r="AK418" s="496"/>
    </row>
    <row r="419" spans="1:37" s="520" customFormat="1">
      <c r="A419" s="518"/>
      <c r="D419" s="521"/>
      <c r="E419" s="521"/>
      <c r="F419" s="519"/>
      <c r="S419" s="496"/>
      <c r="T419" s="496"/>
      <c r="U419" s="496"/>
      <c r="V419" s="496"/>
      <c r="W419" s="496"/>
      <c r="X419" s="496"/>
      <c r="Y419" s="496"/>
      <c r="Z419" s="496"/>
      <c r="AA419" s="496"/>
      <c r="AB419" s="496"/>
      <c r="AC419" s="496"/>
      <c r="AD419" s="496"/>
      <c r="AE419" s="496"/>
      <c r="AF419" s="496"/>
      <c r="AG419" s="496"/>
      <c r="AH419" s="496"/>
      <c r="AI419" s="496"/>
      <c r="AJ419" s="496"/>
      <c r="AK419" s="496"/>
    </row>
    <row r="420" spans="1:37" s="520" customFormat="1">
      <c r="A420" s="518"/>
      <c r="D420" s="521"/>
      <c r="E420" s="521"/>
      <c r="F420" s="519"/>
      <c r="S420" s="496"/>
      <c r="T420" s="496"/>
      <c r="U420" s="496"/>
      <c r="V420" s="496"/>
      <c r="W420" s="496"/>
      <c r="X420" s="496"/>
      <c r="Y420" s="496"/>
      <c r="Z420" s="496"/>
      <c r="AA420" s="496"/>
      <c r="AB420" s="496"/>
      <c r="AC420" s="496"/>
      <c r="AD420" s="496"/>
      <c r="AE420" s="496"/>
      <c r="AF420" s="496"/>
      <c r="AG420" s="496"/>
      <c r="AH420" s="496"/>
      <c r="AI420" s="496"/>
      <c r="AJ420" s="496"/>
      <c r="AK420" s="496"/>
    </row>
    <row r="421" spans="1:37" s="520" customFormat="1">
      <c r="A421" s="518"/>
      <c r="D421" s="521"/>
      <c r="E421" s="521"/>
      <c r="F421" s="519"/>
      <c r="S421" s="496"/>
      <c r="T421" s="496"/>
      <c r="U421" s="496"/>
      <c r="V421" s="496"/>
      <c r="W421" s="496"/>
      <c r="X421" s="496"/>
      <c r="Y421" s="496"/>
      <c r="Z421" s="496"/>
      <c r="AA421" s="496"/>
      <c r="AB421" s="496"/>
      <c r="AC421" s="496"/>
      <c r="AD421" s="496"/>
      <c r="AE421" s="496"/>
      <c r="AF421" s="496"/>
      <c r="AG421" s="496"/>
      <c r="AH421" s="496"/>
      <c r="AI421" s="496"/>
      <c r="AJ421" s="496"/>
      <c r="AK421" s="496"/>
    </row>
    <row r="422" spans="1:37" s="520" customFormat="1">
      <c r="A422" s="518"/>
      <c r="D422" s="521"/>
      <c r="E422" s="521"/>
      <c r="F422" s="519"/>
      <c r="S422" s="496"/>
      <c r="T422" s="496"/>
      <c r="U422" s="496"/>
      <c r="V422" s="496"/>
      <c r="W422" s="496"/>
      <c r="X422" s="496"/>
      <c r="Y422" s="496"/>
      <c r="Z422" s="496"/>
      <c r="AA422" s="496"/>
      <c r="AB422" s="496"/>
      <c r="AC422" s="496"/>
      <c r="AD422" s="496"/>
      <c r="AE422" s="496"/>
      <c r="AF422" s="496"/>
      <c r="AG422" s="496"/>
      <c r="AH422" s="496"/>
      <c r="AI422" s="496"/>
      <c r="AJ422" s="496"/>
      <c r="AK422" s="496"/>
    </row>
    <row r="423" spans="1:37" s="520" customFormat="1">
      <c r="A423" s="518"/>
      <c r="D423" s="521"/>
      <c r="E423" s="521"/>
      <c r="F423" s="519"/>
      <c r="S423" s="496"/>
      <c r="T423" s="496"/>
      <c r="U423" s="496"/>
      <c r="V423" s="496"/>
      <c r="W423" s="496"/>
      <c r="X423" s="496"/>
      <c r="Y423" s="496"/>
      <c r="Z423" s="496"/>
      <c r="AA423" s="496"/>
      <c r="AB423" s="496"/>
      <c r="AC423" s="496"/>
      <c r="AD423" s="496"/>
      <c r="AE423" s="496"/>
      <c r="AF423" s="496"/>
      <c r="AG423" s="496"/>
      <c r="AH423" s="496"/>
      <c r="AI423" s="496"/>
      <c r="AJ423" s="496"/>
      <c r="AK423" s="496"/>
    </row>
    <row r="424" spans="1:37" s="520" customFormat="1">
      <c r="A424" s="518"/>
      <c r="D424" s="521"/>
      <c r="E424" s="521"/>
      <c r="F424" s="519"/>
      <c r="S424" s="496"/>
      <c r="T424" s="496"/>
      <c r="U424" s="496"/>
      <c r="V424" s="496"/>
      <c r="W424" s="496"/>
      <c r="X424" s="496"/>
      <c r="Y424" s="496"/>
      <c r="Z424" s="496"/>
      <c r="AA424" s="496"/>
      <c r="AB424" s="496"/>
      <c r="AC424" s="496"/>
      <c r="AD424" s="496"/>
      <c r="AE424" s="496"/>
      <c r="AF424" s="496"/>
      <c r="AG424" s="496"/>
      <c r="AH424" s="496"/>
      <c r="AI424" s="496"/>
      <c r="AJ424" s="496"/>
      <c r="AK424" s="496"/>
    </row>
    <row r="425" spans="1:37" s="520" customFormat="1">
      <c r="A425" s="518"/>
      <c r="D425" s="521"/>
      <c r="E425" s="521"/>
      <c r="F425" s="519"/>
      <c r="S425" s="496"/>
      <c r="T425" s="496"/>
      <c r="U425" s="496"/>
      <c r="V425" s="496"/>
      <c r="W425" s="496"/>
      <c r="X425" s="496"/>
      <c r="Y425" s="496"/>
      <c r="Z425" s="496"/>
      <c r="AA425" s="496"/>
      <c r="AB425" s="496"/>
      <c r="AC425" s="496"/>
      <c r="AD425" s="496"/>
      <c r="AE425" s="496"/>
      <c r="AF425" s="496"/>
      <c r="AG425" s="496"/>
      <c r="AH425" s="496"/>
      <c r="AI425" s="496"/>
      <c r="AJ425" s="496"/>
      <c r="AK425" s="496"/>
    </row>
  </sheetData>
  <mergeCells count="63">
    <mergeCell ref="G5:G6"/>
    <mergeCell ref="AK5:AK6"/>
    <mergeCell ref="AJ1:AT1"/>
    <mergeCell ref="AJ2:AT2"/>
    <mergeCell ref="R5:R6"/>
    <mergeCell ref="S5:S6"/>
    <mergeCell ref="T5:T6"/>
    <mergeCell ref="U5:U6"/>
    <mergeCell ref="AE5:AE6"/>
    <mergeCell ref="AF5:AF6"/>
    <mergeCell ref="AN5:AN6"/>
    <mergeCell ref="AT4:AT6"/>
    <mergeCell ref="AJ5:AJ6"/>
    <mergeCell ref="AA4:AI4"/>
    <mergeCell ref="AO5:AO6"/>
    <mergeCell ref="AP5:AP6"/>
    <mergeCell ref="A1:J1"/>
    <mergeCell ref="A2:J2"/>
    <mergeCell ref="K1:Y1"/>
    <mergeCell ref="K2:Y2"/>
    <mergeCell ref="Z1:AI1"/>
    <mergeCell ref="Z2:AI2"/>
    <mergeCell ref="AC65:AF65"/>
    <mergeCell ref="AH5:AH6"/>
    <mergeCell ref="AC20:AF20"/>
    <mergeCell ref="AD5:AD6"/>
    <mergeCell ref="Q5:Q6"/>
    <mergeCell ref="O63:R63"/>
    <mergeCell ref="AG5:AG6"/>
    <mergeCell ref="AB5:AB6"/>
    <mergeCell ref="AC5:AC6"/>
    <mergeCell ref="V5:V6"/>
    <mergeCell ref="W5:W6"/>
    <mergeCell ref="X5:X6"/>
    <mergeCell ref="Z4:Z6"/>
    <mergeCell ref="O65:R65"/>
    <mergeCell ref="K4:X4"/>
    <mergeCell ref="K65:N65"/>
    <mergeCell ref="K63:N63"/>
    <mergeCell ref="N5:N6"/>
    <mergeCell ref="H5:H6"/>
    <mergeCell ref="K5:M5"/>
    <mergeCell ref="AJ4:AP4"/>
    <mergeCell ref="AM5:AM6"/>
    <mergeCell ref="I5:I6"/>
    <mergeCell ref="J5:J6"/>
    <mergeCell ref="AA5:AA6"/>
    <mergeCell ref="AQ4:AS4"/>
    <mergeCell ref="A4:A6"/>
    <mergeCell ref="AQ5:AQ6"/>
    <mergeCell ref="B4:J4"/>
    <mergeCell ref="O5:O6"/>
    <mergeCell ref="P5:P6"/>
    <mergeCell ref="B5:B6"/>
    <mergeCell ref="AL5:AL6"/>
    <mergeCell ref="Y4:Y6"/>
    <mergeCell ref="AI5:AI6"/>
    <mergeCell ref="F5:F6"/>
    <mergeCell ref="C5:C6"/>
    <mergeCell ref="D5:D6"/>
    <mergeCell ref="AR5:AR6"/>
    <mergeCell ref="AS5:AS6"/>
    <mergeCell ref="E5:E6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3" manualBreakCount="3">
    <brk id="10" max="15" man="1"/>
    <brk id="25" max="15" man="1"/>
    <brk id="35" max="15" man="1"/>
  </colBreaks>
  <ignoredErrors>
    <ignoredError sqref="AA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25"/>
  <sheetViews>
    <sheetView view="pageBreakPreview" zoomScale="90" zoomScaleNormal="100" zoomScaleSheetLayoutView="90" workbookViewId="0">
      <selection activeCell="X25" sqref="X25"/>
    </sheetView>
  </sheetViews>
  <sheetFormatPr defaultRowHeight="12"/>
  <cols>
    <col min="1" max="1" width="7" style="39" customWidth="1"/>
    <col min="2" max="2" width="7.125" style="39" customWidth="1"/>
    <col min="3" max="3" width="7.375" style="39" customWidth="1"/>
    <col min="4" max="4" width="6.375" style="39" customWidth="1"/>
    <col min="5" max="5" width="6.125" style="39" customWidth="1"/>
    <col min="6" max="15" width="6.625" style="39" customWidth="1"/>
    <col min="16" max="16" width="6.375" style="39" customWidth="1"/>
    <col min="17" max="17" width="5.75" style="39" customWidth="1"/>
    <col min="18" max="19" width="7.125" style="39" customWidth="1"/>
    <col min="20" max="21" width="8.375" style="39" customWidth="1"/>
    <col min="22" max="22" width="7.375" style="10" customWidth="1"/>
    <col min="23" max="16384" width="9" style="10"/>
  </cols>
  <sheetData>
    <row r="1" spans="1:22" s="1" customFormat="1" ht="45.75" customHeight="1">
      <c r="A1" s="680" t="s">
        <v>263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 t="s">
        <v>423</v>
      </c>
      <c r="Q1" s="680"/>
      <c r="R1" s="680"/>
      <c r="S1" s="680"/>
      <c r="T1" s="680"/>
      <c r="U1" s="680"/>
      <c r="V1" s="680"/>
    </row>
    <row r="2" spans="1:22" s="4" customFormat="1" ht="24.75" customHeight="1" thickBot="1">
      <c r="A2" s="2" t="s">
        <v>65</v>
      </c>
      <c r="B2" s="2"/>
      <c r="C2" s="2"/>
      <c r="D2" s="2"/>
      <c r="E2" s="2"/>
      <c r="F2" s="2"/>
      <c r="G2" s="2"/>
      <c r="H2" s="2"/>
      <c r="I2" s="2"/>
      <c r="J2" s="2"/>
      <c r="K2" s="3"/>
      <c r="L2" s="2"/>
      <c r="M2" s="2"/>
      <c r="N2" s="2"/>
      <c r="O2" s="2"/>
      <c r="P2" s="2"/>
      <c r="Q2" s="2"/>
      <c r="R2" s="2"/>
      <c r="S2" s="2"/>
      <c r="T2" s="2"/>
      <c r="U2" s="2"/>
      <c r="V2" s="3" t="s">
        <v>147</v>
      </c>
    </row>
    <row r="3" spans="1:22" ht="35.25" customHeight="1" thickTop="1">
      <c r="A3" s="664" t="s">
        <v>66</v>
      </c>
      <c r="B3" s="5" t="s">
        <v>170</v>
      </c>
      <c r="C3" s="5" t="s">
        <v>20</v>
      </c>
      <c r="D3" s="6" t="s">
        <v>230</v>
      </c>
      <c r="E3" s="7"/>
      <c r="F3" s="8"/>
      <c r="G3" s="6" t="s">
        <v>573</v>
      </c>
      <c r="H3" s="7"/>
      <c r="I3" s="9"/>
      <c r="J3" s="681" t="s">
        <v>574</v>
      </c>
      <c r="K3" s="686"/>
      <c r="L3" s="687"/>
      <c r="M3" s="681" t="s">
        <v>424</v>
      </c>
      <c r="N3" s="686"/>
      <c r="O3" s="687"/>
      <c r="P3" s="681" t="s">
        <v>425</v>
      </c>
      <c r="Q3" s="679"/>
      <c r="R3" s="682"/>
      <c r="S3" s="681" t="s">
        <v>575</v>
      </c>
      <c r="T3" s="679"/>
      <c r="U3" s="682"/>
      <c r="V3" s="683" t="s">
        <v>231</v>
      </c>
    </row>
    <row r="4" spans="1:22" ht="20.25" customHeight="1">
      <c r="A4" s="665"/>
      <c r="B4" s="11"/>
      <c r="C4" s="12"/>
      <c r="D4" s="5" t="s">
        <v>14</v>
      </c>
      <c r="E4" s="5" t="s">
        <v>15</v>
      </c>
      <c r="F4" s="5" t="s">
        <v>16</v>
      </c>
      <c r="G4" s="5" t="s">
        <v>14</v>
      </c>
      <c r="H4" s="5" t="s">
        <v>15</v>
      </c>
      <c r="I4" s="5" t="s">
        <v>16</v>
      </c>
      <c r="J4" s="13" t="s">
        <v>14</v>
      </c>
      <c r="K4" s="5" t="s">
        <v>15</v>
      </c>
      <c r="L4" s="14" t="s">
        <v>16</v>
      </c>
      <c r="M4" s="13" t="s">
        <v>14</v>
      </c>
      <c r="N4" s="5" t="s">
        <v>15</v>
      </c>
      <c r="O4" s="14" t="s">
        <v>16</v>
      </c>
      <c r="P4" s="5" t="s">
        <v>14</v>
      </c>
      <c r="Q4" s="5" t="s">
        <v>15</v>
      </c>
      <c r="R4" s="11" t="s">
        <v>16</v>
      </c>
      <c r="S4" s="14" t="s">
        <v>226</v>
      </c>
      <c r="T4" s="15" t="s">
        <v>382</v>
      </c>
      <c r="U4" s="15" t="s">
        <v>383</v>
      </c>
      <c r="V4" s="684"/>
    </row>
    <row r="5" spans="1:22" ht="3.75" customHeight="1">
      <c r="A5" s="665"/>
      <c r="B5" s="11"/>
      <c r="C5" s="12"/>
      <c r="D5" s="5"/>
      <c r="E5" s="5"/>
      <c r="F5" s="5"/>
      <c r="G5" s="5"/>
      <c r="H5" s="5"/>
      <c r="I5" s="5"/>
      <c r="J5" s="13"/>
      <c r="K5" s="16"/>
      <c r="L5" s="17"/>
      <c r="M5" s="13"/>
      <c r="N5" s="16"/>
      <c r="O5" s="17"/>
      <c r="P5" s="18"/>
      <c r="Q5" s="5"/>
      <c r="R5" s="12"/>
      <c r="S5" s="13"/>
      <c r="T5" s="19"/>
      <c r="U5" s="19"/>
      <c r="V5" s="684"/>
    </row>
    <row r="6" spans="1:22" ht="22.5" customHeight="1">
      <c r="A6" s="666"/>
      <c r="B6" s="8" t="s">
        <v>232</v>
      </c>
      <c r="C6" s="8" t="s">
        <v>233</v>
      </c>
      <c r="D6" s="8" t="s">
        <v>17</v>
      </c>
      <c r="E6" s="8" t="s">
        <v>18</v>
      </c>
      <c r="F6" s="8" t="s">
        <v>19</v>
      </c>
      <c r="G6" s="8" t="s">
        <v>17</v>
      </c>
      <c r="H6" s="8" t="s">
        <v>18</v>
      </c>
      <c r="I6" s="8" t="s">
        <v>19</v>
      </c>
      <c r="J6" s="20" t="s">
        <v>17</v>
      </c>
      <c r="K6" s="8" t="s">
        <v>18</v>
      </c>
      <c r="L6" s="21" t="s">
        <v>19</v>
      </c>
      <c r="M6" s="20" t="s">
        <v>17</v>
      </c>
      <c r="N6" s="8" t="s">
        <v>18</v>
      </c>
      <c r="O6" s="21" t="s">
        <v>19</v>
      </c>
      <c r="P6" s="8" t="s">
        <v>17</v>
      </c>
      <c r="Q6" s="8" t="s">
        <v>18</v>
      </c>
      <c r="R6" s="22" t="s">
        <v>19</v>
      </c>
      <c r="S6" s="20" t="s">
        <v>234</v>
      </c>
      <c r="T6" s="23" t="s">
        <v>384</v>
      </c>
      <c r="U6" s="23" t="s">
        <v>385</v>
      </c>
      <c r="V6" s="685"/>
    </row>
    <row r="7" spans="1:22" ht="8.25" customHeight="1">
      <c r="A7" s="11"/>
      <c r="B7" s="24"/>
      <c r="C7" s="24"/>
      <c r="D7" s="24"/>
      <c r="E7" s="24"/>
      <c r="F7" s="24"/>
      <c r="G7" s="24"/>
      <c r="H7" s="24"/>
      <c r="I7" s="24"/>
      <c r="J7" s="24"/>
      <c r="K7" s="24"/>
      <c r="L7" s="25"/>
      <c r="M7" s="25"/>
      <c r="N7" s="25"/>
      <c r="O7" s="25"/>
      <c r="P7" s="24"/>
      <c r="Q7" s="24"/>
      <c r="R7" s="26"/>
      <c r="S7" s="24"/>
      <c r="T7" s="27"/>
      <c r="U7" s="27"/>
      <c r="V7" s="28"/>
    </row>
    <row r="8" spans="1:22" s="33" customFormat="1" ht="74.25" customHeight="1">
      <c r="A8" s="29">
        <v>2019</v>
      </c>
      <c r="B8" s="30">
        <v>19</v>
      </c>
      <c r="C8" s="30">
        <v>61</v>
      </c>
      <c r="D8" s="30">
        <v>654</v>
      </c>
      <c r="E8" s="30">
        <v>336</v>
      </c>
      <c r="F8" s="30">
        <v>318</v>
      </c>
      <c r="G8" s="30">
        <v>64</v>
      </c>
      <c r="H8" s="30">
        <v>0</v>
      </c>
      <c r="I8" s="30">
        <v>64</v>
      </c>
      <c r="J8" s="30">
        <v>7</v>
      </c>
      <c r="K8" s="30">
        <v>2</v>
      </c>
      <c r="L8" s="30">
        <v>5</v>
      </c>
      <c r="M8" s="30">
        <v>310</v>
      </c>
      <c r="N8" s="30">
        <v>152</v>
      </c>
      <c r="O8" s="30">
        <v>158</v>
      </c>
      <c r="P8" s="30">
        <v>307</v>
      </c>
      <c r="Q8" s="30">
        <v>144</v>
      </c>
      <c r="R8" s="30">
        <v>163</v>
      </c>
      <c r="S8" s="31">
        <v>48</v>
      </c>
      <c r="T8" s="30">
        <v>48</v>
      </c>
      <c r="U8" s="30">
        <v>0</v>
      </c>
      <c r="V8" s="32">
        <v>2019</v>
      </c>
    </row>
    <row r="9" spans="1:22" s="33" customFormat="1" ht="74.25" customHeight="1">
      <c r="A9" s="29">
        <v>2020</v>
      </c>
      <c r="B9" s="30">
        <v>18</v>
      </c>
      <c r="C9" s="30">
        <v>55</v>
      </c>
      <c r="D9" s="30">
        <v>544</v>
      </c>
      <c r="E9" s="30">
        <v>288</v>
      </c>
      <c r="F9" s="30">
        <v>256</v>
      </c>
      <c r="G9" s="30">
        <v>55</v>
      </c>
      <c r="H9" s="30">
        <v>0</v>
      </c>
      <c r="I9" s="30">
        <v>55</v>
      </c>
      <c r="J9" s="30">
        <v>5</v>
      </c>
      <c r="K9" s="30">
        <v>2</v>
      </c>
      <c r="L9" s="30">
        <v>3</v>
      </c>
      <c r="M9" s="30">
        <v>249</v>
      </c>
      <c r="N9" s="30">
        <v>136</v>
      </c>
      <c r="O9" s="30">
        <v>113</v>
      </c>
      <c r="P9" s="30">
        <v>257</v>
      </c>
      <c r="Q9" s="30">
        <v>130</v>
      </c>
      <c r="R9" s="30">
        <v>127</v>
      </c>
      <c r="S9" s="31">
        <v>46</v>
      </c>
      <c r="T9" s="30">
        <v>46</v>
      </c>
      <c r="U9" s="30">
        <v>0</v>
      </c>
      <c r="V9" s="32">
        <v>2020</v>
      </c>
    </row>
    <row r="10" spans="1:22" s="33" customFormat="1" ht="74.25" customHeight="1">
      <c r="A10" s="593">
        <v>2021</v>
      </c>
      <c r="B10" s="594">
        <v>18</v>
      </c>
      <c r="C10" s="594">
        <v>36</v>
      </c>
      <c r="D10" s="594">
        <v>418</v>
      </c>
      <c r="E10" s="594">
        <v>228</v>
      </c>
      <c r="F10" s="594">
        <v>190</v>
      </c>
      <c r="G10" s="594">
        <v>49</v>
      </c>
      <c r="H10" s="594">
        <v>1</v>
      </c>
      <c r="I10" s="594">
        <v>48</v>
      </c>
      <c r="J10" s="594">
        <v>9</v>
      </c>
      <c r="K10" s="594">
        <v>4</v>
      </c>
      <c r="L10" s="594">
        <v>5</v>
      </c>
      <c r="M10" s="594">
        <v>239</v>
      </c>
      <c r="N10" s="594">
        <v>133</v>
      </c>
      <c r="O10" s="594">
        <v>106</v>
      </c>
      <c r="P10" s="594">
        <v>206</v>
      </c>
      <c r="Q10" s="594">
        <v>110</v>
      </c>
      <c r="R10" s="594">
        <v>96</v>
      </c>
      <c r="S10" s="595">
        <v>37</v>
      </c>
      <c r="T10" s="594">
        <v>37</v>
      </c>
      <c r="U10" s="594">
        <v>0</v>
      </c>
      <c r="V10" s="596">
        <v>2021</v>
      </c>
    </row>
    <row r="11" spans="1:22" ht="4.5" customHeight="1">
      <c r="A11" s="34"/>
      <c r="B11" s="35"/>
      <c r="C11" s="35"/>
      <c r="D11" s="35"/>
      <c r="E11" s="35"/>
      <c r="F11" s="35"/>
      <c r="G11" s="35"/>
      <c r="H11" s="35"/>
      <c r="I11" s="35"/>
      <c r="J11" s="36"/>
      <c r="K11" s="37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8"/>
    </row>
    <row r="12" spans="1:22" ht="15" customHeight="1">
      <c r="A12" s="39" t="s">
        <v>229</v>
      </c>
      <c r="K12" s="40"/>
      <c r="V12" s="41" t="s">
        <v>338</v>
      </c>
    </row>
    <row r="13" spans="1:22" ht="15" customHeight="1">
      <c r="A13" s="39" t="s">
        <v>278</v>
      </c>
      <c r="K13" s="40"/>
      <c r="V13" s="41"/>
    </row>
    <row r="14" spans="1:22" ht="15" customHeight="1">
      <c r="A14" s="39" t="s">
        <v>597</v>
      </c>
      <c r="K14" s="42"/>
    </row>
    <row r="15" spans="1:22" ht="15" customHeight="1">
      <c r="A15" s="39" t="s">
        <v>598</v>
      </c>
      <c r="K15" s="42"/>
    </row>
    <row r="16" spans="1:22" ht="15" customHeight="1">
      <c r="K16" s="42"/>
    </row>
    <row r="17" spans="11:11">
      <c r="K17" s="42"/>
    </row>
    <row r="18" spans="11:11">
      <c r="K18" s="42"/>
    </row>
    <row r="19" spans="11:11">
      <c r="K19" s="42"/>
    </row>
    <row r="20" spans="11:11">
      <c r="K20" s="42"/>
    </row>
    <row r="21" spans="11:11">
      <c r="K21" s="42"/>
    </row>
    <row r="22" spans="11:11">
      <c r="K22" s="42"/>
    </row>
    <row r="23" spans="11:11">
      <c r="K23" s="42"/>
    </row>
    <row r="24" spans="11:11">
      <c r="K24" s="42"/>
    </row>
    <row r="25" spans="11:11">
      <c r="K25" s="42"/>
    </row>
  </sheetData>
  <mergeCells count="8">
    <mergeCell ref="P1:V1"/>
    <mergeCell ref="A3:A6"/>
    <mergeCell ref="P3:R3"/>
    <mergeCell ref="V3:V6"/>
    <mergeCell ref="J3:L3"/>
    <mergeCell ref="S3:U3"/>
    <mergeCell ref="M3:O3"/>
    <mergeCell ref="A1:O1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89" orientation="portrait" horizontalDpi="2400" verticalDpi="2400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8"/>
  <sheetViews>
    <sheetView view="pageBreakPreview" zoomScale="90" zoomScaleNormal="100" zoomScaleSheetLayoutView="90" workbookViewId="0">
      <pane xSplit="1" ySplit="6" topLeftCell="B7" activePane="bottomRight" state="frozen"/>
      <selection activeCell="D16" sqref="D16"/>
      <selection pane="topRight" activeCell="D16" sqref="D16"/>
      <selection pane="bottomLeft" activeCell="D16" sqref="D16"/>
      <selection pane="bottomRight" activeCell="F2" sqref="F2"/>
    </sheetView>
  </sheetViews>
  <sheetFormatPr defaultRowHeight="12"/>
  <cols>
    <col min="1" max="1" width="9.625" style="39" customWidth="1"/>
    <col min="2" max="15" width="10.625" style="39" customWidth="1"/>
    <col min="16" max="16" width="9.625" style="10" customWidth="1"/>
    <col min="17" max="16384" width="9" style="10"/>
  </cols>
  <sheetData>
    <row r="1" spans="1:16" s="1" customFormat="1" ht="48" customHeight="1">
      <c r="A1" s="43" t="s">
        <v>144</v>
      </c>
      <c r="B1" s="43"/>
      <c r="C1" s="43"/>
      <c r="D1" s="43"/>
      <c r="E1" s="43"/>
      <c r="F1" s="43"/>
      <c r="G1" s="43"/>
      <c r="H1" s="43" t="s">
        <v>128</v>
      </c>
      <c r="I1" s="43"/>
      <c r="J1" s="43"/>
      <c r="K1" s="43"/>
      <c r="L1" s="43"/>
      <c r="M1" s="43"/>
      <c r="N1" s="43"/>
      <c r="O1" s="43"/>
      <c r="P1" s="44"/>
    </row>
    <row r="2" spans="1:16" s="4" customFormat="1" ht="24.75" customHeight="1" thickBot="1">
      <c r="A2" s="2" t="s">
        <v>169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  <c r="P2" s="3" t="s">
        <v>333</v>
      </c>
    </row>
    <row r="3" spans="1:16" ht="20.25" customHeight="1" thickTop="1">
      <c r="A3" s="664" t="s">
        <v>66</v>
      </c>
      <c r="B3" s="80" t="s">
        <v>49</v>
      </c>
      <c r="C3" s="24"/>
      <c r="D3" s="80" t="s">
        <v>50</v>
      </c>
      <c r="E3" s="24"/>
      <c r="F3" s="80" t="s">
        <v>69</v>
      </c>
      <c r="G3" s="102"/>
      <c r="H3" s="24" t="s">
        <v>70</v>
      </c>
      <c r="I3" s="5"/>
      <c r="J3" s="697" t="s">
        <v>51</v>
      </c>
      <c r="K3" s="779"/>
      <c r="L3" s="24" t="s">
        <v>43</v>
      </c>
      <c r="M3" s="24"/>
      <c r="N3" s="139" t="s">
        <v>10</v>
      </c>
      <c r="O3" s="24"/>
      <c r="P3" s="667" t="s">
        <v>67</v>
      </c>
    </row>
    <row r="4" spans="1:16" ht="16.5" customHeight="1">
      <c r="A4" s="665"/>
      <c r="B4" s="56" t="s">
        <v>17</v>
      </c>
      <c r="C4" s="7"/>
      <c r="D4" s="56" t="s">
        <v>77</v>
      </c>
      <c r="E4" s="7"/>
      <c r="F4" s="56" t="s">
        <v>78</v>
      </c>
      <c r="G4" s="8"/>
      <c r="H4" s="7" t="s">
        <v>79</v>
      </c>
      <c r="I4" s="8"/>
      <c r="J4" s="669" t="s">
        <v>618</v>
      </c>
      <c r="K4" s="666"/>
      <c r="L4" s="7" t="s">
        <v>80</v>
      </c>
      <c r="M4" s="7"/>
      <c r="N4" s="56" t="s">
        <v>11</v>
      </c>
      <c r="O4" s="7"/>
      <c r="P4" s="668"/>
    </row>
    <row r="5" spans="1:16" ht="17.25" customHeight="1">
      <c r="A5" s="665"/>
      <c r="B5" s="80" t="s">
        <v>81</v>
      </c>
      <c r="C5" s="80" t="s">
        <v>82</v>
      </c>
      <c r="D5" s="80" t="s">
        <v>81</v>
      </c>
      <c r="E5" s="80" t="s">
        <v>82</v>
      </c>
      <c r="F5" s="80" t="s">
        <v>81</v>
      </c>
      <c r="G5" s="13" t="s">
        <v>583</v>
      </c>
      <c r="H5" s="5" t="s">
        <v>81</v>
      </c>
      <c r="I5" s="5" t="s">
        <v>82</v>
      </c>
      <c r="J5" s="11" t="s">
        <v>81</v>
      </c>
      <c r="K5" s="11" t="s">
        <v>82</v>
      </c>
      <c r="L5" s="5" t="s">
        <v>81</v>
      </c>
      <c r="M5" s="24" t="s">
        <v>82</v>
      </c>
      <c r="N5" s="13" t="s">
        <v>81</v>
      </c>
      <c r="O5" s="24" t="s">
        <v>82</v>
      </c>
      <c r="P5" s="668"/>
    </row>
    <row r="6" spans="1:16" ht="16.5" customHeight="1">
      <c r="A6" s="666"/>
      <c r="B6" s="20" t="s">
        <v>566</v>
      </c>
      <c r="C6" s="7" t="s">
        <v>44</v>
      </c>
      <c r="D6" s="20" t="s">
        <v>566</v>
      </c>
      <c r="E6" s="7" t="s">
        <v>44</v>
      </c>
      <c r="F6" s="20" t="s">
        <v>566</v>
      </c>
      <c r="G6" s="8" t="s">
        <v>44</v>
      </c>
      <c r="H6" s="20" t="s">
        <v>566</v>
      </c>
      <c r="I6" s="7" t="s">
        <v>44</v>
      </c>
      <c r="J6" s="20" t="s">
        <v>566</v>
      </c>
      <c r="K6" s="426" t="s">
        <v>44</v>
      </c>
      <c r="L6" s="20" t="s">
        <v>566</v>
      </c>
      <c r="M6" s="7" t="s">
        <v>44</v>
      </c>
      <c r="N6" s="20" t="s">
        <v>566</v>
      </c>
      <c r="O6" s="7" t="s">
        <v>44</v>
      </c>
      <c r="P6" s="669"/>
    </row>
    <row r="7" spans="1:16" ht="9" customHeight="1">
      <c r="A7" s="522"/>
      <c r="B7" s="24"/>
      <c r="C7" s="24"/>
      <c r="D7" s="24"/>
      <c r="E7" s="24"/>
      <c r="F7" s="24"/>
      <c r="G7" s="24"/>
      <c r="H7" s="24"/>
      <c r="I7" s="24"/>
      <c r="J7" s="25"/>
      <c r="K7" s="25"/>
      <c r="L7" s="24"/>
      <c r="M7" s="24"/>
      <c r="N7" s="24"/>
      <c r="O7" s="50"/>
      <c r="P7" s="28"/>
    </row>
    <row r="8" spans="1:16" s="187" customFormat="1" ht="35.1" customHeight="1">
      <c r="A8" s="29">
        <v>2015</v>
      </c>
      <c r="B8" s="524">
        <v>1</v>
      </c>
      <c r="C8" s="578">
        <v>0.87</v>
      </c>
      <c r="D8" s="525">
        <v>0</v>
      </c>
      <c r="E8" s="525">
        <v>0</v>
      </c>
      <c r="F8" s="524">
        <v>1</v>
      </c>
      <c r="G8" s="578">
        <v>0.87</v>
      </c>
      <c r="H8" s="525">
        <v>0</v>
      </c>
      <c r="I8" s="525">
        <v>0</v>
      </c>
      <c r="J8" s="525">
        <v>0</v>
      </c>
      <c r="K8" s="580">
        <v>0</v>
      </c>
      <c r="L8" s="524">
        <v>0</v>
      </c>
      <c r="M8" s="525">
        <v>0</v>
      </c>
      <c r="N8" s="524">
        <v>0</v>
      </c>
      <c r="O8" s="523">
        <v>0</v>
      </c>
      <c r="P8" s="526" t="s">
        <v>335</v>
      </c>
    </row>
    <row r="9" spans="1:16" s="187" customFormat="1" ht="35.1" customHeight="1">
      <c r="A9" s="29">
        <v>2016</v>
      </c>
      <c r="B9" s="404">
        <v>1</v>
      </c>
      <c r="C9" s="579">
        <v>0.87</v>
      </c>
      <c r="D9" s="527">
        <v>0</v>
      </c>
      <c r="E9" s="527">
        <v>0</v>
      </c>
      <c r="F9" s="527">
        <v>1</v>
      </c>
      <c r="G9" s="579">
        <v>0.87</v>
      </c>
      <c r="H9" s="527">
        <v>0</v>
      </c>
      <c r="I9" s="527">
        <v>0</v>
      </c>
      <c r="J9" s="527">
        <v>0</v>
      </c>
      <c r="K9" s="577">
        <v>0</v>
      </c>
      <c r="L9" s="527">
        <v>0</v>
      </c>
      <c r="M9" s="527">
        <v>0</v>
      </c>
      <c r="N9" s="527">
        <v>0</v>
      </c>
      <c r="O9" s="527">
        <v>0</v>
      </c>
      <c r="P9" s="526" t="s">
        <v>379</v>
      </c>
    </row>
    <row r="10" spans="1:16" s="187" customFormat="1" ht="35.1" customHeight="1">
      <c r="A10" s="29">
        <v>2017</v>
      </c>
      <c r="B10" s="404">
        <v>2</v>
      </c>
      <c r="C10" s="579">
        <v>4.5209999999999999</v>
      </c>
      <c r="D10" s="527">
        <v>1</v>
      </c>
      <c r="E10" s="579">
        <v>3.6509999999999998</v>
      </c>
      <c r="F10" s="527">
        <v>1</v>
      </c>
      <c r="G10" s="579">
        <v>0.87</v>
      </c>
      <c r="H10" s="527">
        <v>0</v>
      </c>
      <c r="I10" s="527">
        <v>0</v>
      </c>
      <c r="J10" s="527">
        <v>0</v>
      </c>
      <c r="K10" s="577">
        <v>0</v>
      </c>
      <c r="L10" s="527">
        <v>0</v>
      </c>
      <c r="M10" s="527">
        <v>0</v>
      </c>
      <c r="N10" s="527">
        <v>0</v>
      </c>
      <c r="O10" s="527">
        <v>0</v>
      </c>
      <c r="P10" s="526" t="s">
        <v>381</v>
      </c>
    </row>
    <row r="11" spans="1:16" s="187" customFormat="1" ht="35.1" customHeight="1">
      <c r="A11" s="29">
        <v>2018</v>
      </c>
      <c r="B11" s="404">
        <v>2</v>
      </c>
      <c r="C11" s="579">
        <v>4.5209999999999999</v>
      </c>
      <c r="D11" s="527">
        <v>1</v>
      </c>
      <c r="E11" s="579">
        <v>3.6509999999999998</v>
      </c>
      <c r="F11" s="527">
        <v>1</v>
      </c>
      <c r="G11" s="579">
        <v>0.87</v>
      </c>
      <c r="H11" s="527">
        <v>0</v>
      </c>
      <c r="I11" s="527">
        <v>0</v>
      </c>
      <c r="J11" s="527">
        <v>0</v>
      </c>
      <c r="K11" s="577">
        <v>0</v>
      </c>
      <c r="L11" s="527">
        <v>0</v>
      </c>
      <c r="M11" s="527">
        <v>0</v>
      </c>
      <c r="N11" s="527">
        <v>0</v>
      </c>
      <c r="O11" s="527">
        <v>0</v>
      </c>
      <c r="P11" s="528">
        <v>2018</v>
      </c>
    </row>
    <row r="12" spans="1:16" s="33" customFormat="1" ht="35.1" customHeight="1">
      <c r="A12" s="29">
        <v>2019</v>
      </c>
      <c r="B12" s="404">
        <v>3</v>
      </c>
      <c r="C12" s="579">
        <v>6</v>
      </c>
      <c r="D12" s="527">
        <v>1</v>
      </c>
      <c r="E12" s="579">
        <v>4</v>
      </c>
      <c r="F12" s="527">
        <v>1</v>
      </c>
      <c r="G12" s="579">
        <v>1</v>
      </c>
      <c r="H12" s="527">
        <v>0</v>
      </c>
      <c r="I12" s="527">
        <v>0</v>
      </c>
      <c r="J12" s="527">
        <v>1</v>
      </c>
      <c r="K12" s="577">
        <v>1</v>
      </c>
      <c r="L12" s="527">
        <v>0</v>
      </c>
      <c r="M12" s="527">
        <v>0</v>
      </c>
      <c r="N12" s="527">
        <v>0</v>
      </c>
      <c r="O12" s="527">
        <v>0</v>
      </c>
      <c r="P12" s="405">
        <v>2019</v>
      </c>
    </row>
    <row r="13" spans="1:16" s="33" customFormat="1" ht="35.1" customHeight="1">
      <c r="A13" s="654">
        <v>2020</v>
      </c>
      <c r="B13" s="641">
        <v>3</v>
      </c>
      <c r="C13" s="655">
        <v>5.4</v>
      </c>
      <c r="D13" s="656">
        <v>1</v>
      </c>
      <c r="E13" s="655">
        <v>3.6</v>
      </c>
      <c r="F13" s="656">
        <v>1</v>
      </c>
      <c r="G13" s="655">
        <v>0.8</v>
      </c>
      <c r="H13" s="656">
        <v>0</v>
      </c>
      <c r="I13" s="656">
        <v>0</v>
      </c>
      <c r="J13" s="656">
        <v>1</v>
      </c>
      <c r="K13" s="657">
        <v>1</v>
      </c>
      <c r="L13" s="656">
        <v>0</v>
      </c>
      <c r="M13" s="656">
        <v>0</v>
      </c>
      <c r="N13" s="656">
        <v>0</v>
      </c>
      <c r="O13" s="656">
        <v>0</v>
      </c>
      <c r="P13" s="658">
        <v>2020</v>
      </c>
    </row>
    <row r="14" spans="1:16" ht="9.75" customHeight="1">
      <c r="A14" s="34"/>
      <c r="B14" s="529"/>
      <c r="C14" s="529"/>
      <c r="D14" s="529"/>
      <c r="E14" s="529"/>
      <c r="F14" s="529"/>
      <c r="G14" s="529"/>
      <c r="H14" s="530"/>
      <c r="I14" s="529"/>
      <c r="J14" s="529"/>
      <c r="K14" s="529"/>
      <c r="L14" s="529"/>
      <c r="M14" s="529"/>
      <c r="N14" s="530"/>
      <c r="O14" s="531"/>
      <c r="P14" s="38"/>
    </row>
    <row r="15" spans="1:16" ht="20.25" customHeight="1">
      <c r="A15" s="10" t="s">
        <v>319</v>
      </c>
      <c r="O15" s="41"/>
      <c r="P15" s="42" t="s">
        <v>328</v>
      </c>
    </row>
    <row r="16" spans="1:16" ht="15" customHeight="1">
      <c r="A16" s="39" t="s">
        <v>607</v>
      </c>
    </row>
    <row r="17" spans="1:7" ht="15" customHeight="1"/>
    <row r="18" spans="1:7" ht="27.75" customHeight="1">
      <c r="A18" s="760"/>
      <c r="B18" s="760"/>
      <c r="C18" s="760"/>
      <c r="D18" s="760"/>
      <c r="E18" s="760"/>
      <c r="F18" s="760"/>
      <c r="G18" s="760"/>
    </row>
  </sheetData>
  <mergeCells count="5">
    <mergeCell ref="A18:G18"/>
    <mergeCell ref="A3:A6"/>
    <mergeCell ref="P3:P6"/>
    <mergeCell ref="J3:K3"/>
    <mergeCell ref="J4:K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53" orientation="portrait" horizontalDpi="2400" verticalDpi="2400" r:id="rId1"/>
  <headerFooter scaleWithDoc="0" alignWithMargins="0"/>
  <ignoredErrors>
    <ignoredError sqref="P8:P10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view="pageBreakPreview" zoomScaleNormal="100" zoomScaleSheetLayoutView="100" workbookViewId="0">
      <selection activeCell="E3" sqref="E3"/>
    </sheetView>
  </sheetViews>
  <sheetFormatPr defaultRowHeight="14.25"/>
  <cols>
    <col min="1" max="1" width="9.625" style="137" customWidth="1"/>
    <col min="2" max="10" width="12.5" style="137" customWidth="1"/>
    <col min="11" max="11" width="9.625" style="137" customWidth="1"/>
    <col min="12" max="16384" width="9" style="137"/>
  </cols>
  <sheetData>
    <row r="1" spans="1:11" s="534" customFormat="1" ht="18.75">
      <c r="A1" s="532"/>
      <c r="B1" s="532"/>
      <c r="C1" s="532"/>
      <c r="D1" s="532"/>
      <c r="E1" s="532"/>
      <c r="F1" s="532"/>
      <c r="G1" s="533"/>
      <c r="H1" s="533"/>
      <c r="I1" s="533"/>
      <c r="J1" s="533"/>
      <c r="K1" s="532"/>
    </row>
    <row r="2" spans="1:11" s="534" customFormat="1" ht="23.25" customHeight="1">
      <c r="A2" s="815" t="s">
        <v>414</v>
      </c>
      <c r="B2" s="815"/>
      <c r="C2" s="815"/>
      <c r="D2" s="815"/>
      <c r="E2" s="815"/>
      <c r="F2" s="815"/>
      <c r="G2" s="815" t="s">
        <v>567</v>
      </c>
      <c r="H2" s="815"/>
      <c r="I2" s="815"/>
      <c r="J2" s="815"/>
      <c r="K2" s="815"/>
    </row>
    <row r="3" spans="1:11" s="534" customFormat="1" ht="14.25" customHeight="1">
      <c r="A3" s="533"/>
      <c r="B3" s="533"/>
      <c r="C3" s="533"/>
      <c r="D3" s="533"/>
      <c r="E3" s="533"/>
      <c r="F3" s="533"/>
      <c r="G3" s="533"/>
      <c r="H3" s="533"/>
      <c r="I3" s="533"/>
      <c r="J3" s="533"/>
      <c r="K3" s="533"/>
    </row>
    <row r="4" spans="1:11" s="534" customFormat="1" ht="15" thickBot="1">
      <c r="A4" s="535" t="s">
        <v>568</v>
      </c>
      <c r="B4" s="536"/>
      <c r="C4" s="535"/>
      <c r="D4" s="535"/>
      <c r="E4" s="537"/>
      <c r="F4" s="535"/>
      <c r="G4" s="538"/>
      <c r="H4" s="538"/>
      <c r="I4" s="538"/>
      <c r="J4" s="538"/>
      <c r="K4" s="539" t="s">
        <v>320</v>
      </c>
    </row>
    <row r="5" spans="1:11" s="534" customFormat="1" ht="15" thickTop="1">
      <c r="A5" s="540"/>
      <c r="B5" s="812" t="s">
        <v>390</v>
      </c>
      <c r="C5" s="813"/>
      <c r="D5" s="813"/>
      <c r="E5" s="813"/>
      <c r="F5" s="814"/>
      <c r="G5" s="541" t="s">
        <v>569</v>
      </c>
      <c r="H5" s="542"/>
      <c r="I5" s="542"/>
      <c r="J5" s="543"/>
      <c r="K5" s="544"/>
    </row>
    <row r="6" spans="1:11" s="534" customFormat="1" ht="16.5" customHeight="1">
      <c r="A6" s="545" t="s">
        <v>321</v>
      </c>
      <c r="B6" s="546" t="s">
        <v>388</v>
      </c>
      <c r="C6" s="546" t="s">
        <v>391</v>
      </c>
      <c r="D6" s="546" t="s">
        <v>395</v>
      </c>
      <c r="E6" s="546" t="s">
        <v>396</v>
      </c>
      <c r="F6" s="547" t="s">
        <v>397</v>
      </c>
      <c r="G6" s="547" t="s">
        <v>14</v>
      </c>
      <c r="H6" s="548" t="s">
        <v>47</v>
      </c>
      <c r="I6" s="548" t="s">
        <v>48</v>
      </c>
      <c r="J6" s="548" t="s">
        <v>322</v>
      </c>
      <c r="K6" s="549" t="s">
        <v>387</v>
      </c>
    </row>
    <row r="7" spans="1:11" s="534" customFormat="1">
      <c r="A7" s="550"/>
      <c r="B7" s="551" t="s">
        <v>389</v>
      </c>
      <c r="C7" s="552" t="s">
        <v>571</v>
      </c>
      <c r="D7" s="552" t="s">
        <v>392</v>
      </c>
      <c r="E7" s="552" t="s">
        <v>393</v>
      </c>
      <c r="F7" s="553" t="s">
        <v>394</v>
      </c>
      <c r="G7" s="550" t="s">
        <v>17</v>
      </c>
      <c r="H7" s="554" t="s">
        <v>45</v>
      </c>
      <c r="I7" s="554" t="s">
        <v>46</v>
      </c>
      <c r="J7" s="554" t="s">
        <v>323</v>
      </c>
      <c r="K7" s="554"/>
    </row>
    <row r="8" spans="1:11" s="534" customFormat="1" ht="6.75" customHeight="1">
      <c r="A8" s="547"/>
      <c r="B8" s="543"/>
      <c r="C8" s="543"/>
      <c r="D8" s="543"/>
      <c r="E8" s="543"/>
      <c r="F8" s="543"/>
      <c r="G8" s="555"/>
      <c r="H8" s="555"/>
      <c r="I8" s="555"/>
      <c r="J8" s="547"/>
      <c r="K8" s="555"/>
    </row>
    <row r="9" spans="1:11" s="561" customFormat="1" ht="45" customHeight="1">
      <c r="A9" s="556">
        <v>2018</v>
      </c>
      <c r="B9" s="557">
        <v>1</v>
      </c>
      <c r="C9" s="558">
        <v>0</v>
      </c>
      <c r="D9" s="558">
        <v>0</v>
      </c>
      <c r="E9" s="558">
        <v>0</v>
      </c>
      <c r="F9" s="558">
        <v>1</v>
      </c>
      <c r="G9" s="558">
        <v>9</v>
      </c>
      <c r="H9" s="558">
        <v>0</v>
      </c>
      <c r="I9" s="558">
        <v>1</v>
      </c>
      <c r="J9" s="559">
        <v>8</v>
      </c>
      <c r="K9" s="560">
        <v>2018</v>
      </c>
    </row>
    <row r="10" spans="1:11" s="561" customFormat="1" ht="45" customHeight="1">
      <c r="A10" s="556">
        <v>2019</v>
      </c>
      <c r="B10" s="575">
        <v>1</v>
      </c>
      <c r="C10" s="558">
        <v>0</v>
      </c>
      <c r="D10" s="558">
        <v>0</v>
      </c>
      <c r="E10" s="558">
        <v>0</v>
      </c>
      <c r="F10" s="558">
        <v>1</v>
      </c>
      <c r="G10" s="558">
        <v>11</v>
      </c>
      <c r="H10" s="558">
        <v>0</v>
      </c>
      <c r="I10" s="558">
        <v>3</v>
      </c>
      <c r="J10" s="559">
        <v>8</v>
      </c>
      <c r="K10" s="560">
        <v>2019</v>
      </c>
    </row>
    <row r="11" spans="1:11" s="561" customFormat="1" ht="45" customHeight="1">
      <c r="A11" s="659">
        <v>2020</v>
      </c>
      <c r="B11" s="660">
        <v>1</v>
      </c>
      <c r="C11" s="661">
        <v>0</v>
      </c>
      <c r="D11" s="661">
        <v>0</v>
      </c>
      <c r="E11" s="661">
        <v>0</v>
      </c>
      <c r="F11" s="661">
        <v>1</v>
      </c>
      <c r="G11" s="661">
        <v>12</v>
      </c>
      <c r="H11" s="661">
        <v>0</v>
      </c>
      <c r="I11" s="661">
        <v>3</v>
      </c>
      <c r="J11" s="662">
        <v>9</v>
      </c>
      <c r="K11" s="663">
        <v>2020</v>
      </c>
    </row>
    <row r="12" spans="1:11" s="534" customFormat="1" ht="7.5" customHeight="1">
      <c r="A12" s="562"/>
      <c r="B12" s="563"/>
      <c r="C12" s="564"/>
      <c r="D12" s="564"/>
      <c r="E12" s="565"/>
      <c r="F12" s="566"/>
      <c r="G12" s="567"/>
      <c r="H12" s="564"/>
      <c r="I12" s="564"/>
      <c r="J12" s="568"/>
      <c r="K12" s="569"/>
    </row>
    <row r="13" spans="1:11" s="573" customFormat="1" ht="15" customHeight="1">
      <c r="A13" s="570" t="s">
        <v>570</v>
      </c>
      <c r="B13" s="570"/>
      <c r="C13" s="570"/>
      <c r="D13" s="570"/>
      <c r="E13" s="570"/>
      <c r="F13" s="570"/>
      <c r="G13" s="571"/>
      <c r="H13" s="571"/>
      <c r="I13" s="571"/>
      <c r="J13" s="571"/>
      <c r="K13" s="572" t="s">
        <v>329</v>
      </c>
    </row>
    <row r="14" spans="1:11" s="573" customFormat="1" ht="15" customHeight="1">
      <c r="A14" s="570"/>
      <c r="B14" s="570"/>
      <c r="C14" s="570"/>
      <c r="D14" s="570"/>
      <c r="E14" s="570"/>
      <c r="F14" s="570"/>
      <c r="G14" s="574"/>
      <c r="H14" s="571"/>
      <c r="I14" s="571"/>
      <c r="J14" s="571"/>
      <c r="K14" s="572"/>
    </row>
    <row r="15" spans="1:11" s="573" customFormat="1" ht="15" customHeight="1">
      <c r="A15" s="570"/>
      <c r="B15" s="570"/>
      <c r="C15" s="570"/>
      <c r="D15" s="570"/>
      <c r="E15" s="570"/>
      <c r="F15" s="570"/>
      <c r="G15" s="571"/>
      <c r="H15" s="571"/>
      <c r="I15" s="571"/>
      <c r="J15" s="571"/>
      <c r="K15" s="570"/>
    </row>
  </sheetData>
  <mergeCells count="3">
    <mergeCell ref="B5:F5"/>
    <mergeCell ref="A2:F2"/>
    <mergeCell ref="G2:K2"/>
  </mergeCells>
  <phoneticPr fontId="5" type="noConversion"/>
  <pageMargins left="0.7" right="0.7" top="0.75" bottom="0.75" header="0.3" footer="0.3"/>
  <pageSetup paperSize="9" scale="97" orientation="portrait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20"/>
  <sheetViews>
    <sheetView view="pageBreakPreview" zoomScale="85" zoomScaleNormal="100" zoomScaleSheetLayoutView="85" workbookViewId="0">
      <selection activeCell="U11" sqref="U11"/>
    </sheetView>
  </sheetViews>
  <sheetFormatPr defaultRowHeight="12"/>
  <cols>
    <col min="1" max="1" width="9.625" style="39" customWidth="1"/>
    <col min="2" max="6" width="8.625" style="39" customWidth="1"/>
    <col min="7" max="12" width="7.625" style="39" customWidth="1"/>
    <col min="13" max="14" width="12.25" style="39" customWidth="1"/>
    <col min="15" max="17" width="9.625" style="39" customWidth="1"/>
    <col min="18" max="18" width="9.625" style="10" customWidth="1"/>
    <col min="19" max="16384" width="9" style="10"/>
  </cols>
  <sheetData>
    <row r="1" spans="1:18" s="1" customFormat="1" ht="35.25" customHeight="1">
      <c r="A1" s="43" t="s">
        <v>262</v>
      </c>
      <c r="B1" s="43"/>
      <c r="C1" s="43"/>
      <c r="D1" s="43"/>
      <c r="E1" s="43"/>
      <c r="F1" s="43"/>
      <c r="G1" s="43"/>
      <c r="H1" s="43"/>
      <c r="I1" s="43"/>
      <c r="J1" s="43" t="s">
        <v>426</v>
      </c>
      <c r="K1" s="43"/>
      <c r="L1" s="43"/>
      <c r="M1" s="43"/>
      <c r="N1" s="43"/>
      <c r="O1" s="43"/>
      <c r="P1" s="43"/>
      <c r="Q1" s="43"/>
      <c r="R1" s="44"/>
    </row>
    <row r="2" spans="1:18" s="4" customFormat="1" ht="24.75" customHeight="1" thickBot="1">
      <c r="A2" s="2" t="s">
        <v>148</v>
      </c>
      <c r="B2" s="2"/>
      <c r="C2" s="2"/>
      <c r="D2" s="2"/>
      <c r="E2" s="2"/>
      <c r="F2" s="2"/>
      <c r="G2" s="2"/>
      <c r="H2" s="2"/>
      <c r="I2" s="2"/>
      <c r="J2" s="3"/>
      <c r="K2" s="3"/>
      <c r="L2" s="2"/>
      <c r="M2" s="2"/>
      <c r="N2" s="2"/>
      <c r="O2" s="2"/>
      <c r="P2" s="2"/>
      <c r="Q2" s="3"/>
      <c r="R2" s="3" t="s">
        <v>149</v>
      </c>
    </row>
    <row r="3" spans="1:18" ht="24.75" thickTop="1">
      <c r="A3" s="664" t="s">
        <v>279</v>
      </c>
      <c r="B3" s="80" t="s">
        <v>63</v>
      </c>
      <c r="C3" s="46" t="s">
        <v>20</v>
      </c>
      <c r="D3" s="24" t="s">
        <v>64</v>
      </c>
      <c r="E3" s="24"/>
      <c r="F3" s="5"/>
      <c r="G3" s="80" t="s">
        <v>62</v>
      </c>
      <c r="H3" s="24"/>
      <c r="I3" s="5"/>
      <c r="J3" s="81" t="s">
        <v>428</v>
      </c>
      <c r="K3" s="81"/>
      <c r="L3" s="5"/>
      <c r="M3" s="82" t="s">
        <v>429</v>
      </c>
      <c r="N3" s="83"/>
      <c r="O3" s="689" t="s">
        <v>286</v>
      </c>
      <c r="P3" s="691" t="s">
        <v>287</v>
      </c>
      <c r="Q3" s="670" t="s">
        <v>576</v>
      </c>
      <c r="R3" s="667" t="s">
        <v>280</v>
      </c>
    </row>
    <row r="4" spans="1:18" ht="21.75" customHeight="1">
      <c r="A4" s="665"/>
      <c r="C4" s="84"/>
      <c r="D4" s="7" t="s">
        <v>13</v>
      </c>
      <c r="E4" s="7"/>
      <c r="F4" s="8"/>
      <c r="G4" s="56" t="s">
        <v>22</v>
      </c>
      <c r="H4" s="7"/>
      <c r="I4" s="8"/>
      <c r="J4" s="7" t="s">
        <v>23</v>
      </c>
      <c r="K4" s="7"/>
      <c r="L4" s="8"/>
      <c r="M4" s="47" t="s">
        <v>24</v>
      </c>
      <c r="N4" s="5" t="s">
        <v>25</v>
      </c>
      <c r="O4" s="690"/>
      <c r="P4" s="692"/>
      <c r="Q4" s="688"/>
      <c r="R4" s="668"/>
    </row>
    <row r="5" spans="1:18" ht="21.75" customHeight="1">
      <c r="A5" s="684"/>
      <c r="B5" s="13"/>
      <c r="C5" s="11"/>
      <c r="D5" s="5" t="s">
        <v>14</v>
      </c>
      <c r="E5" s="5" t="s">
        <v>235</v>
      </c>
      <c r="F5" s="5" t="s">
        <v>16</v>
      </c>
      <c r="G5" s="13" t="s">
        <v>14</v>
      </c>
      <c r="H5" s="5" t="s">
        <v>235</v>
      </c>
      <c r="I5" s="5" t="s">
        <v>16</v>
      </c>
      <c r="J5" s="85" t="s">
        <v>14</v>
      </c>
      <c r="K5" s="5" t="s">
        <v>15</v>
      </c>
      <c r="L5" s="5" t="s">
        <v>16</v>
      </c>
      <c r="M5" s="86"/>
      <c r="N5" s="87" t="s">
        <v>431</v>
      </c>
      <c r="O5" s="88" t="s">
        <v>432</v>
      </c>
      <c r="P5" s="52" t="s">
        <v>434</v>
      </c>
      <c r="Q5" s="5"/>
      <c r="R5" s="668"/>
    </row>
    <row r="6" spans="1:18" ht="24">
      <c r="A6" s="666"/>
      <c r="B6" s="21" t="s">
        <v>427</v>
      </c>
      <c r="C6" s="20" t="s">
        <v>233</v>
      </c>
      <c r="D6" s="8" t="s">
        <v>17</v>
      </c>
      <c r="E6" s="8" t="s">
        <v>18</v>
      </c>
      <c r="F6" s="8" t="s">
        <v>19</v>
      </c>
      <c r="G6" s="20" t="s">
        <v>17</v>
      </c>
      <c r="H6" s="8" t="s">
        <v>18</v>
      </c>
      <c r="I6" s="8" t="s">
        <v>19</v>
      </c>
      <c r="J6" s="8" t="s">
        <v>17</v>
      </c>
      <c r="K6" s="8" t="s">
        <v>18</v>
      </c>
      <c r="L6" s="8" t="s">
        <v>19</v>
      </c>
      <c r="M6" s="53" t="s">
        <v>26</v>
      </c>
      <c r="N6" s="83" t="s">
        <v>430</v>
      </c>
      <c r="O6" s="89" t="s">
        <v>433</v>
      </c>
      <c r="P6" s="90" t="s">
        <v>435</v>
      </c>
      <c r="Q6" s="91" t="s">
        <v>285</v>
      </c>
      <c r="R6" s="669"/>
    </row>
    <row r="7" spans="1:18" ht="11.25" customHeight="1">
      <c r="A7" s="11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58"/>
      <c r="N7" s="58"/>
      <c r="O7" s="58"/>
      <c r="P7" s="58"/>
      <c r="Q7" s="59"/>
      <c r="R7" s="28"/>
    </row>
    <row r="8" spans="1:18" s="97" customFormat="1" ht="39.950000000000003" customHeight="1">
      <c r="A8" s="92">
        <v>2015</v>
      </c>
      <c r="B8" s="93">
        <v>11</v>
      </c>
      <c r="C8" s="93">
        <v>229</v>
      </c>
      <c r="D8" s="93">
        <v>5358</v>
      </c>
      <c r="E8" s="93">
        <v>2707</v>
      </c>
      <c r="F8" s="93">
        <v>2651</v>
      </c>
      <c r="G8" s="93">
        <v>332</v>
      </c>
      <c r="H8" s="93">
        <v>130</v>
      </c>
      <c r="I8" s="93">
        <v>202</v>
      </c>
      <c r="J8" s="93">
        <v>40</v>
      </c>
      <c r="K8" s="93">
        <v>12</v>
      </c>
      <c r="L8" s="93">
        <v>28</v>
      </c>
      <c r="M8" s="93">
        <v>846</v>
      </c>
      <c r="N8" s="93">
        <v>846</v>
      </c>
      <c r="O8" s="96">
        <v>168128</v>
      </c>
      <c r="P8" s="96">
        <v>80081</v>
      </c>
      <c r="Q8" s="93">
        <v>311</v>
      </c>
      <c r="R8" s="94">
        <v>2015</v>
      </c>
    </row>
    <row r="9" spans="1:18" s="97" customFormat="1" ht="39.950000000000003" customHeight="1">
      <c r="A9" s="92">
        <v>2016</v>
      </c>
      <c r="B9" s="93">
        <v>11</v>
      </c>
      <c r="C9" s="93">
        <v>224</v>
      </c>
      <c r="D9" s="93">
        <f>E9+F9</f>
        <v>5247</v>
      </c>
      <c r="E9" s="93">
        <v>2621</v>
      </c>
      <c r="F9" s="93">
        <v>2626</v>
      </c>
      <c r="G9" s="93">
        <f>H9+I9</f>
        <v>333</v>
      </c>
      <c r="H9" s="93">
        <v>129</v>
      </c>
      <c r="I9" s="93">
        <v>204</v>
      </c>
      <c r="J9" s="93">
        <v>38</v>
      </c>
      <c r="K9" s="93">
        <v>11</v>
      </c>
      <c r="L9" s="93">
        <v>27</v>
      </c>
      <c r="M9" s="93">
        <v>948</v>
      </c>
      <c r="N9" s="93">
        <v>948</v>
      </c>
      <c r="O9" s="93">
        <v>168</v>
      </c>
      <c r="P9" s="93">
        <v>80</v>
      </c>
      <c r="Q9" s="93">
        <v>310</v>
      </c>
      <c r="R9" s="94">
        <v>2016</v>
      </c>
    </row>
    <row r="10" spans="1:18" s="97" customFormat="1" ht="39.950000000000003" customHeight="1">
      <c r="A10" s="92">
        <v>2017</v>
      </c>
      <c r="B10" s="93">
        <v>11</v>
      </c>
      <c r="C10" s="93">
        <v>221</v>
      </c>
      <c r="D10" s="93">
        <v>5231</v>
      </c>
      <c r="E10" s="93">
        <v>2619</v>
      </c>
      <c r="F10" s="93">
        <v>2612</v>
      </c>
      <c r="G10" s="93">
        <v>340</v>
      </c>
      <c r="H10" s="93">
        <v>120</v>
      </c>
      <c r="I10" s="93">
        <v>220</v>
      </c>
      <c r="J10" s="93">
        <v>43</v>
      </c>
      <c r="K10" s="93">
        <v>13</v>
      </c>
      <c r="L10" s="93">
        <v>30</v>
      </c>
      <c r="M10" s="93">
        <v>882</v>
      </c>
      <c r="N10" s="93">
        <v>881</v>
      </c>
      <c r="O10" s="93">
        <v>168</v>
      </c>
      <c r="P10" s="93">
        <v>80</v>
      </c>
      <c r="Q10" s="93">
        <v>311</v>
      </c>
      <c r="R10" s="94">
        <v>2017</v>
      </c>
    </row>
    <row r="11" spans="1:18" s="97" customFormat="1" ht="39.950000000000003" customHeight="1">
      <c r="A11" s="29">
        <v>2018</v>
      </c>
      <c r="B11" s="93">
        <v>11</v>
      </c>
      <c r="C11" s="93">
        <v>223</v>
      </c>
      <c r="D11" s="93">
        <v>5179</v>
      </c>
      <c r="E11" s="93">
        <v>2589</v>
      </c>
      <c r="F11" s="93">
        <v>2590</v>
      </c>
      <c r="G11" s="93">
        <v>340</v>
      </c>
      <c r="H11" s="93">
        <v>111</v>
      </c>
      <c r="I11" s="93">
        <v>229</v>
      </c>
      <c r="J11" s="93">
        <v>37</v>
      </c>
      <c r="K11" s="93">
        <v>12</v>
      </c>
      <c r="L11" s="93">
        <v>25</v>
      </c>
      <c r="M11" s="93">
        <v>764</v>
      </c>
      <c r="N11" s="93">
        <v>764</v>
      </c>
      <c r="O11" s="93">
        <v>168</v>
      </c>
      <c r="P11" s="93">
        <v>80</v>
      </c>
      <c r="Q11" s="93">
        <v>317</v>
      </c>
      <c r="R11" s="94">
        <v>2018</v>
      </c>
    </row>
    <row r="12" spans="1:18" s="97" customFormat="1" ht="39.950000000000003" customHeight="1">
      <c r="A12" s="29">
        <v>2019</v>
      </c>
      <c r="B12" s="93">
        <v>11</v>
      </c>
      <c r="C12" s="93">
        <v>222</v>
      </c>
      <c r="D12" s="93">
        <v>5014</v>
      </c>
      <c r="E12" s="93">
        <v>2518</v>
      </c>
      <c r="F12" s="93">
        <v>2496</v>
      </c>
      <c r="G12" s="93">
        <v>323</v>
      </c>
      <c r="H12" s="93">
        <v>102</v>
      </c>
      <c r="I12" s="93">
        <v>221</v>
      </c>
      <c r="J12" s="93">
        <v>34</v>
      </c>
      <c r="K12" s="93">
        <v>9</v>
      </c>
      <c r="L12" s="93">
        <v>25</v>
      </c>
      <c r="M12" s="93">
        <v>821</v>
      </c>
      <c r="N12" s="93">
        <v>821</v>
      </c>
      <c r="O12" s="93">
        <v>163</v>
      </c>
      <c r="P12" s="93">
        <v>80</v>
      </c>
      <c r="Q12" s="93">
        <v>314</v>
      </c>
      <c r="R12" s="94">
        <v>2019</v>
      </c>
    </row>
    <row r="13" spans="1:18" s="95" customFormat="1" ht="39.950000000000003" customHeight="1">
      <c r="A13" s="29">
        <v>2020</v>
      </c>
      <c r="B13" s="93">
        <v>11</v>
      </c>
      <c r="C13" s="93">
        <v>212</v>
      </c>
      <c r="D13" s="93">
        <v>4787</v>
      </c>
      <c r="E13" s="93">
        <v>2407</v>
      </c>
      <c r="F13" s="93">
        <v>2380</v>
      </c>
      <c r="G13" s="93">
        <v>309</v>
      </c>
      <c r="H13" s="93">
        <v>94</v>
      </c>
      <c r="I13" s="93">
        <v>215</v>
      </c>
      <c r="J13" s="93">
        <v>35</v>
      </c>
      <c r="K13" s="93">
        <v>11</v>
      </c>
      <c r="L13" s="93">
        <v>24</v>
      </c>
      <c r="M13" s="93">
        <v>881</v>
      </c>
      <c r="N13" s="93">
        <v>880</v>
      </c>
      <c r="O13" s="101">
        <v>162501</v>
      </c>
      <c r="P13" s="101">
        <v>79634</v>
      </c>
      <c r="Q13" s="93">
        <v>295</v>
      </c>
      <c r="R13" s="94">
        <v>2020</v>
      </c>
    </row>
    <row r="14" spans="1:18" s="95" customFormat="1" ht="39.950000000000003" customHeight="1">
      <c r="A14" s="593">
        <v>2021</v>
      </c>
      <c r="B14" s="597">
        <v>11</v>
      </c>
      <c r="C14" s="597">
        <v>204</v>
      </c>
      <c r="D14" s="597">
        <v>4618</v>
      </c>
      <c r="E14" s="597">
        <v>2349</v>
      </c>
      <c r="F14" s="597">
        <v>2269</v>
      </c>
      <c r="G14" s="597">
        <v>304</v>
      </c>
      <c r="H14" s="597">
        <v>107</v>
      </c>
      <c r="I14" s="597">
        <v>197</v>
      </c>
      <c r="J14" s="597">
        <v>35</v>
      </c>
      <c r="K14" s="597">
        <v>11</v>
      </c>
      <c r="L14" s="597">
        <v>24</v>
      </c>
      <c r="M14" s="597">
        <v>799</v>
      </c>
      <c r="N14" s="597">
        <v>799</v>
      </c>
      <c r="O14" s="598">
        <v>166</v>
      </c>
      <c r="P14" s="598">
        <v>82</v>
      </c>
      <c r="Q14" s="598">
        <v>293</v>
      </c>
      <c r="R14" s="599">
        <v>2021</v>
      </c>
    </row>
    <row r="15" spans="1:18" ht="10.5" customHeight="1">
      <c r="A15" s="34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9"/>
      <c r="R15" s="38"/>
    </row>
    <row r="16" spans="1:18" ht="15" customHeight="1">
      <c r="A16" s="39" t="s">
        <v>236</v>
      </c>
      <c r="F16" s="100"/>
      <c r="Q16" s="41"/>
      <c r="R16" s="41" t="s">
        <v>338</v>
      </c>
    </row>
    <row r="17" spans="1:6" ht="15" customHeight="1">
      <c r="A17" s="39" t="s">
        <v>129</v>
      </c>
      <c r="F17" s="100"/>
    </row>
    <row r="18" spans="1:6" ht="15" customHeight="1">
      <c r="A18" s="39" t="s">
        <v>596</v>
      </c>
      <c r="F18" s="100"/>
    </row>
    <row r="19" spans="1:6" ht="15" customHeight="1">
      <c r="A19" s="39" t="s">
        <v>599</v>
      </c>
      <c r="F19" s="100"/>
    </row>
    <row r="20" spans="1:6">
      <c r="F20" s="100"/>
    </row>
  </sheetData>
  <mergeCells count="5">
    <mergeCell ref="A3:A6"/>
    <mergeCell ref="R3:R6"/>
    <mergeCell ref="Q3:Q4"/>
    <mergeCell ref="O3:O4"/>
    <mergeCell ref="P3:P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26"/>
  <sheetViews>
    <sheetView view="pageBreakPreview" zoomScale="90" zoomScaleNormal="100" zoomScaleSheetLayoutView="90" workbookViewId="0">
      <pane xSplit="1" ySplit="6" topLeftCell="B7" activePane="bottomRight" state="frozen"/>
      <selection activeCell="D16" sqref="D16"/>
      <selection pane="topRight" activeCell="D16" sqref="D16"/>
      <selection pane="bottomLeft" activeCell="D16" sqref="D16"/>
      <selection pane="bottomRight" activeCell="U12" sqref="U12"/>
    </sheetView>
  </sheetViews>
  <sheetFormatPr defaultRowHeight="12"/>
  <cols>
    <col min="1" max="1" width="10.625" style="39" customWidth="1"/>
    <col min="2" max="6" width="8.625" style="39" customWidth="1"/>
    <col min="7" max="12" width="7.625" style="39" customWidth="1"/>
    <col min="13" max="14" width="12.125" style="39" customWidth="1"/>
    <col min="15" max="18" width="9.625" style="39" customWidth="1"/>
    <col min="19" max="19" width="10.625" style="10" customWidth="1"/>
    <col min="20" max="16384" width="9" style="10"/>
  </cols>
  <sheetData>
    <row r="1" spans="1:20" s="1" customFormat="1" ht="42" customHeight="1">
      <c r="A1" s="43" t="s">
        <v>150</v>
      </c>
      <c r="B1" s="43"/>
      <c r="C1" s="43"/>
      <c r="D1" s="43"/>
      <c r="E1" s="43"/>
      <c r="F1" s="43"/>
      <c r="G1" s="43"/>
      <c r="H1" s="43"/>
      <c r="I1" s="43"/>
      <c r="J1" s="43" t="s">
        <v>453</v>
      </c>
      <c r="K1" s="43"/>
      <c r="L1" s="43"/>
      <c r="M1" s="44"/>
      <c r="N1" s="43"/>
      <c r="O1" s="43"/>
      <c r="P1" s="43"/>
      <c r="Q1" s="43"/>
      <c r="R1" s="43"/>
      <c r="S1" s="44"/>
    </row>
    <row r="2" spans="1:20" s="4" customFormat="1" ht="24.75" customHeight="1" thickBot="1">
      <c r="A2" s="2" t="s">
        <v>148</v>
      </c>
      <c r="B2" s="2"/>
      <c r="C2" s="2"/>
      <c r="D2" s="2"/>
      <c r="E2" s="2"/>
      <c r="F2" s="2"/>
      <c r="G2" s="2"/>
      <c r="H2" s="2"/>
      <c r="I2" s="2"/>
      <c r="J2" s="3"/>
      <c r="K2" s="3"/>
      <c r="L2" s="2"/>
      <c r="M2" s="2"/>
      <c r="N2" s="2"/>
      <c r="O2" s="2"/>
      <c r="P2" s="2"/>
      <c r="Q2" s="2"/>
      <c r="R2" s="3"/>
      <c r="S2" s="3" t="s">
        <v>149</v>
      </c>
    </row>
    <row r="3" spans="1:20" ht="16.5" customHeight="1" thickTop="1">
      <c r="A3" s="683" t="s">
        <v>279</v>
      </c>
      <c r="B3" s="664" t="s">
        <v>282</v>
      </c>
      <c r="C3" s="700" t="s">
        <v>20</v>
      </c>
      <c r="D3" s="24" t="s">
        <v>61</v>
      </c>
      <c r="E3" s="24"/>
      <c r="F3" s="5"/>
      <c r="G3" s="697" t="s">
        <v>62</v>
      </c>
      <c r="H3" s="698"/>
      <c r="I3" s="698"/>
      <c r="J3" s="103" t="s">
        <v>428</v>
      </c>
      <c r="K3" s="103"/>
      <c r="L3" s="104"/>
      <c r="M3" s="693" t="s">
        <v>437</v>
      </c>
      <c r="N3" s="694"/>
      <c r="O3" s="701" t="s">
        <v>440</v>
      </c>
      <c r="P3" s="689" t="s">
        <v>286</v>
      </c>
      <c r="Q3" s="691" t="s">
        <v>287</v>
      </c>
      <c r="R3" s="670" t="s">
        <v>576</v>
      </c>
      <c r="S3" s="667" t="s">
        <v>280</v>
      </c>
    </row>
    <row r="4" spans="1:20" ht="27" customHeight="1">
      <c r="A4" s="684"/>
      <c r="B4" s="699"/>
      <c r="C4" s="671"/>
      <c r="D4" s="7" t="s">
        <v>13</v>
      </c>
      <c r="E4" s="7"/>
      <c r="F4" s="8"/>
      <c r="G4" s="669" t="s">
        <v>22</v>
      </c>
      <c r="H4" s="685"/>
      <c r="I4" s="685"/>
      <c r="J4" s="7" t="s">
        <v>436</v>
      </c>
      <c r="K4" s="7"/>
      <c r="L4" s="8"/>
      <c r="M4" s="695" t="s">
        <v>608</v>
      </c>
      <c r="N4" s="696"/>
      <c r="O4" s="702"/>
      <c r="P4" s="690"/>
      <c r="Q4" s="692"/>
      <c r="R4" s="688"/>
      <c r="S4" s="668"/>
    </row>
    <row r="5" spans="1:20" ht="14.25" customHeight="1">
      <c r="A5" s="684"/>
      <c r="B5" s="5"/>
      <c r="C5" s="5"/>
      <c r="D5" s="50" t="s">
        <v>14</v>
      </c>
      <c r="E5" s="47" t="s">
        <v>238</v>
      </c>
      <c r="F5" s="47" t="s">
        <v>16</v>
      </c>
      <c r="G5" s="14" t="s">
        <v>14</v>
      </c>
      <c r="H5" s="47" t="s">
        <v>15</v>
      </c>
      <c r="I5" s="106" t="s">
        <v>16</v>
      </c>
      <c r="J5" s="85" t="s">
        <v>14</v>
      </c>
      <c r="K5" s="47" t="s">
        <v>15</v>
      </c>
      <c r="L5" s="14" t="s">
        <v>16</v>
      </c>
      <c r="M5" s="107" t="s">
        <v>239</v>
      </c>
      <c r="N5" s="108" t="s">
        <v>240</v>
      </c>
      <c r="O5" s="52"/>
      <c r="P5" s="88" t="s">
        <v>432</v>
      </c>
      <c r="Q5" s="52" t="s">
        <v>434</v>
      </c>
      <c r="R5" s="5"/>
      <c r="S5" s="668"/>
    </row>
    <row r="6" spans="1:20" ht="36.75" customHeight="1">
      <c r="A6" s="685"/>
      <c r="B6" s="109" t="s">
        <v>427</v>
      </c>
      <c r="C6" s="83" t="s">
        <v>233</v>
      </c>
      <c r="D6" s="53" t="s">
        <v>17</v>
      </c>
      <c r="E6" s="53" t="s">
        <v>18</v>
      </c>
      <c r="F6" s="53" t="s">
        <v>19</v>
      </c>
      <c r="G6" s="110" t="s">
        <v>17</v>
      </c>
      <c r="H6" s="53" t="s">
        <v>18</v>
      </c>
      <c r="I6" s="111" t="s">
        <v>19</v>
      </c>
      <c r="J6" s="112" t="s">
        <v>17</v>
      </c>
      <c r="K6" s="53" t="s">
        <v>18</v>
      </c>
      <c r="L6" s="110" t="s">
        <v>19</v>
      </c>
      <c r="M6" s="112" t="s">
        <v>26</v>
      </c>
      <c r="N6" s="90" t="s">
        <v>439</v>
      </c>
      <c r="O6" s="53" t="s">
        <v>28</v>
      </c>
      <c r="P6" s="89" t="s">
        <v>441</v>
      </c>
      <c r="Q6" s="90" t="s">
        <v>442</v>
      </c>
      <c r="R6" s="110" t="s">
        <v>443</v>
      </c>
      <c r="S6" s="669"/>
    </row>
    <row r="7" spans="1:20" ht="6.75" customHeight="1">
      <c r="A7" s="11"/>
      <c r="B7" s="25"/>
      <c r="C7" s="58"/>
      <c r="D7" s="58"/>
      <c r="E7" s="58"/>
      <c r="F7" s="58"/>
      <c r="G7" s="59"/>
      <c r="H7" s="58"/>
      <c r="I7" s="113"/>
      <c r="J7" s="59"/>
      <c r="K7" s="58"/>
      <c r="L7" s="59"/>
      <c r="M7" s="58"/>
      <c r="N7" s="114"/>
      <c r="O7" s="58"/>
      <c r="P7" s="58"/>
      <c r="Q7" s="58"/>
      <c r="R7" s="59"/>
      <c r="S7" s="28"/>
    </row>
    <row r="8" spans="1:20" s="120" customFormat="1" ht="50.25" customHeight="1">
      <c r="A8" s="115">
        <v>2015</v>
      </c>
      <c r="B8" s="116">
        <v>2</v>
      </c>
      <c r="C8" s="116">
        <v>38</v>
      </c>
      <c r="D8" s="116">
        <v>1033</v>
      </c>
      <c r="E8" s="116">
        <v>544</v>
      </c>
      <c r="F8" s="116">
        <v>489</v>
      </c>
      <c r="G8" s="116">
        <v>71</v>
      </c>
      <c r="H8" s="116">
        <v>21</v>
      </c>
      <c r="I8" s="116">
        <v>50</v>
      </c>
      <c r="J8" s="116">
        <v>6</v>
      </c>
      <c r="K8" s="116">
        <v>2</v>
      </c>
      <c r="L8" s="117">
        <v>4</v>
      </c>
      <c r="M8" s="116">
        <v>393</v>
      </c>
      <c r="N8" s="116">
        <v>393</v>
      </c>
      <c r="O8" s="116">
        <v>284</v>
      </c>
      <c r="P8" s="96">
        <v>19558</v>
      </c>
      <c r="Q8" s="118">
        <v>17.399999999999999</v>
      </c>
      <c r="R8" s="113">
        <v>59</v>
      </c>
      <c r="S8" s="119">
        <v>2015</v>
      </c>
    </row>
    <row r="9" spans="1:20" s="120" customFormat="1" ht="50.25" customHeight="1">
      <c r="A9" s="115">
        <v>2016</v>
      </c>
      <c r="B9" s="121">
        <v>2</v>
      </c>
      <c r="C9" s="121">
        <v>39</v>
      </c>
      <c r="D9" s="121">
        <f>E9+F9</f>
        <v>1022</v>
      </c>
      <c r="E9" s="121">
        <v>561</v>
      </c>
      <c r="F9" s="121">
        <v>461</v>
      </c>
      <c r="G9" s="121">
        <f>H9+I9</f>
        <v>77</v>
      </c>
      <c r="H9" s="121">
        <v>22</v>
      </c>
      <c r="I9" s="121">
        <v>55</v>
      </c>
      <c r="J9" s="121">
        <v>6</v>
      </c>
      <c r="K9" s="122">
        <v>5</v>
      </c>
      <c r="L9" s="122">
        <v>1</v>
      </c>
      <c r="M9" s="122">
        <v>384</v>
      </c>
      <c r="N9" s="122">
        <v>383</v>
      </c>
      <c r="O9" s="122">
        <v>372</v>
      </c>
      <c r="P9" s="96">
        <v>19558</v>
      </c>
      <c r="Q9" s="123">
        <v>17.399999999999999</v>
      </c>
      <c r="R9" s="124">
        <v>59</v>
      </c>
      <c r="S9" s="119">
        <v>2016</v>
      </c>
    </row>
    <row r="10" spans="1:20" s="120" customFormat="1" ht="50.25" customHeight="1">
      <c r="A10" s="115">
        <v>2017</v>
      </c>
      <c r="B10" s="121">
        <v>2</v>
      </c>
      <c r="C10" s="121">
        <v>38</v>
      </c>
      <c r="D10" s="121">
        <v>982</v>
      </c>
      <c r="E10" s="121">
        <v>550</v>
      </c>
      <c r="F10" s="121">
        <v>432</v>
      </c>
      <c r="G10" s="121">
        <v>76</v>
      </c>
      <c r="H10" s="121">
        <v>18</v>
      </c>
      <c r="I10" s="121">
        <v>58</v>
      </c>
      <c r="J10" s="121">
        <v>6</v>
      </c>
      <c r="K10" s="122">
        <v>5</v>
      </c>
      <c r="L10" s="122">
        <v>1</v>
      </c>
      <c r="M10" s="122">
        <v>373</v>
      </c>
      <c r="N10" s="122">
        <v>372</v>
      </c>
      <c r="O10" s="122">
        <v>320</v>
      </c>
      <c r="P10" s="96">
        <v>20</v>
      </c>
      <c r="Q10" s="123">
        <v>17.399999999999999</v>
      </c>
      <c r="R10" s="124">
        <v>59</v>
      </c>
      <c r="S10" s="119">
        <v>2017</v>
      </c>
    </row>
    <row r="11" spans="1:20" s="120" customFormat="1" ht="50.25" customHeight="1">
      <c r="A11" s="29">
        <v>2018</v>
      </c>
      <c r="B11" s="121">
        <v>2</v>
      </c>
      <c r="C11" s="121">
        <v>37</v>
      </c>
      <c r="D11" s="121">
        <v>985</v>
      </c>
      <c r="E11" s="121">
        <v>524</v>
      </c>
      <c r="F11" s="121">
        <v>461</v>
      </c>
      <c r="G11" s="121">
        <v>75</v>
      </c>
      <c r="H11" s="121">
        <v>26</v>
      </c>
      <c r="I11" s="121">
        <v>49</v>
      </c>
      <c r="J11" s="121">
        <v>5</v>
      </c>
      <c r="K11" s="122">
        <v>3</v>
      </c>
      <c r="L11" s="122">
        <v>2</v>
      </c>
      <c r="M11" s="122">
        <v>284</v>
      </c>
      <c r="N11" s="122">
        <v>282</v>
      </c>
      <c r="O11" s="122">
        <v>291</v>
      </c>
      <c r="P11" s="96">
        <v>20</v>
      </c>
      <c r="Q11" s="123">
        <v>17.399999999999999</v>
      </c>
      <c r="R11" s="124">
        <v>59</v>
      </c>
      <c r="S11" s="125">
        <v>2018</v>
      </c>
    </row>
    <row r="12" spans="1:20" s="120" customFormat="1" ht="50.25" customHeight="1">
      <c r="A12" s="29">
        <v>2019</v>
      </c>
      <c r="B12" s="121">
        <v>2</v>
      </c>
      <c r="C12" s="121">
        <v>38</v>
      </c>
      <c r="D12" s="121">
        <v>909</v>
      </c>
      <c r="E12" s="121">
        <v>476</v>
      </c>
      <c r="F12" s="121">
        <v>433</v>
      </c>
      <c r="G12" s="121">
        <v>81</v>
      </c>
      <c r="H12" s="121">
        <v>25</v>
      </c>
      <c r="I12" s="121">
        <v>56</v>
      </c>
      <c r="J12" s="121">
        <v>5</v>
      </c>
      <c r="K12" s="122">
        <v>3</v>
      </c>
      <c r="L12" s="122">
        <v>2</v>
      </c>
      <c r="M12" s="122">
        <v>374</v>
      </c>
      <c r="N12" s="122">
        <v>374</v>
      </c>
      <c r="O12" s="122">
        <v>306</v>
      </c>
      <c r="P12" s="96">
        <v>27</v>
      </c>
      <c r="Q12" s="123">
        <v>17.399999999999999</v>
      </c>
      <c r="R12" s="124">
        <v>59</v>
      </c>
      <c r="S12" s="125">
        <v>2019</v>
      </c>
    </row>
    <row r="13" spans="1:20" s="75" customFormat="1" ht="50.25" customHeight="1">
      <c r="A13" s="29">
        <v>2020</v>
      </c>
      <c r="B13" s="121">
        <v>2</v>
      </c>
      <c r="C13" s="121">
        <v>38</v>
      </c>
      <c r="D13" s="121">
        <v>919</v>
      </c>
      <c r="E13" s="121">
        <v>466</v>
      </c>
      <c r="F13" s="121">
        <v>453</v>
      </c>
      <c r="G13" s="121">
        <v>77</v>
      </c>
      <c r="H13" s="121">
        <v>29</v>
      </c>
      <c r="I13" s="121">
        <v>48</v>
      </c>
      <c r="J13" s="121">
        <v>5</v>
      </c>
      <c r="K13" s="122">
        <v>3</v>
      </c>
      <c r="L13" s="122">
        <v>2</v>
      </c>
      <c r="M13" s="122">
        <v>316</v>
      </c>
      <c r="N13" s="122">
        <v>314</v>
      </c>
      <c r="O13" s="122">
        <v>331</v>
      </c>
      <c r="P13" s="96">
        <v>26787</v>
      </c>
      <c r="Q13" s="96">
        <v>17410</v>
      </c>
      <c r="R13" s="124">
        <v>59</v>
      </c>
      <c r="S13" s="125">
        <v>2020</v>
      </c>
    </row>
    <row r="14" spans="1:20" s="75" customFormat="1" ht="50.25" customHeight="1">
      <c r="A14" s="593">
        <v>2021</v>
      </c>
      <c r="B14" s="600">
        <v>2</v>
      </c>
      <c r="C14" s="600">
        <v>40</v>
      </c>
      <c r="D14" s="600">
        <v>979</v>
      </c>
      <c r="E14" s="600">
        <v>494</v>
      </c>
      <c r="F14" s="600">
        <v>485</v>
      </c>
      <c r="G14" s="600">
        <v>81</v>
      </c>
      <c r="H14" s="600">
        <v>25</v>
      </c>
      <c r="I14" s="600">
        <v>56</v>
      </c>
      <c r="J14" s="600">
        <v>5</v>
      </c>
      <c r="K14" s="601">
        <v>2</v>
      </c>
      <c r="L14" s="601">
        <v>3</v>
      </c>
      <c r="M14" s="601">
        <v>283</v>
      </c>
      <c r="N14" s="601">
        <v>282</v>
      </c>
      <c r="O14" s="601">
        <v>332</v>
      </c>
      <c r="P14" s="602">
        <v>26787</v>
      </c>
      <c r="Q14" s="602">
        <v>17410</v>
      </c>
      <c r="R14" s="603">
        <v>59</v>
      </c>
      <c r="S14" s="604">
        <v>2021</v>
      </c>
    </row>
    <row r="15" spans="1:20" ht="6" customHeight="1">
      <c r="A15" s="34"/>
      <c r="B15" s="126"/>
      <c r="C15" s="127"/>
      <c r="D15" s="128"/>
      <c r="E15" s="128"/>
      <c r="F15" s="128"/>
      <c r="G15" s="129"/>
      <c r="H15" s="129"/>
      <c r="I15" s="127"/>
      <c r="J15" s="127"/>
      <c r="K15" s="127"/>
      <c r="L15" s="126"/>
      <c r="M15" s="128"/>
      <c r="N15" s="128"/>
      <c r="O15" s="128"/>
      <c r="P15" s="130"/>
      <c r="Q15" s="130"/>
      <c r="R15" s="127"/>
      <c r="S15" s="38"/>
      <c r="T15" s="39"/>
    </row>
    <row r="16" spans="1:20" ht="15" customHeight="1">
      <c r="A16" s="39" t="s">
        <v>229</v>
      </c>
      <c r="R16" s="41"/>
      <c r="S16" s="41" t="s">
        <v>338</v>
      </c>
      <c r="T16" s="39"/>
    </row>
    <row r="17" spans="1:20" ht="15" customHeight="1">
      <c r="A17" s="39" t="s">
        <v>129</v>
      </c>
      <c r="R17" s="41"/>
      <c r="S17" s="41"/>
      <c r="T17" s="39"/>
    </row>
    <row r="18" spans="1:20">
      <c r="A18" s="39" t="s">
        <v>596</v>
      </c>
      <c r="T18" s="39"/>
    </row>
    <row r="19" spans="1:20">
      <c r="A19" s="39" t="s">
        <v>600</v>
      </c>
      <c r="T19" s="39"/>
    </row>
    <row r="20" spans="1:20">
      <c r="T20" s="39"/>
    </row>
    <row r="21" spans="1:20">
      <c r="T21" s="39"/>
    </row>
    <row r="22" spans="1:20">
      <c r="T22" s="39"/>
    </row>
    <row r="23" spans="1:20">
      <c r="T23" s="39"/>
    </row>
    <row r="24" spans="1:20">
      <c r="T24" s="39"/>
    </row>
    <row r="25" spans="1:20">
      <c r="T25" s="39"/>
    </row>
    <row r="26" spans="1:20">
      <c r="T26" s="39"/>
    </row>
  </sheetData>
  <mergeCells count="12">
    <mergeCell ref="A3:A6"/>
    <mergeCell ref="S3:S6"/>
    <mergeCell ref="M3:N3"/>
    <mergeCell ref="M4:N4"/>
    <mergeCell ref="G3:I3"/>
    <mergeCell ref="G4:I4"/>
    <mergeCell ref="R3:R4"/>
    <mergeCell ref="B3:B4"/>
    <mergeCell ref="P3:P4"/>
    <mergeCell ref="Q3:Q4"/>
    <mergeCell ref="C3:C4"/>
    <mergeCell ref="O3:O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9"/>
  <sheetViews>
    <sheetView view="pageBreakPreview" zoomScale="90" zoomScaleNormal="100" zoomScaleSheetLayoutView="90" workbookViewId="0">
      <pane xSplit="1" ySplit="6" topLeftCell="B7" activePane="bottomRight" state="frozen"/>
      <selection activeCell="D16" sqref="D16"/>
      <selection pane="topRight" activeCell="D16" sqref="D16"/>
      <selection pane="bottomLeft" activeCell="D16" sqref="D16"/>
      <selection pane="bottomRight" activeCell="S13" sqref="S13"/>
    </sheetView>
  </sheetViews>
  <sheetFormatPr defaultRowHeight="14.25"/>
  <cols>
    <col min="1" max="1" width="9.625" style="137" customWidth="1"/>
    <col min="2" max="6" width="8.625" style="137" customWidth="1"/>
    <col min="7" max="12" width="7.625" style="137" customWidth="1"/>
    <col min="13" max="14" width="12" style="137" customWidth="1"/>
    <col min="15" max="19" width="9.625" style="137" customWidth="1"/>
    <col min="20" max="16384" width="9" style="137"/>
  </cols>
  <sheetData>
    <row r="1" spans="1:20" s="1" customFormat="1" ht="45" customHeight="1">
      <c r="A1" s="43" t="s">
        <v>151</v>
      </c>
      <c r="B1" s="43"/>
      <c r="C1" s="43"/>
      <c r="D1" s="43"/>
      <c r="E1" s="43"/>
      <c r="F1" s="43"/>
      <c r="G1" s="43"/>
      <c r="H1" s="43"/>
      <c r="I1" s="43"/>
      <c r="J1" s="43" t="s">
        <v>452</v>
      </c>
      <c r="K1" s="43"/>
      <c r="L1" s="43"/>
      <c r="M1" s="44"/>
      <c r="N1" s="43"/>
      <c r="O1" s="43"/>
      <c r="P1" s="43"/>
      <c r="Q1" s="43"/>
      <c r="R1" s="43"/>
      <c r="S1" s="44"/>
    </row>
    <row r="2" spans="1:20" s="4" customFormat="1" ht="24.75" customHeight="1" thickBot="1">
      <c r="A2" s="2" t="s">
        <v>148</v>
      </c>
      <c r="B2" s="2"/>
      <c r="C2" s="2"/>
      <c r="D2" s="2"/>
      <c r="E2" s="2"/>
      <c r="F2" s="2"/>
      <c r="G2" s="2"/>
      <c r="H2" s="2"/>
      <c r="I2" s="2"/>
      <c r="J2" s="3"/>
      <c r="K2" s="3"/>
      <c r="L2" s="2"/>
      <c r="M2" s="2"/>
      <c r="N2" s="2"/>
      <c r="O2" s="2"/>
      <c r="P2" s="2"/>
      <c r="Q2" s="2"/>
      <c r="R2" s="3"/>
      <c r="S2" s="3" t="s">
        <v>149</v>
      </c>
    </row>
    <row r="3" spans="1:20" s="10" customFormat="1" ht="16.5" customHeight="1" thickTop="1">
      <c r="A3" s="683" t="s">
        <v>279</v>
      </c>
      <c r="B3" s="664" t="s">
        <v>282</v>
      </c>
      <c r="C3" s="102" t="s">
        <v>20</v>
      </c>
      <c r="D3" s="24" t="s">
        <v>61</v>
      </c>
      <c r="E3" s="24"/>
      <c r="F3" s="24"/>
      <c r="G3" s="668" t="s">
        <v>62</v>
      </c>
      <c r="H3" s="684"/>
      <c r="I3" s="665"/>
      <c r="J3" s="103" t="s">
        <v>445</v>
      </c>
      <c r="K3" s="103"/>
      <c r="L3" s="103"/>
      <c r="M3" s="693" t="s">
        <v>437</v>
      </c>
      <c r="N3" s="694"/>
      <c r="O3" s="701" t="s">
        <v>237</v>
      </c>
      <c r="P3" s="689" t="s">
        <v>286</v>
      </c>
      <c r="Q3" s="691" t="s">
        <v>287</v>
      </c>
      <c r="R3" s="670" t="s">
        <v>576</v>
      </c>
      <c r="S3" s="667" t="s">
        <v>280</v>
      </c>
    </row>
    <row r="4" spans="1:20" s="10" customFormat="1" ht="28.5" customHeight="1">
      <c r="A4" s="684"/>
      <c r="B4" s="699"/>
      <c r="C4" s="5"/>
      <c r="D4" s="7" t="s">
        <v>13</v>
      </c>
      <c r="E4" s="7"/>
      <c r="F4" s="7"/>
      <c r="G4" s="669" t="s">
        <v>22</v>
      </c>
      <c r="H4" s="685"/>
      <c r="I4" s="666"/>
      <c r="J4" s="7" t="s">
        <v>436</v>
      </c>
      <c r="K4" s="7"/>
      <c r="L4" s="7"/>
      <c r="M4" s="695" t="s">
        <v>609</v>
      </c>
      <c r="N4" s="703"/>
      <c r="O4" s="702"/>
      <c r="P4" s="690"/>
      <c r="Q4" s="692"/>
      <c r="R4" s="688"/>
      <c r="S4" s="668"/>
    </row>
    <row r="5" spans="1:20" s="10" customFormat="1" ht="18" customHeight="1">
      <c r="A5" s="684"/>
      <c r="B5" s="5"/>
      <c r="C5" s="107"/>
      <c r="D5" s="47" t="s">
        <v>14</v>
      </c>
      <c r="E5" s="47" t="s">
        <v>238</v>
      </c>
      <c r="F5" s="49" t="s">
        <v>16</v>
      </c>
      <c r="G5" s="14" t="s">
        <v>14</v>
      </c>
      <c r="H5" s="47" t="s">
        <v>15</v>
      </c>
      <c r="I5" s="14" t="s">
        <v>16</v>
      </c>
      <c r="J5" s="85" t="s">
        <v>14</v>
      </c>
      <c r="K5" s="47" t="s">
        <v>15</v>
      </c>
      <c r="L5" s="48" t="s">
        <v>16</v>
      </c>
      <c r="M5" s="52" t="s">
        <v>239</v>
      </c>
      <c r="N5" s="108" t="s">
        <v>240</v>
      </c>
      <c r="O5" s="105"/>
      <c r="P5" s="88" t="s">
        <v>432</v>
      </c>
      <c r="Q5" s="52" t="s">
        <v>448</v>
      </c>
      <c r="R5" s="5"/>
      <c r="S5" s="668"/>
    </row>
    <row r="6" spans="1:20" s="10" customFormat="1" ht="36.75" customHeight="1">
      <c r="A6" s="685"/>
      <c r="B6" s="109" t="s">
        <v>444</v>
      </c>
      <c r="C6" s="83" t="s">
        <v>233</v>
      </c>
      <c r="D6" s="53" t="s">
        <v>17</v>
      </c>
      <c r="E6" s="53" t="s">
        <v>18</v>
      </c>
      <c r="F6" s="131" t="s">
        <v>19</v>
      </c>
      <c r="G6" s="110" t="s">
        <v>17</v>
      </c>
      <c r="H6" s="53" t="s">
        <v>18</v>
      </c>
      <c r="I6" s="21" t="s">
        <v>19</v>
      </c>
      <c r="J6" s="112" t="s">
        <v>17</v>
      </c>
      <c r="K6" s="53" t="s">
        <v>18</v>
      </c>
      <c r="L6" s="55" t="s">
        <v>19</v>
      </c>
      <c r="M6" s="53" t="s">
        <v>26</v>
      </c>
      <c r="N6" s="132" t="s">
        <v>438</v>
      </c>
      <c r="O6" s="53" t="s">
        <v>28</v>
      </c>
      <c r="P6" s="89" t="s">
        <v>447</v>
      </c>
      <c r="Q6" s="90" t="s">
        <v>449</v>
      </c>
      <c r="R6" s="110" t="s">
        <v>443</v>
      </c>
      <c r="S6" s="669"/>
    </row>
    <row r="7" spans="1:20" s="10" customFormat="1" ht="9" customHeight="1">
      <c r="A7" s="11"/>
      <c r="B7" s="25"/>
      <c r="C7" s="58"/>
      <c r="D7" s="58"/>
      <c r="E7" s="58"/>
      <c r="F7" s="58"/>
      <c r="G7" s="59"/>
      <c r="H7" s="58"/>
      <c r="I7" s="25"/>
      <c r="J7" s="59"/>
      <c r="K7" s="58"/>
      <c r="L7" s="59"/>
      <c r="M7" s="58"/>
      <c r="N7" s="114"/>
      <c r="O7" s="58"/>
      <c r="P7" s="58"/>
      <c r="Q7" s="58"/>
      <c r="R7" s="133"/>
      <c r="S7" s="28"/>
    </row>
    <row r="8" spans="1:20" s="120" customFormat="1" ht="42.75" customHeight="1">
      <c r="A8" s="115">
        <v>2015</v>
      </c>
      <c r="B8" s="116">
        <v>4</v>
      </c>
      <c r="C8" s="116">
        <v>59</v>
      </c>
      <c r="D8" s="116">
        <v>1862</v>
      </c>
      <c r="E8" s="116">
        <v>958</v>
      </c>
      <c r="F8" s="116">
        <v>904</v>
      </c>
      <c r="G8" s="116">
        <v>116</v>
      </c>
      <c r="H8" s="116">
        <v>62</v>
      </c>
      <c r="I8" s="116">
        <v>54</v>
      </c>
      <c r="J8" s="116">
        <v>16</v>
      </c>
      <c r="K8" s="116">
        <v>8</v>
      </c>
      <c r="L8" s="117">
        <v>8</v>
      </c>
      <c r="M8" s="116">
        <v>730</v>
      </c>
      <c r="N8" s="116">
        <v>727</v>
      </c>
      <c r="O8" s="116">
        <v>548</v>
      </c>
      <c r="P8" s="134">
        <v>43823</v>
      </c>
      <c r="Q8" s="134">
        <v>19602</v>
      </c>
      <c r="R8" s="116">
        <v>89</v>
      </c>
      <c r="S8" s="119">
        <v>2015</v>
      </c>
    </row>
    <row r="9" spans="1:20" s="120" customFormat="1" ht="42.75" customHeight="1">
      <c r="A9" s="115">
        <v>2016</v>
      </c>
      <c r="B9" s="121">
        <v>4</v>
      </c>
      <c r="C9" s="121">
        <v>60</v>
      </c>
      <c r="D9" s="121">
        <f>E9+F9</f>
        <v>1719</v>
      </c>
      <c r="E9" s="121">
        <v>887</v>
      </c>
      <c r="F9" s="121">
        <v>832</v>
      </c>
      <c r="G9" s="121">
        <f>H9+I9</f>
        <v>119</v>
      </c>
      <c r="H9" s="121">
        <v>61</v>
      </c>
      <c r="I9" s="121">
        <v>58</v>
      </c>
      <c r="J9" s="121">
        <v>15</v>
      </c>
      <c r="K9" s="121">
        <v>7</v>
      </c>
      <c r="L9" s="121">
        <v>8</v>
      </c>
      <c r="M9" s="121">
        <v>705</v>
      </c>
      <c r="N9" s="121">
        <v>704</v>
      </c>
      <c r="O9" s="121">
        <v>581</v>
      </c>
      <c r="P9" s="135">
        <v>22967</v>
      </c>
      <c r="Q9" s="134">
        <v>19602</v>
      </c>
      <c r="R9" s="121">
        <v>88</v>
      </c>
      <c r="S9" s="119">
        <v>2016</v>
      </c>
    </row>
    <row r="10" spans="1:20" s="120" customFormat="1" ht="42.75" customHeight="1">
      <c r="A10" s="115">
        <v>2017</v>
      </c>
      <c r="B10" s="121">
        <v>4</v>
      </c>
      <c r="C10" s="121">
        <v>59</v>
      </c>
      <c r="D10" s="121">
        <v>1670</v>
      </c>
      <c r="E10" s="121">
        <v>844</v>
      </c>
      <c r="F10" s="121">
        <v>826</v>
      </c>
      <c r="G10" s="121">
        <v>121</v>
      </c>
      <c r="H10" s="121">
        <v>56</v>
      </c>
      <c r="I10" s="121">
        <v>65</v>
      </c>
      <c r="J10" s="121">
        <v>15</v>
      </c>
      <c r="K10" s="121">
        <v>7</v>
      </c>
      <c r="L10" s="121">
        <v>8</v>
      </c>
      <c r="M10" s="121">
        <v>608</v>
      </c>
      <c r="N10" s="121">
        <v>608</v>
      </c>
      <c r="O10" s="121">
        <v>550</v>
      </c>
      <c r="P10" s="135">
        <v>22967</v>
      </c>
      <c r="Q10" s="134">
        <v>19602</v>
      </c>
      <c r="R10" s="121">
        <v>87</v>
      </c>
      <c r="S10" s="119">
        <v>2017</v>
      </c>
    </row>
    <row r="11" spans="1:20" s="120" customFormat="1" ht="42.75" customHeight="1">
      <c r="A11" s="29">
        <v>2018</v>
      </c>
      <c r="B11" s="121">
        <v>4</v>
      </c>
      <c r="C11" s="121">
        <v>57</v>
      </c>
      <c r="D11" s="121">
        <v>1562</v>
      </c>
      <c r="E11" s="121">
        <v>793</v>
      </c>
      <c r="F11" s="121">
        <v>769</v>
      </c>
      <c r="G11" s="121">
        <v>117</v>
      </c>
      <c r="H11" s="121">
        <v>54</v>
      </c>
      <c r="I11" s="121">
        <v>63</v>
      </c>
      <c r="J11" s="121">
        <v>13</v>
      </c>
      <c r="K11" s="121">
        <v>7</v>
      </c>
      <c r="L11" s="121">
        <v>6</v>
      </c>
      <c r="M11" s="121">
        <v>545</v>
      </c>
      <c r="N11" s="121">
        <v>544</v>
      </c>
      <c r="O11" s="121">
        <v>483</v>
      </c>
      <c r="P11" s="135">
        <v>32151</v>
      </c>
      <c r="Q11" s="136">
        <v>19602</v>
      </c>
      <c r="R11" s="121">
        <v>88</v>
      </c>
      <c r="S11" s="125">
        <v>2018</v>
      </c>
    </row>
    <row r="12" spans="1:20" s="120" customFormat="1" ht="42.75" customHeight="1">
      <c r="A12" s="29">
        <v>2019</v>
      </c>
      <c r="B12" s="121">
        <v>4</v>
      </c>
      <c r="C12" s="121">
        <v>56</v>
      </c>
      <c r="D12" s="121">
        <v>1490</v>
      </c>
      <c r="E12" s="121">
        <v>743</v>
      </c>
      <c r="F12" s="121">
        <v>747</v>
      </c>
      <c r="G12" s="121">
        <v>117</v>
      </c>
      <c r="H12" s="121">
        <v>55</v>
      </c>
      <c r="I12" s="121">
        <v>62</v>
      </c>
      <c r="J12" s="121">
        <v>14</v>
      </c>
      <c r="K12" s="121">
        <v>8</v>
      </c>
      <c r="L12" s="121">
        <v>6</v>
      </c>
      <c r="M12" s="121">
        <v>550</v>
      </c>
      <c r="N12" s="121">
        <v>549</v>
      </c>
      <c r="O12" s="121">
        <v>512</v>
      </c>
      <c r="P12" s="135">
        <v>32151</v>
      </c>
      <c r="Q12" s="136">
        <v>20</v>
      </c>
      <c r="R12" s="121">
        <v>88</v>
      </c>
      <c r="S12" s="125">
        <v>2019</v>
      </c>
    </row>
    <row r="13" spans="1:20" s="75" customFormat="1" ht="42.75" customHeight="1">
      <c r="A13" s="29">
        <v>2020</v>
      </c>
      <c r="B13" s="121">
        <v>4</v>
      </c>
      <c r="C13" s="121">
        <v>57</v>
      </c>
      <c r="D13" s="121">
        <v>1496</v>
      </c>
      <c r="E13" s="121">
        <v>760</v>
      </c>
      <c r="F13" s="121">
        <v>736</v>
      </c>
      <c r="G13" s="121">
        <v>125</v>
      </c>
      <c r="H13" s="121">
        <v>58</v>
      </c>
      <c r="I13" s="121">
        <v>67</v>
      </c>
      <c r="J13" s="121">
        <v>14</v>
      </c>
      <c r="K13" s="121">
        <v>7</v>
      </c>
      <c r="L13" s="121">
        <v>7</v>
      </c>
      <c r="M13" s="121">
        <v>515</v>
      </c>
      <c r="N13" s="121">
        <v>515</v>
      </c>
      <c r="O13" s="121">
        <v>536</v>
      </c>
      <c r="P13" s="135">
        <v>32151</v>
      </c>
      <c r="Q13" s="136">
        <v>19602</v>
      </c>
      <c r="R13" s="121">
        <v>88</v>
      </c>
      <c r="S13" s="125">
        <v>2020</v>
      </c>
    </row>
    <row r="14" spans="1:20" s="75" customFormat="1" ht="42.75" customHeight="1">
      <c r="A14" s="593">
        <v>2021</v>
      </c>
      <c r="B14" s="600">
        <v>4</v>
      </c>
      <c r="C14" s="600">
        <v>56</v>
      </c>
      <c r="D14" s="600">
        <v>1464</v>
      </c>
      <c r="E14" s="600">
        <v>725</v>
      </c>
      <c r="F14" s="600">
        <v>739</v>
      </c>
      <c r="G14" s="600">
        <v>127</v>
      </c>
      <c r="H14" s="600">
        <v>61</v>
      </c>
      <c r="I14" s="600">
        <v>66</v>
      </c>
      <c r="J14" s="600">
        <v>13</v>
      </c>
      <c r="K14" s="600">
        <v>8</v>
      </c>
      <c r="L14" s="600">
        <v>5</v>
      </c>
      <c r="M14" s="600">
        <v>451</v>
      </c>
      <c r="N14" s="600">
        <v>451</v>
      </c>
      <c r="O14" s="600">
        <v>450</v>
      </c>
      <c r="P14" s="605">
        <v>32151</v>
      </c>
      <c r="Q14" s="606">
        <v>19602</v>
      </c>
      <c r="R14" s="600">
        <v>88</v>
      </c>
      <c r="S14" s="604">
        <v>2021</v>
      </c>
    </row>
    <row r="15" spans="1:20" s="10" customFormat="1" ht="9" customHeight="1">
      <c r="A15" s="34"/>
      <c r="B15" s="126"/>
      <c r="C15" s="127"/>
      <c r="D15" s="128"/>
      <c r="E15" s="128"/>
      <c r="F15" s="128"/>
      <c r="G15" s="129"/>
      <c r="H15" s="129"/>
      <c r="I15" s="127"/>
      <c r="J15" s="127"/>
      <c r="K15" s="127"/>
      <c r="L15" s="126"/>
      <c r="M15" s="128"/>
      <c r="N15" s="128"/>
      <c r="O15" s="128"/>
      <c r="P15" s="130"/>
      <c r="Q15" s="130"/>
      <c r="R15" s="127"/>
      <c r="S15" s="38"/>
      <c r="T15" s="39"/>
    </row>
    <row r="16" spans="1:20" s="10" customFormat="1" ht="15" customHeight="1">
      <c r="A16" s="39" t="s">
        <v>229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1"/>
      <c r="S16" s="41" t="s">
        <v>339</v>
      </c>
      <c r="T16" s="39"/>
    </row>
    <row r="17" spans="1:20" s="10" customFormat="1" ht="15" customHeight="1">
      <c r="A17" s="39" t="s">
        <v>129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41"/>
      <c r="S17" s="41"/>
      <c r="T17" s="39"/>
    </row>
    <row r="18" spans="1:20" s="39" customFormat="1" ht="15" customHeight="1">
      <c r="A18" s="39" t="s">
        <v>596</v>
      </c>
    </row>
    <row r="19" spans="1:20">
      <c r="A19" s="39" t="s">
        <v>601</v>
      </c>
    </row>
  </sheetData>
  <mergeCells count="11">
    <mergeCell ref="A3:A6"/>
    <mergeCell ref="M3:N3"/>
    <mergeCell ref="S3:S6"/>
    <mergeCell ref="M4:N4"/>
    <mergeCell ref="G3:I3"/>
    <mergeCell ref="G4:I4"/>
    <mergeCell ref="R3:R4"/>
    <mergeCell ref="B3:B4"/>
    <mergeCell ref="P3:P4"/>
    <mergeCell ref="Q3:Q4"/>
    <mergeCell ref="O3:O4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2" manualBreakCount="2">
    <brk id="9" max="17" man="1"/>
    <brk id="21" max="2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2"/>
  <sheetViews>
    <sheetView view="pageBreakPreview" zoomScaleNormal="100" zoomScaleSheetLayoutView="100" workbookViewId="0">
      <pane xSplit="1" ySplit="6" topLeftCell="B7" activePane="bottomRight" state="frozen"/>
      <selection activeCell="D16" sqref="D16"/>
      <selection pane="topRight" activeCell="D16" sqref="D16"/>
      <selection pane="bottomLeft" activeCell="D16" sqref="D16"/>
      <selection pane="bottomRight" activeCell="M15" sqref="M15"/>
    </sheetView>
  </sheetViews>
  <sheetFormatPr defaultRowHeight="12"/>
  <cols>
    <col min="1" max="1" width="9.625" style="39" customWidth="1"/>
    <col min="2" max="8" width="7.625" style="39" customWidth="1"/>
    <col min="9" max="9" width="7.625" style="158" customWidth="1"/>
    <col min="10" max="12" width="7.625" style="39" customWidth="1"/>
    <col min="13" max="17" width="9.625" style="39" customWidth="1"/>
    <col min="18" max="19" width="9.625" style="10" customWidth="1"/>
    <col min="20" max="16384" width="9" style="10"/>
  </cols>
  <sheetData>
    <row r="1" spans="1:19" s="1" customFormat="1" ht="44.25" customHeight="1">
      <c r="A1" s="43" t="s">
        <v>450</v>
      </c>
      <c r="B1" s="43"/>
      <c r="C1" s="43"/>
      <c r="D1" s="43"/>
      <c r="E1" s="43"/>
      <c r="F1" s="43"/>
      <c r="G1" s="43"/>
      <c r="H1" s="43"/>
      <c r="I1" s="43"/>
      <c r="J1" s="704" t="s">
        <v>451</v>
      </c>
      <c r="K1" s="704"/>
      <c r="L1" s="704"/>
      <c r="M1" s="704"/>
      <c r="N1" s="704"/>
      <c r="O1" s="704"/>
      <c r="P1" s="704"/>
      <c r="Q1" s="704"/>
      <c r="R1" s="704"/>
      <c r="S1" s="704"/>
    </row>
    <row r="2" spans="1:19" s="4" customFormat="1" ht="24.75" customHeight="1" thickBot="1">
      <c r="A2" s="2" t="s">
        <v>148</v>
      </c>
      <c r="B2" s="2"/>
      <c r="C2" s="2"/>
      <c r="D2" s="2"/>
      <c r="E2" s="2"/>
      <c r="F2" s="2"/>
      <c r="G2" s="2"/>
      <c r="H2" s="2"/>
      <c r="I2" s="138"/>
      <c r="J2" s="2"/>
      <c r="K2" s="2"/>
      <c r="L2" s="2"/>
      <c r="M2" s="2"/>
      <c r="N2" s="2"/>
      <c r="O2" s="2"/>
      <c r="P2" s="2"/>
      <c r="Q2" s="2"/>
      <c r="R2" s="3"/>
      <c r="S2" s="3" t="s">
        <v>149</v>
      </c>
    </row>
    <row r="3" spans="1:19" ht="24" customHeight="1" thickTop="1">
      <c r="A3" s="683" t="s">
        <v>279</v>
      </c>
      <c r="B3" s="664" t="s">
        <v>282</v>
      </c>
      <c r="C3" s="670" t="s">
        <v>284</v>
      </c>
      <c r="D3" s="24" t="s">
        <v>94</v>
      </c>
      <c r="E3" s="24"/>
      <c r="F3" s="5"/>
      <c r="G3" s="139" t="s">
        <v>454</v>
      </c>
      <c r="H3" s="140"/>
      <c r="I3" s="102"/>
      <c r="J3" s="141" t="s">
        <v>455</v>
      </c>
      <c r="K3" s="141"/>
      <c r="L3" s="142"/>
      <c r="M3" s="143" t="s">
        <v>457</v>
      </c>
      <c r="N3" s="58" t="s">
        <v>456</v>
      </c>
      <c r="O3" s="87"/>
      <c r="P3" s="689" t="s">
        <v>286</v>
      </c>
      <c r="Q3" s="691" t="s">
        <v>287</v>
      </c>
      <c r="R3" s="670" t="s">
        <v>576</v>
      </c>
      <c r="S3" s="667" t="s">
        <v>283</v>
      </c>
    </row>
    <row r="4" spans="1:19" ht="17.25" customHeight="1">
      <c r="A4" s="684"/>
      <c r="B4" s="699"/>
      <c r="C4" s="688"/>
      <c r="D4" s="56" t="s">
        <v>95</v>
      </c>
      <c r="E4" s="7"/>
      <c r="F4" s="8"/>
      <c r="G4" s="56" t="s">
        <v>96</v>
      </c>
      <c r="H4" s="7"/>
      <c r="I4" s="8"/>
      <c r="J4" s="144" t="s">
        <v>97</v>
      </c>
      <c r="K4" s="144"/>
      <c r="L4" s="83"/>
      <c r="M4" s="52"/>
      <c r="N4" s="144" t="s">
        <v>458</v>
      </c>
      <c r="O4" s="83"/>
      <c r="P4" s="690"/>
      <c r="Q4" s="692"/>
      <c r="R4" s="688"/>
      <c r="S4" s="668"/>
    </row>
    <row r="5" spans="1:19" ht="15.95" customHeight="1">
      <c r="A5" s="684"/>
      <c r="B5" s="5"/>
      <c r="C5" s="5"/>
      <c r="D5" s="5" t="s">
        <v>14</v>
      </c>
      <c r="E5" s="5" t="s">
        <v>93</v>
      </c>
      <c r="F5" s="5" t="s">
        <v>16</v>
      </c>
      <c r="G5" s="13" t="s">
        <v>14</v>
      </c>
      <c r="H5" s="5" t="s">
        <v>93</v>
      </c>
      <c r="I5" s="14" t="s">
        <v>16</v>
      </c>
      <c r="J5" s="145" t="s">
        <v>14</v>
      </c>
      <c r="K5" s="5" t="s">
        <v>15</v>
      </c>
      <c r="L5" s="146" t="s">
        <v>16</v>
      </c>
      <c r="M5" s="105"/>
      <c r="N5" s="147" t="s">
        <v>98</v>
      </c>
      <c r="O5" s="107" t="s">
        <v>29</v>
      </c>
      <c r="P5" s="88"/>
      <c r="Q5" s="52"/>
      <c r="R5" s="5"/>
      <c r="S5" s="668"/>
    </row>
    <row r="6" spans="1:19" ht="49.5" customHeight="1">
      <c r="A6" s="685"/>
      <c r="B6" s="109" t="s">
        <v>427</v>
      </c>
      <c r="C6" s="91" t="s">
        <v>233</v>
      </c>
      <c r="D6" s="8" t="s">
        <v>17</v>
      </c>
      <c r="E6" s="83" t="s">
        <v>18</v>
      </c>
      <c r="F6" s="83" t="s">
        <v>19</v>
      </c>
      <c r="G6" s="53" t="s">
        <v>17</v>
      </c>
      <c r="H6" s="83" t="s">
        <v>18</v>
      </c>
      <c r="I6" s="110" t="s">
        <v>19</v>
      </c>
      <c r="J6" s="83" t="s">
        <v>17</v>
      </c>
      <c r="K6" s="83" t="s">
        <v>18</v>
      </c>
      <c r="L6" s="112" t="s">
        <v>19</v>
      </c>
      <c r="M6" s="87" t="s">
        <v>281</v>
      </c>
      <c r="N6" s="132" t="s">
        <v>459</v>
      </c>
      <c r="O6" s="53" t="s">
        <v>28</v>
      </c>
      <c r="P6" s="148" t="s">
        <v>460</v>
      </c>
      <c r="Q6" s="90" t="s">
        <v>461</v>
      </c>
      <c r="R6" s="91" t="s">
        <v>610</v>
      </c>
      <c r="S6" s="669"/>
    </row>
    <row r="7" spans="1:19" ht="12" customHeight="1">
      <c r="A7" s="11"/>
      <c r="B7" s="58"/>
      <c r="C7" s="27"/>
      <c r="D7" s="24"/>
      <c r="E7" s="58"/>
      <c r="F7" s="58"/>
      <c r="G7" s="58"/>
      <c r="H7" s="58"/>
      <c r="I7" s="59"/>
      <c r="J7" s="58"/>
      <c r="K7" s="58"/>
      <c r="L7" s="59"/>
      <c r="M7" s="114"/>
      <c r="N7" s="114"/>
      <c r="O7" s="58"/>
      <c r="P7" s="149"/>
      <c r="Q7" s="59"/>
      <c r="R7" s="25"/>
      <c r="S7" s="28"/>
    </row>
    <row r="8" spans="1:19" s="155" customFormat="1" ht="38.25" customHeight="1">
      <c r="A8" s="150">
        <v>2015</v>
      </c>
      <c r="B8" s="151">
        <v>1</v>
      </c>
      <c r="C8" s="151">
        <v>25</v>
      </c>
      <c r="D8" s="152">
        <v>751</v>
      </c>
      <c r="E8" s="152">
        <v>472</v>
      </c>
      <c r="F8" s="152">
        <v>279</v>
      </c>
      <c r="G8" s="151">
        <v>58</v>
      </c>
      <c r="H8" s="151">
        <v>20</v>
      </c>
      <c r="I8" s="151">
        <v>38</v>
      </c>
      <c r="J8" s="151">
        <v>4</v>
      </c>
      <c r="K8" s="151">
        <v>4</v>
      </c>
      <c r="L8" s="151">
        <v>0</v>
      </c>
      <c r="M8" s="151">
        <v>209</v>
      </c>
      <c r="N8" s="151">
        <v>230</v>
      </c>
      <c r="O8" s="151">
        <v>238</v>
      </c>
      <c r="P8" s="153">
        <v>25085</v>
      </c>
      <c r="Q8" s="153">
        <v>11272</v>
      </c>
      <c r="R8" s="151">
        <v>31</v>
      </c>
      <c r="S8" s="154">
        <v>2015</v>
      </c>
    </row>
    <row r="9" spans="1:19" s="155" customFormat="1" ht="38.25" customHeight="1">
      <c r="A9" s="150">
        <v>2016</v>
      </c>
      <c r="B9" s="151">
        <v>1</v>
      </c>
      <c r="C9" s="151">
        <v>26</v>
      </c>
      <c r="D9" s="151">
        <v>714</v>
      </c>
      <c r="E9" s="151">
        <v>463</v>
      </c>
      <c r="F9" s="151">
        <v>251</v>
      </c>
      <c r="G9" s="151">
        <v>57</v>
      </c>
      <c r="H9" s="151">
        <v>24</v>
      </c>
      <c r="I9" s="151">
        <v>33</v>
      </c>
      <c r="J9" s="151">
        <v>5</v>
      </c>
      <c r="K9" s="151">
        <v>4</v>
      </c>
      <c r="L9" s="151">
        <v>1</v>
      </c>
      <c r="M9" s="151">
        <v>256</v>
      </c>
      <c r="N9" s="151">
        <v>218</v>
      </c>
      <c r="O9" s="151">
        <v>233</v>
      </c>
      <c r="P9" s="153">
        <v>25085</v>
      </c>
      <c r="Q9" s="153">
        <v>11272</v>
      </c>
      <c r="R9" s="151">
        <v>31</v>
      </c>
      <c r="S9" s="154">
        <v>2016</v>
      </c>
    </row>
    <row r="10" spans="1:19" s="155" customFormat="1" ht="38.25" customHeight="1">
      <c r="A10" s="150">
        <v>2017</v>
      </c>
      <c r="B10" s="151">
        <v>1</v>
      </c>
      <c r="C10" s="151">
        <v>26</v>
      </c>
      <c r="D10" s="151">
        <v>641</v>
      </c>
      <c r="E10" s="151">
        <v>408</v>
      </c>
      <c r="F10" s="151">
        <v>233</v>
      </c>
      <c r="G10" s="151">
        <v>58</v>
      </c>
      <c r="H10" s="151">
        <v>23</v>
      </c>
      <c r="I10" s="151">
        <v>35</v>
      </c>
      <c r="J10" s="151">
        <v>4</v>
      </c>
      <c r="K10" s="151">
        <v>3</v>
      </c>
      <c r="L10" s="151">
        <v>1</v>
      </c>
      <c r="M10" s="151">
        <v>242</v>
      </c>
      <c r="N10" s="151">
        <v>199</v>
      </c>
      <c r="O10" s="151">
        <v>201</v>
      </c>
      <c r="P10" s="153">
        <v>25085</v>
      </c>
      <c r="Q10" s="153">
        <v>11272</v>
      </c>
      <c r="R10" s="151">
        <v>31</v>
      </c>
      <c r="S10" s="154">
        <v>2017</v>
      </c>
    </row>
    <row r="11" spans="1:19" s="155" customFormat="1" ht="38.25" customHeight="1">
      <c r="A11" s="29">
        <v>2018</v>
      </c>
      <c r="B11" s="151">
        <v>1</v>
      </c>
      <c r="C11" s="151">
        <v>26</v>
      </c>
      <c r="D11" s="151">
        <v>576</v>
      </c>
      <c r="E11" s="151">
        <v>383</v>
      </c>
      <c r="F11" s="151">
        <v>193</v>
      </c>
      <c r="G11" s="151">
        <v>56</v>
      </c>
      <c r="H11" s="151">
        <v>27</v>
      </c>
      <c r="I11" s="151">
        <v>29</v>
      </c>
      <c r="J11" s="151">
        <v>4</v>
      </c>
      <c r="K11" s="151">
        <v>2</v>
      </c>
      <c r="L11" s="151">
        <v>2</v>
      </c>
      <c r="M11" s="151">
        <v>223</v>
      </c>
      <c r="N11" s="151">
        <v>171</v>
      </c>
      <c r="O11" s="151">
        <v>171</v>
      </c>
      <c r="P11" s="153">
        <v>25085</v>
      </c>
      <c r="Q11" s="153">
        <v>11272</v>
      </c>
      <c r="R11" s="151">
        <v>31</v>
      </c>
      <c r="S11" s="32">
        <v>2018</v>
      </c>
    </row>
    <row r="12" spans="1:19" s="155" customFormat="1" ht="38.25" customHeight="1">
      <c r="A12" s="29">
        <v>2019</v>
      </c>
      <c r="B12" s="151">
        <v>1</v>
      </c>
      <c r="C12" s="151">
        <v>26</v>
      </c>
      <c r="D12" s="151">
        <v>543</v>
      </c>
      <c r="E12" s="151">
        <v>347</v>
      </c>
      <c r="F12" s="151">
        <v>196</v>
      </c>
      <c r="G12" s="151">
        <v>59</v>
      </c>
      <c r="H12" s="151">
        <v>27</v>
      </c>
      <c r="I12" s="151">
        <v>32</v>
      </c>
      <c r="J12" s="151">
        <v>4</v>
      </c>
      <c r="K12" s="151">
        <v>3</v>
      </c>
      <c r="L12" s="151">
        <v>1</v>
      </c>
      <c r="M12" s="151">
        <v>210</v>
      </c>
      <c r="N12" s="151">
        <v>198</v>
      </c>
      <c r="O12" s="151">
        <v>196</v>
      </c>
      <c r="P12" s="153">
        <v>25085</v>
      </c>
      <c r="Q12" s="153">
        <v>11272</v>
      </c>
      <c r="R12" s="151">
        <v>31</v>
      </c>
      <c r="S12" s="32">
        <v>2019</v>
      </c>
    </row>
    <row r="13" spans="1:19" s="33" customFormat="1" ht="38.25" customHeight="1">
      <c r="A13" s="29">
        <v>2020</v>
      </c>
      <c r="B13" s="151">
        <v>1</v>
      </c>
      <c r="C13" s="151">
        <v>24</v>
      </c>
      <c r="D13" s="151">
        <v>469</v>
      </c>
      <c r="E13" s="151">
        <v>307</v>
      </c>
      <c r="F13" s="151">
        <v>162</v>
      </c>
      <c r="G13" s="151">
        <v>53</v>
      </c>
      <c r="H13" s="151">
        <v>25</v>
      </c>
      <c r="I13" s="151">
        <v>28</v>
      </c>
      <c r="J13" s="151">
        <v>4</v>
      </c>
      <c r="K13" s="151">
        <v>3</v>
      </c>
      <c r="L13" s="151">
        <v>1</v>
      </c>
      <c r="M13" s="151">
        <v>183</v>
      </c>
      <c r="N13" s="151">
        <v>148</v>
      </c>
      <c r="O13" s="151">
        <v>146</v>
      </c>
      <c r="P13" s="153">
        <v>25085</v>
      </c>
      <c r="Q13" s="153">
        <v>11138</v>
      </c>
      <c r="R13" s="151">
        <v>31</v>
      </c>
      <c r="S13" s="32">
        <v>2020</v>
      </c>
    </row>
    <row r="14" spans="1:19" s="33" customFormat="1" ht="38.25" customHeight="1">
      <c r="A14" s="593">
        <v>2021</v>
      </c>
      <c r="B14" s="607">
        <v>1</v>
      </c>
      <c r="C14" s="607">
        <v>24</v>
      </c>
      <c r="D14" s="607">
        <v>442</v>
      </c>
      <c r="E14" s="607">
        <v>265</v>
      </c>
      <c r="F14" s="607">
        <v>177</v>
      </c>
      <c r="G14" s="607">
        <v>51</v>
      </c>
      <c r="H14" s="607">
        <v>29</v>
      </c>
      <c r="I14" s="607">
        <v>22</v>
      </c>
      <c r="J14" s="607">
        <v>4</v>
      </c>
      <c r="K14" s="607">
        <v>3</v>
      </c>
      <c r="L14" s="607">
        <v>1</v>
      </c>
      <c r="M14" s="607">
        <v>157</v>
      </c>
      <c r="N14" s="607">
        <v>162</v>
      </c>
      <c r="O14" s="607">
        <v>133</v>
      </c>
      <c r="P14" s="156">
        <v>25085</v>
      </c>
      <c r="Q14" s="156">
        <v>11138</v>
      </c>
      <c r="R14" s="607">
        <v>31</v>
      </c>
      <c r="S14" s="596">
        <v>2021</v>
      </c>
    </row>
    <row r="15" spans="1:19" ht="11.25" customHeight="1">
      <c r="A15" s="34"/>
      <c r="B15" s="126"/>
      <c r="C15" s="127"/>
      <c r="D15" s="128"/>
      <c r="E15" s="128"/>
      <c r="F15" s="128"/>
      <c r="G15" s="129"/>
      <c r="H15" s="129"/>
      <c r="I15" s="127"/>
      <c r="J15" s="127"/>
      <c r="K15" s="127"/>
      <c r="L15" s="126"/>
      <c r="M15" s="128"/>
      <c r="N15" s="128"/>
      <c r="O15" s="128"/>
      <c r="P15" s="157"/>
      <c r="Q15" s="130"/>
      <c r="R15" s="127"/>
      <c r="S15" s="38"/>
    </row>
    <row r="16" spans="1:19" ht="0.75" hidden="1" customHeight="1">
      <c r="A16" s="34"/>
      <c r="B16" s="126"/>
      <c r="C16" s="127"/>
      <c r="D16" s="128"/>
      <c r="E16" s="128"/>
      <c r="F16" s="128"/>
      <c r="G16" s="129"/>
      <c r="H16" s="129"/>
      <c r="I16" s="127"/>
      <c r="J16" s="127"/>
      <c r="K16" s="127"/>
      <c r="L16" s="126"/>
      <c r="M16" s="128"/>
      <c r="N16" s="128"/>
      <c r="O16" s="128"/>
      <c r="P16" s="157"/>
      <c r="Q16" s="130"/>
      <c r="R16" s="127"/>
      <c r="S16" s="38"/>
    </row>
    <row r="17" spans="1:19" ht="15" customHeight="1">
      <c r="A17" s="39" t="s">
        <v>229</v>
      </c>
      <c r="O17" s="159"/>
      <c r="R17" s="41"/>
      <c r="S17" s="41" t="s">
        <v>338</v>
      </c>
    </row>
    <row r="18" spans="1:19" ht="15" customHeight="1">
      <c r="A18" s="39" t="s">
        <v>129</v>
      </c>
      <c r="O18" s="159"/>
      <c r="R18" s="41"/>
      <c r="S18" s="41"/>
    </row>
    <row r="19" spans="1:19" ht="15" customHeight="1">
      <c r="A19" s="39" t="s">
        <v>596</v>
      </c>
    </row>
    <row r="20" spans="1:19" ht="15" customHeight="1">
      <c r="A20" s="39" t="s">
        <v>600</v>
      </c>
    </row>
    <row r="21" spans="1:19" ht="15" customHeight="1"/>
    <row r="22" spans="1:19">
      <c r="B22" s="10"/>
    </row>
  </sheetData>
  <mergeCells count="8">
    <mergeCell ref="A3:A6"/>
    <mergeCell ref="S3:S6"/>
    <mergeCell ref="J1:S1"/>
    <mergeCell ref="B3:B4"/>
    <mergeCell ref="C3:C4"/>
    <mergeCell ref="R3:R4"/>
    <mergeCell ref="P3:P4"/>
    <mergeCell ref="Q3:Q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85" orientation="portrait" horizontalDpi="2400" verticalDpi="2400" r:id="rId1"/>
  <headerFooter scaleWithDoc="0" alignWithMargins="0"/>
  <colBreaks count="1" manualBreakCount="1">
    <brk id="11" max="1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S231"/>
  <sheetViews>
    <sheetView view="pageBreakPreview" zoomScale="90" zoomScaleNormal="100" zoomScaleSheetLayoutView="90" workbookViewId="0">
      <pane xSplit="1" ySplit="6" topLeftCell="B7" activePane="bottomRight" state="frozen"/>
      <selection activeCell="D16" sqref="D16"/>
      <selection pane="topRight" activeCell="D16" sqref="D16"/>
      <selection pane="bottomLeft" activeCell="D16" sqref="D16"/>
      <selection pane="bottomRight" activeCell="J2" sqref="J2"/>
    </sheetView>
  </sheetViews>
  <sheetFormatPr defaultRowHeight="14.25"/>
  <cols>
    <col min="1" max="1" width="9.625" style="137" customWidth="1"/>
    <col min="2" max="3" width="8.625" style="137" customWidth="1"/>
    <col min="4" max="4" width="8.875" style="137" customWidth="1"/>
    <col min="5" max="12" width="7.625" style="137" customWidth="1"/>
    <col min="13" max="19" width="9.625" style="137" customWidth="1"/>
    <col min="20" max="16384" width="9" style="137"/>
  </cols>
  <sheetData>
    <row r="1" spans="1:19" s="1" customFormat="1" ht="44.25" customHeight="1">
      <c r="A1" s="680" t="s">
        <v>152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 t="s">
        <v>463</v>
      </c>
      <c r="N1" s="680"/>
      <c r="O1" s="680"/>
      <c r="P1" s="680"/>
      <c r="Q1" s="680"/>
      <c r="R1" s="680"/>
      <c r="S1" s="680"/>
    </row>
    <row r="2" spans="1:19" s="4" customFormat="1" ht="24.75" customHeight="1" thickBot="1">
      <c r="A2" s="2" t="s">
        <v>148</v>
      </c>
      <c r="B2" s="2"/>
      <c r="C2" s="2"/>
      <c r="D2" s="2"/>
      <c r="E2" s="2"/>
      <c r="F2" s="2"/>
      <c r="G2" s="2"/>
      <c r="H2" s="2"/>
      <c r="I2" s="138"/>
      <c r="J2" s="2"/>
      <c r="K2" s="2"/>
      <c r="L2" s="2"/>
      <c r="M2" s="2"/>
      <c r="N2" s="2"/>
      <c r="O2" s="2"/>
      <c r="P2" s="2"/>
      <c r="Q2" s="2"/>
      <c r="R2" s="3"/>
      <c r="S2" s="3" t="s">
        <v>149</v>
      </c>
    </row>
    <row r="3" spans="1:19" s="10" customFormat="1" ht="24" customHeight="1" thickTop="1">
      <c r="A3" s="664" t="s">
        <v>279</v>
      </c>
      <c r="B3" s="664" t="s">
        <v>282</v>
      </c>
      <c r="C3" s="670" t="s">
        <v>284</v>
      </c>
      <c r="D3" s="24" t="s">
        <v>94</v>
      </c>
      <c r="E3" s="24"/>
      <c r="F3" s="5"/>
      <c r="G3" s="139" t="s">
        <v>454</v>
      </c>
      <c r="H3" s="140"/>
      <c r="I3" s="102"/>
      <c r="J3" s="141" t="s">
        <v>455</v>
      </c>
      <c r="K3" s="141"/>
      <c r="L3" s="142"/>
      <c r="M3" s="143" t="s">
        <v>457</v>
      </c>
      <c r="N3" s="58" t="s">
        <v>456</v>
      </c>
      <c r="O3" s="87"/>
      <c r="P3" s="689" t="s">
        <v>286</v>
      </c>
      <c r="Q3" s="691" t="s">
        <v>287</v>
      </c>
      <c r="R3" s="670" t="s">
        <v>576</v>
      </c>
      <c r="S3" s="667" t="s">
        <v>283</v>
      </c>
    </row>
    <row r="4" spans="1:19" s="10" customFormat="1" ht="19.5" customHeight="1">
      <c r="A4" s="665"/>
      <c r="B4" s="699"/>
      <c r="C4" s="688"/>
      <c r="D4" s="56" t="s">
        <v>95</v>
      </c>
      <c r="E4" s="7"/>
      <c r="F4" s="8"/>
      <c r="G4" s="56" t="s">
        <v>96</v>
      </c>
      <c r="H4" s="7"/>
      <c r="I4" s="8"/>
      <c r="J4" s="144" t="s">
        <v>97</v>
      </c>
      <c r="K4" s="144"/>
      <c r="L4" s="83"/>
      <c r="M4" s="52"/>
      <c r="N4" s="144" t="s">
        <v>458</v>
      </c>
      <c r="O4" s="83"/>
      <c r="P4" s="690"/>
      <c r="Q4" s="692"/>
      <c r="R4" s="688"/>
      <c r="S4" s="668"/>
    </row>
    <row r="5" spans="1:19" s="10" customFormat="1" ht="18.75" customHeight="1">
      <c r="A5" s="665"/>
      <c r="B5" s="5"/>
      <c r="C5" s="5"/>
      <c r="D5" s="5" t="s">
        <v>14</v>
      </c>
      <c r="E5" s="5" t="s">
        <v>93</v>
      </c>
      <c r="F5" s="5" t="s">
        <v>16</v>
      </c>
      <c r="G5" s="13" t="s">
        <v>14</v>
      </c>
      <c r="H5" s="5" t="s">
        <v>93</v>
      </c>
      <c r="I5" s="14" t="s">
        <v>16</v>
      </c>
      <c r="J5" s="145" t="s">
        <v>14</v>
      </c>
      <c r="K5" s="5" t="s">
        <v>15</v>
      </c>
      <c r="L5" s="146" t="s">
        <v>16</v>
      </c>
      <c r="M5" s="105"/>
      <c r="N5" s="147" t="s">
        <v>98</v>
      </c>
      <c r="O5" s="107" t="s">
        <v>29</v>
      </c>
      <c r="P5" s="88"/>
      <c r="Q5" s="52"/>
      <c r="R5" s="5"/>
      <c r="S5" s="668"/>
    </row>
    <row r="6" spans="1:19" s="10" customFormat="1" ht="49.5" customHeight="1">
      <c r="A6" s="666"/>
      <c r="B6" s="109" t="s">
        <v>427</v>
      </c>
      <c r="C6" s="91" t="s">
        <v>233</v>
      </c>
      <c r="D6" s="8" t="s">
        <v>17</v>
      </c>
      <c r="E6" s="83" t="s">
        <v>18</v>
      </c>
      <c r="F6" s="83" t="s">
        <v>19</v>
      </c>
      <c r="G6" s="53" t="s">
        <v>17</v>
      </c>
      <c r="H6" s="83" t="s">
        <v>18</v>
      </c>
      <c r="I6" s="110" t="s">
        <v>19</v>
      </c>
      <c r="J6" s="83" t="s">
        <v>17</v>
      </c>
      <c r="K6" s="83" t="s">
        <v>18</v>
      </c>
      <c r="L6" s="112" t="s">
        <v>19</v>
      </c>
      <c r="M6" s="87" t="s">
        <v>281</v>
      </c>
      <c r="N6" s="132" t="s">
        <v>459</v>
      </c>
      <c r="O6" s="53" t="s">
        <v>28</v>
      </c>
      <c r="P6" s="148" t="s">
        <v>460</v>
      </c>
      <c r="Q6" s="90" t="s">
        <v>461</v>
      </c>
      <c r="R6" s="91" t="s">
        <v>462</v>
      </c>
      <c r="S6" s="669"/>
    </row>
    <row r="7" spans="1:19" s="10" customFormat="1" ht="12" customHeight="1">
      <c r="A7" s="11"/>
      <c r="B7" s="25"/>
      <c r="C7" s="27"/>
      <c r="D7" s="24"/>
      <c r="E7" s="58"/>
      <c r="F7" s="58"/>
      <c r="G7" s="58"/>
      <c r="H7" s="58"/>
      <c r="I7" s="59"/>
      <c r="J7" s="58"/>
      <c r="K7" s="58"/>
      <c r="L7" s="59"/>
      <c r="M7" s="58"/>
      <c r="N7" s="114"/>
      <c r="O7" s="58"/>
      <c r="P7" s="149"/>
      <c r="Q7" s="59"/>
      <c r="R7" s="27"/>
      <c r="S7" s="28"/>
    </row>
    <row r="8" spans="1:19" s="155" customFormat="1" ht="48.75" customHeight="1">
      <c r="A8" s="150">
        <v>2015</v>
      </c>
      <c r="B8" s="160">
        <v>3</v>
      </c>
      <c r="C8" s="160">
        <v>52</v>
      </c>
      <c r="D8" s="161">
        <v>1638</v>
      </c>
      <c r="E8" s="161">
        <v>725</v>
      </c>
      <c r="F8" s="161">
        <v>913</v>
      </c>
      <c r="G8" s="160">
        <v>119</v>
      </c>
      <c r="H8" s="160">
        <v>57</v>
      </c>
      <c r="I8" s="160">
        <v>62</v>
      </c>
      <c r="J8" s="160">
        <v>12</v>
      </c>
      <c r="K8" s="160">
        <v>11</v>
      </c>
      <c r="L8" s="160">
        <v>1</v>
      </c>
      <c r="M8" s="160">
        <v>495</v>
      </c>
      <c r="N8" s="160">
        <v>585</v>
      </c>
      <c r="O8" s="160">
        <v>513</v>
      </c>
      <c r="P8" s="162">
        <v>56308</v>
      </c>
      <c r="Q8" s="162">
        <v>26813</v>
      </c>
      <c r="R8" s="160">
        <v>78</v>
      </c>
      <c r="S8" s="154">
        <v>2015</v>
      </c>
    </row>
    <row r="9" spans="1:19" s="155" customFormat="1" ht="48.75" customHeight="1">
      <c r="A9" s="150">
        <v>2016</v>
      </c>
      <c r="B9" s="151">
        <v>3</v>
      </c>
      <c r="C9" s="151">
        <v>51</v>
      </c>
      <c r="D9" s="151">
        <v>1578</v>
      </c>
      <c r="E9" s="151">
        <v>693</v>
      </c>
      <c r="F9" s="151">
        <v>885</v>
      </c>
      <c r="G9" s="151">
        <v>114</v>
      </c>
      <c r="H9" s="151">
        <v>60</v>
      </c>
      <c r="I9" s="151">
        <v>54</v>
      </c>
      <c r="J9" s="151">
        <v>12</v>
      </c>
      <c r="K9" s="151">
        <v>11</v>
      </c>
      <c r="L9" s="151">
        <v>1</v>
      </c>
      <c r="M9" s="151">
        <v>574</v>
      </c>
      <c r="N9" s="151">
        <v>529</v>
      </c>
      <c r="O9" s="151">
        <v>529</v>
      </c>
      <c r="P9" s="162">
        <v>56951</v>
      </c>
      <c r="Q9" s="162">
        <v>26813</v>
      </c>
      <c r="R9" s="151">
        <v>76</v>
      </c>
      <c r="S9" s="154">
        <v>2016</v>
      </c>
    </row>
    <row r="10" spans="1:19" s="155" customFormat="1" ht="48.75" customHeight="1">
      <c r="A10" s="150">
        <v>2017</v>
      </c>
      <c r="B10" s="151">
        <v>3</v>
      </c>
      <c r="C10" s="151">
        <v>51</v>
      </c>
      <c r="D10" s="151">
        <v>1478</v>
      </c>
      <c r="E10" s="151">
        <v>654</v>
      </c>
      <c r="F10" s="151">
        <v>824</v>
      </c>
      <c r="G10" s="151">
        <v>111</v>
      </c>
      <c r="H10" s="151">
        <v>60</v>
      </c>
      <c r="I10" s="151">
        <v>51</v>
      </c>
      <c r="J10" s="151">
        <v>12</v>
      </c>
      <c r="K10" s="151">
        <v>11</v>
      </c>
      <c r="L10" s="151">
        <v>1</v>
      </c>
      <c r="M10" s="151">
        <v>533</v>
      </c>
      <c r="N10" s="151">
        <v>480</v>
      </c>
      <c r="O10" s="151">
        <v>445</v>
      </c>
      <c r="P10" s="162">
        <v>56951</v>
      </c>
      <c r="Q10" s="162">
        <v>26813</v>
      </c>
      <c r="R10" s="151">
        <v>75</v>
      </c>
      <c r="S10" s="154">
        <v>2017</v>
      </c>
    </row>
    <row r="11" spans="1:19" s="155" customFormat="1" ht="48.75" customHeight="1">
      <c r="A11" s="29">
        <v>2018</v>
      </c>
      <c r="B11" s="151">
        <v>3</v>
      </c>
      <c r="C11" s="151">
        <v>50</v>
      </c>
      <c r="D11" s="151">
        <v>1309</v>
      </c>
      <c r="E11" s="151">
        <v>564</v>
      </c>
      <c r="F11" s="151">
        <v>745</v>
      </c>
      <c r="G11" s="151">
        <v>110</v>
      </c>
      <c r="H11" s="151">
        <v>57</v>
      </c>
      <c r="I11" s="151">
        <v>53</v>
      </c>
      <c r="J11" s="151">
        <v>12</v>
      </c>
      <c r="K11" s="151">
        <v>11</v>
      </c>
      <c r="L11" s="151">
        <v>1</v>
      </c>
      <c r="M11" s="151">
        <v>512</v>
      </c>
      <c r="N11" s="151">
        <v>416</v>
      </c>
      <c r="O11" s="151">
        <v>379</v>
      </c>
      <c r="P11" s="163">
        <v>56951</v>
      </c>
      <c r="Q11" s="163">
        <v>26813</v>
      </c>
      <c r="R11" s="151">
        <v>77</v>
      </c>
      <c r="S11" s="32">
        <v>2018</v>
      </c>
    </row>
    <row r="12" spans="1:19" s="155" customFormat="1" ht="48.75" customHeight="1">
      <c r="A12" s="29">
        <v>2019</v>
      </c>
      <c r="B12" s="151">
        <v>3</v>
      </c>
      <c r="C12" s="151">
        <v>50</v>
      </c>
      <c r="D12" s="151">
        <v>1189</v>
      </c>
      <c r="E12" s="151">
        <v>528</v>
      </c>
      <c r="F12" s="151">
        <v>661</v>
      </c>
      <c r="G12" s="151">
        <v>107</v>
      </c>
      <c r="H12" s="151">
        <v>53</v>
      </c>
      <c r="I12" s="151">
        <v>54</v>
      </c>
      <c r="J12" s="151">
        <v>12</v>
      </c>
      <c r="K12" s="151">
        <v>11</v>
      </c>
      <c r="L12" s="151">
        <v>1</v>
      </c>
      <c r="M12" s="151">
        <v>506</v>
      </c>
      <c r="N12" s="151">
        <v>466</v>
      </c>
      <c r="O12" s="151">
        <v>400</v>
      </c>
      <c r="P12" s="163">
        <v>56951</v>
      </c>
      <c r="Q12" s="163">
        <v>26885</v>
      </c>
      <c r="R12" s="151">
        <v>78</v>
      </c>
      <c r="S12" s="32">
        <v>2019</v>
      </c>
    </row>
    <row r="13" spans="1:19" s="33" customFormat="1" ht="48.75" customHeight="1">
      <c r="A13" s="29">
        <v>2020</v>
      </c>
      <c r="B13" s="151">
        <v>3</v>
      </c>
      <c r="C13" s="151">
        <v>48</v>
      </c>
      <c r="D13" s="151">
        <v>1148</v>
      </c>
      <c r="E13" s="151">
        <v>518</v>
      </c>
      <c r="F13" s="151">
        <v>630</v>
      </c>
      <c r="G13" s="151">
        <v>105</v>
      </c>
      <c r="H13" s="151">
        <v>50</v>
      </c>
      <c r="I13" s="151">
        <v>55</v>
      </c>
      <c r="J13" s="151">
        <v>11</v>
      </c>
      <c r="K13" s="151">
        <v>10</v>
      </c>
      <c r="L13" s="151">
        <v>1</v>
      </c>
      <c r="M13" s="151">
        <v>423</v>
      </c>
      <c r="N13" s="151">
        <v>402</v>
      </c>
      <c r="O13" s="151">
        <v>394</v>
      </c>
      <c r="P13" s="163">
        <v>56951</v>
      </c>
      <c r="Q13" s="163">
        <v>26885</v>
      </c>
      <c r="R13" s="151">
        <v>78</v>
      </c>
      <c r="S13" s="32">
        <v>2020</v>
      </c>
    </row>
    <row r="14" spans="1:19" s="33" customFormat="1" ht="48.75" customHeight="1">
      <c r="A14" s="593">
        <v>2021</v>
      </c>
      <c r="B14" s="607">
        <v>3</v>
      </c>
      <c r="C14" s="607">
        <v>47</v>
      </c>
      <c r="D14" s="607">
        <v>1114</v>
      </c>
      <c r="E14" s="607">
        <v>498</v>
      </c>
      <c r="F14" s="607">
        <v>616</v>
      </c>
      <c r="G14" s="607">
        <v>108</v>
      </c>
      <c r="H14" s="607">
        <v>52</v>
      </c>
      <c r="I14" s="607">
        <v>56</v>
      </c>
      <c r="J14" s="607">
        <v>12</v>
      </c>
      <c r="K14" s="607">
        <v>10</v>
      </c>
      <c r="L14" s="607">
        <v>2</v>
      </c>
      <c r="M14" s="607">
        <v>361</v>
      </c>
      <c r="N14" s="607">
        <v>377</v>
      </c>
      <c r="O14" s="607">
        <v>342</v>
      </c>
      <c r="P14" s="608">
        <v>56951</v>
      </c>
      <c r="Q14" s="608">
        <v>26885</v>
      </c>
      <c r="R14" s="607">
        <v>78</v>
      </c>
      <c r="S14" s="596">
        <v>2021</v>
      </c>
    </row>
    <row r="15" spans="1:19" s="10" customFormat="1" ht="8.25" customHeight="1">
      <c r="A15" s="34"/>
      <c r="B15" s="126"/>
      <c r="C15" s="127"/>
      <c r="D15" s="128"/>
      <c r="E15" s="128"/>
      <c r="F15" s="128"/>
      <c r="G15" s="129"/>
      <c r="H15" s="129"/>
      <c r="I15" s="127"/>
      <c r="J15" s="127"/>
      <c r="K15" s="127"/>
      <c r="L15" s="126"/>
      <c r="M15" s="128"/>
      <c r="N15" s="128"/>
      <c r="O15" s="128"/>
      <c r="P15" s="157"/>
      <c r="Q15" s="130"/>
      <c r="R15" s="127"/>
      <c r="S15" s="38"/>
    </row>
    <row r="16" spans="1:19" s="10" customFormat="1" ht="0.75" hidden="1" customHeight="1">
      <c r="A16" s="34"/>
      <c r="B16" s="126"/>
      <c r="C16" s="127"/>
      <c r="D16" s="128"/>
      <c r="E16" s="128"/>
      <c r="F16" s="128"/>
      <c r="G16" s="129"/>
      <c r="H16" s="129"/>
      <c r="I16" s="127"/>
      <c r="J16" s="127"/>
      <c r="K16" s="127"/>
      <c r="L16" s="126"/>
      <c r="M16" s="128"/>
      <c r="N16" s="128"/>
      <c r="O16" s="128"/>
      <c r="P16" s="157"/>
      <c r="Q16" s="130"/>
      <c r="R16" s="127"/>
      <c r="S16" s="38"/>
    </row>
    <row r="17" spans="1:19" s="10" customFormat="1" ht="15" customHeight="1">
      <c r="A17" s="39" t="s">
        <v>229</v>
      </c>
      <c r="B17" s="39"/>
      <c r="C17" s="39"/>
      <c r="D17" s="39"/>
      <c r="E17" s="39"/>
      <c r="F17" s="39"/>
      <c r="G17" s="39"/>
      <c r="H17" s="39"/>
      <c r="I17" s="158"/>
      <c r="J17" s="39"/>
      <c r="K17" s="39"/>
      <c r="L17" s="39"/>
      <c r="M17" s="39"/>
      <c r="N17" s="39"/>
      <c r="O17" s="159"/>
      <c r="P17" s="39"/>
      <c r="Q17" s="39"/>
      <c r="R17" s="41"/>
      <c r="S17" s="41" t="s">
        <v>339</v>
      </c>
    </row>
    <row r="18" spans="1:19" s="10" customFormat="1" ht="15" customHeight="1">
      <c r="A18" s="39" t="s">
        <v>129</v>
      </c>
      <c r="B18" s="39"/>
      <c r="C18" s="39"/>
      <c r="D18" s="39"/>
      <c r="E18" s="39"/>
      <c r="F18" s="39"/>
      <c r="G18" s="39"/>
      <c r="H18" s="39"/>
      <c r="I18" s="158"/>
      <c r="J18" s="39"/>
      <c r="K18" s="39"/>
      <c r="L18" s="39"/>
      <c r="M18" s="39"/>
      <c r="N18" s="39"/>
      <c r="O18" s="159"/>
      <c r="P18" s="39"/>
      <c r="Q18" s="39"/>
      <c r="R18" s="41"/>
      <c r="S18" s="41"/>
    </row>
    <row r="19" spans="1:19" s="10" customFormat="1" ht="15" customHeight="1">
      <c r="A19" s="39" t="s">
        <v>596</v>
      </c>
      <c r="B19" s="39"/>
      <c r="C19" s="39"/>
      <c r="D19" s="39"/>
      <c r="E19" s="39"/>
      <c r="F19" s="39"/>
      <c r="G19" s="39"/>
      <c r="H19" s="39"/>
      <c r="I19" s="158"/>
      <c r="J19" s="39"/>
      <c r="K19" s="39"/>
      <c r="L19" s="39"/>
      <c r="M19" s="39"/>
      <c r="N19" s="39"/>
      <c r="O19" s="39"/>
      <c r="P19" s="39"/>
      <c r="Q19" s="39"/>
    </row>
    <row r="20" spans="1:19" s="10" customFormat="1" ht="15" customHeight="1">
      <c r="A20" s="39" t="s">
        <v>600</v>
      </c>
      <c r="B20" s="39"/>
      <c r="C20" s="39"/>
      <c r="D20" s="39"/>
      <c r="E20" s="39"/>
      <c r="F20" s="39"/>
      <c r="G20" s="39"/>
      <c r="H20" s="39"/>
      <c r="I20" s="158"/>
      <c r="J20" s="39"/>
      <c r="K20" s="39"/>
      <c r="L20" s="39"/>
      <c r="M20" s="39"/>
      <c r="N20" s="39"/>
      <c r="O20" s="39"/>
      <c r="P20" s="39"/>
      <c r="Q20" s="39"/>
    </row>
    <row r="21" spans="1:19" s="10" customFormat="1" ht="12">
      <c r="A21" s="39"/>
      <c r="B21" s="39"/>
      <c r="C21" s="39"/>
      <c r="D21" s="39"/>
      <c r="E21" s="39"/>
      <c r="F21" s="39"/>
      <c r="G21" s="39"/>
      <c r="H21" s="39"/>
      <c r="I21" s="158"/>
      <c r="J21" s="39"/>
      <c r="K21" s="39"/>
      <c r="L21" s="39"/>
      <c r="M21" s="39"/>
      <c r="N21" s="39"/>
      <c r="O21" s="39"/>
      <c r="P21" s="39"/>
      <c r="Q21" s="39"/>
    </row>
    <row r="22" spans="1:19" s="10" customFormat="1" ht="12">
      <c r="A22" s="39"/>
      <c r="C22" s="39"/>
      <c r="D22" s="39"/>
      <c r="E22" s="39"/>
      <c r="F22" s="39"/>
      <c r="G22" s="39"/>
      <c r="H22" s="39"/>
      <c r="I22" s="158"/>
      <c r="J22" s="39"/>
      <c r="K22" s="39"/>
      <c r="L22" s="39"/>
      <c r="M22" s="39"/>
      <c r="N22" s="39"/>
      <c r="O22" s="39"/>
      <c r="P22" s="39"/>
      <c r="Q22" s="39"/>
    </row>
    <row r="23" spans="1:19" s="10" customFormat="1" ht="12">
      <c r="A23" s="39"/>
      <c r="B23" s="39"/>
      <c r="C23" s="39"/>
      <c r="D23" s="39"/>
      <c r="E23" s="39"/>
      <c r="F23" s="39"/>
      <c r="G23" s="39"/>
      <c r="H23" s="39"/>
      <c r="I23" s="158"/>
      <c r="J23" s="39"/>
      <c r="K23" s="39"/>
      <c r="L23" s="39"/>
      <c r="M23" s="39"/>
      <c r="N23" s="39"/>
      <c r="O23" s="39"/>
      <c r="P23" s="39"/>
      <c r="Q23" s="39"/>
    </row>
    <row r="24" spans="1:19" s="10" customFormat="1" ht="12">
      <c r="A24" s="39"/>
      <c r="B24" s="39"/>
      <c r="C24" s="39"/>
      <c r="D24" s="39"/>
      <c r="E24" s="39"/>
      <c r="F24" s="39"/>
      <c r="G24" s="39"/>
      <c r="H24" s="39"/>
      <c r="I24" s="158"/>
      <c r="J24" s="39"/>
      <c r="K24" s="39"/>
      <c r="L24" s="39"/>
      <c r="M24" s="39"/>
      <c r="N24" s="39"/>
      <c r="O24" s="39"/>
      <c r="P24" s="39"/>
      <c r="Q24" s="39"/>
    </row>
    <row r="25" spans="1:19" s="10" customFormat="1" ht="12">
      <c r="A25" s="39"/>
      <c r="B25" s="39"/>
      <c r="C25" s="39"/>
      <c r="D25" s="39"/>
      <c r="E25" s="39"/>
      <c r="F25" s="39"/>
      <c r="G25" s="39"/>
      <c r="H25" s="39"/>
      <c r="I25" s="158"/>
      <c r="J25" s="39"/>
      <c r="K25" s="39"/>
      <c r="L25" s="39"/>
      <c r="M25" s="39"/>
      <c r="N25" s="39"/>
      <c r="O25" s="39"/>
      <c r="P25" s="39"/>
      <c r="Q25" s="39"/>
    </row>
    <row r="26" spans="1:19" s="10" customFormat="1" ht="12">
      <c r="A26" s="39"/>
      <c r="B26" s="39"/>
      <c r="C26" s="39"/>
      <c r="D26" s="39"/>
      <c r="E26" s="39"/>
      <c r="F26" s="39"/>
      <c r="G26" s="39"/>
      <c r="H26" s="39"/>
      <c r="I26" s="158"/>
      <c r="J26" s="39"/>
      <c r="K26" s="39"/>
      <c r="L26" s="39"/>
      <c r="M26" s="39"/>
      <c r="N26" s="39"/>
      <c r="O26" s="39"/>
      <c r="P26" s="39"/>
      <c r="Q26" s="39"/>
    </row>
    <row r="27" spans="1:19" s="10" customFormat="1" ht="12">
      <c r="A27" s="39"/>
      <c r="B27" s="39"/>
      <c r="C27" s="39"/>
      <c r="D27" s="39"/>
      <c r="E27" s="39"/>
      <c r="F27" s="39"/>
      <c r="G27" s="39"/>
      <c r="H27" s="39"/>
      <c r="I27" s="158"/>
      <c r="J27" s="39"/>
      <c r="K27" s="39"/>
      <c r="L27" s="39"/>
      <c r="M27" s="39"/>
      <c r="N27" s="39"/>
      <c r="O27" s="39"/>
      <c r="P27" s="39"/>
      <c r="Q27" s="39"/>
    </row>
    <row r="28" spans="1:19" s="10" customFormat="1" ht="12">
      <c r="A28" s="39"/>
      <c r="B28" s="39"/>
      <c r="C28" s="39"/>
      <c r="D28" s="39"/>
      <c r="E28" s="39"/>
      <c r="F28" s="39"/>
      <c r="G28" s="39"/>
      <c r="H28" s="39"/>
      <c r="I28" s="158"/>
      <c r="J28" s="39"/>
      <c r="K28" s="39"/>
      <c r="L28" s="39"/>
      <c r="M28" s="39"/>
      <c r="N28" s="39"/>
      <c r="O28" s="39"/>
      <c r="P28" s="39"/>
      <c r="Q28" s="39"/>
    </row>
    <row r="29" spans="1:19" s="10" customFormat="1" ht="12">
      <c r="A29" s="39"/>
      <c r="B29" s="39"/>
      <c r="C29" s="39"/>
      <c r="D29" s="39"/>
      <c r="E29" s="39"/>
      <c r="F29" s="39"/>
      <c r="G29" s="39"/>
      <c r="H29" s="39"/>
      <c r="I29" s="158"/>
      <c r="J29" s="39"/>
      <c r="K29" s="39"/>
      <c r="L29" s="39"/>
      <c r="M29" s="39"/>
      <c r="N29" s="39"/>
      <c r="O29" s="39"/>
      <c r="P29" s="39"/>
      <c r="Q29" s="39"/>
    </row>
    <row r="30" spans="1:19" s="10" customFormat="1" ht="12">
      <c r="A30" s="39"/>
      <c r="B30" s="39"/>
      <c r="C30" s="39"/>
      <c r="D30" s="39"/>
      <c r="E30" s="39"/>
      <c r="F30" s="39"/>
      <c r="G30" s="39"/>
      <c r="H30" s="39"/>
      <c r="I30" s="158"/>
      <c r="J30" s="39"/>
      <c r="K30" s="39"/>
      <c r="L30" s="39"/>
      <c r="M30" s="39"/>
      <c r="N30" s="39"/>
      <c r="O30" s="39"/>
      <c r="P30" s="39"/>
      <c r="Q30" s="39"/>
    </row>
    <row r="31" spans="1:19" s="10" customFormat="1" ht="12">
      <c r="A31" s="39"/>
      <c r="B31" s="39"/>
      <c r="C31" s="39"/>
      <c r="D31" s="39"/>
      <c r="E31" s="39"/>
      <c r="F31" s="39"/>
      <c r="G31" s="39"/>
      <c r="H31" s="39"/>
      <c r="I31" s="158"/>
      <c r="J31" s="39"/>
      <c r="K31" s="39"/>
      <c r="L31" s="39"/>
      <c r="M31" s="39"/>
      <c r="N31" s="39"/>
      <c r="O31" s="39"/>
      <c r="P31" s="39"/>
      <c r="Q31" s="39"/>
    </row>
    <row r="32" spans="1:19" s="10" customFormat="1" ht="12">
      <c r="A32" s="39"/>
      <c r="B32" s="39"/>
      <c r="C32" s="39"/>
      <c r="D32" s="39"/>
      <c r="E32" s="39"/>
      <c r="F32" s="39"/>
      <c r="G32" s="39"/>
      <c r="H32" s="39"/>
      <c r="I32" s="158"/>
      <c r="J32" s="39"/>
      <c r="K32" s="39"/>
      <c r="L32" s="39"/>
      <c r="M32" s="39"/>
      <c r="N32" s="39"/>
      <c r="O32" s="39"/>
      <c r="P32" s="156"/>
      <c r="Q32" s="39"/>
    </row>
    <row r="33" spans="1:17" s="10" customFormat="1" ht="12">
      <c r="A33" s="39"/>
      <c r="B33" s="39"/>
      <c r="C33" s="39"/>
      <c r="D33" s="39"/>
      <c r="E33" s="39"/>
      <c r="F33" s="39"/>
      <c r="G33" s="39"/>
      <c r="H33" s="39"/>
      <c r="I33" s="158"/>
      <c r="J33" s="39"/>
      <c r="K33" s="39"/>
      <c r="L33" s="39"/>
      <c r="M33" s="39"/>
      <c r="N33" s="39"/>
      <c r="O33" s="39"/>
      <c r="P33" s="39"/>
      <c r="Q33" s="39"/>
    </row>
    <row r="34" spans="1:17" s="10" customFormat="1" ht="12">
      <c r="A34" s="39"/>
      <c r="B34" s="39"/>
      <c r="C34" s="39"/>
      <c r="D34" s="39"/>
      <c r="E34" s="39"/>
      <c r="F34" s="39"/>
      <c r="G34" s="39"/>
      <c r="H34" s="39"/>
      <c r="I34" s="158"/>
      <c r="J34" s="39"/>
      <c r="K34" s="39"/>
      <c r="L34" s="39"/>
      <c r="M34" s="39"/>
      <c r="N34" s="39"/>
      <c r="O34" s="39"/>
      <c r="P34" s="39"/>
      <c r="Q34" s="39"/>
    </row>
    <row r="35" spans="1:17" s="10" customFormat="1" ht="12">
      <c r="A35" s="39"/>
      <c r="B35" s="39"/>
      <c r="C35" s="39"/>
      <c r="D35" s="39"/>
      <c r="E35" s="39"/>
      <c r="F35" s="39"/>
      <c r="G35" s="39"/>
      <c r="H35" s="39"/>
      <c r="I35" s="158"/>
      <c r="J35" s="39"/>
      <c r="K35" s="39"/>
      <c r="L35" s="39"/>
      <c r="M35" s="39"/>
      <c r="N35" s="39"/>
      <c r="O35" s="39"/>
      <c r="P35" s="39"/>
      <c r="Q35" s="39"/>
    </row>
    <row r="36" spans="1:17" s="10" customFormat="1" ht="12">
      <c r="A36" s="39"/>
      <c r="B36" s="39"/>
      <c r="C36" s="39"/>
      <c r="D36" s="39"/>
      <c r="E36" s="39"/>
      <c r="F36" s="39"/>
      <c r="G36" s="39"/>
      <c r="H36" s="39"/>
      <c r="I36" s="158"/>
      <c r="J36" s="39"/>
      <c r="K36" s="39"/>
      <c r="L36" s="39"/>
      <c r="M36" s="39"/>
      <c r="N36" s="39"/>
      <c r="O36" s="39"/>
      <c r="P36" s="39"/>
      <c r="Q36" s="39"/>
    </row>
    <row r="37" spans="1:17" s="10" customFormat="1" ht="12">
      <c r="A37" s="39"/>
      <c r="B37" s="39"/>
      <c r="C37" s="39"/>
      <c r="D37" s="39"/>
      <c r="E37" s="39"/>
      <c r="F37" s="39"/>
      <c r="G37" s="39"/>
      <c r="H37" s="39"/>
      <c r="I37" s="158"/>
      <c r="J37" s="39"/>
      <c r="K37" s="39"/>
      <c r="L37" s="39"/>
      <c r="M37" s="39"/>
      <c r="N37" s="39"/>
      <c r="O37" s="39"/>
      <c r="P37" s="39"/>
      <c r="Q37" s="39"/>
    </row>
    <row r="38" spans="1:17" s="10" customFormat="1" ht="12">
      <c r="A38" s="39"/>
      <c r="B38" s="39"/>
      <c r="C38" s="39"/>
      <c r="D38" s="39"/>
      <c r="E38" s="39"/>
      <c r="F38" s="39"/>
      <c r="G38" s="39"/>
      <c r="H38" s="39"/>
      <c r="I38" s="158"/>
      <c r="J38" s="39"/>
      <c r="K38" s="39"/>
      <c r="L38" s="39"/>
      <c r="M38" s="39"/>
      <c r="N38" s="39"/>
      <c r="O38" s="39"/>
      <c r="P38" s="39"/>
      <c r="Q38" s="39"/>
    </row>
    <row r="39" spans="1:17" s="10" customFormat="1" ht="12">
      <c r="A39" s="39"/>
      <c r="B39" s="39"/>
      <c r="C39" s="39"/>
      <c r="D39" s="39"/>
      <c r="E39" s="39"/>
      <c r="F39" s="39"/>
      <c r="G39" s="39"/>
      <c r="H39" s="39"/>
      <c r="I39" s="158"/>
      <c r="J39" s="39"/>
      <c r="K39" s="39"/>
      <c r="L39" s="39"/>
      <c r="M39" s="39"/>
      <c r="N39" s="39"/>
      <c r="O39" s="39"/>
      <c r="P39" s="39"/>
      <c r="Q39" s="39"/>
    </row>
    <row r="40" spans="1:17" s="10" customFormat="1" ht="12">
      <c r="A40" s="39"/>
      <c r="B40" s="39"/>
      <c r="C40" s="39"/>
      <c r="D40" s="39"/>
      <c r="E40" s="39"/>
      <c r="F40" s="39"/>
      <c r="G40" s="39"/>
      <c r="H40" s="39"/>
      <c r="I40" s="158"/>
      <c r="J40" s="39"/>
      <c r="K40" s="39"/>
      <c r="L40" s="39"/>
      <c r="M40" s="39"/>
      <c r="N40" s="39"/>
      <c r="O40" s="39"/>
      <c r="P40" s="39"/>
      <c r="Q40" s="39"/>
    </row>
    <row r="41" spans="1:17" s="10" customFormat="1" ht="12">
      <c r="A41" s="39"/>
      <c r="B41" s="39"/>
      <c r="C41" s="39"/>
      <c r="D41" s="39"/>
      <c r="E41" s="39"/>
      <c r="F41" s="39"/>
      <c r="G41" s="39"/>
      <c r="H41" s="39"/>
      <c r="I41" s="158"/>
      <c r="J41" s="39"/>
      <c r="K41" s="39"/>
      <c r="L41" s="39"/>
      <c r="M41" s="39"/>
      <c r="N41" s="39"/>
      <c r="O41" s="39"/>
      <c r="P41" s="39"/>
      <c r="Q41" s="39"/>
    </row>
    <row r="42" spans="1:17" s="10" customFormat="1" ht="12">
      <c r="A42" s="39"/>
      <c r="B42" s="39"/>
      <c r="C42" s="39"/>
      <c r="D42" s="39"/>
      <c r="E42" s="39"/>
      <c r="F42" s="39"/>
      <c r="G42" s="39"/>
      <c r="H42" s="39"/>
      <c r="I42" s="158"/>
      <c r="J42" s="39"/>
      <c r="K42" s="39"/>
      <c r="L42" s="39"/>
      <c r="M42" s="39"/>
      <c r="N42" s="39"/>
      <c r="O42" s="39"/>
      <c r="P42" s="39"/>
      <c r="Q42" s="39"/>
    </row>
    <row r="43" spans="1:17" s="10" customFormat="1" ht="12">
      <c r="A43" s="39"/>
      <c r="B43" s="39"/>
      <c r="C43" s="39"/>
      <c r="D43" s="39"/>
      <c r="E43" s="39"/>
      <c r="F43" s="39"/>
      <c r="G43" s="39"/>
      <c r="H43" s="39"/>
      <c r="I43" s="158"/>
      <c r="J43" s="39"/>
      <c r="K43" s="39"/>
      <c r="L43" s="39"/>
      <c r="M43" s="39"/>
      <c r="N43" s="39"/>
      <c r="O43" s="39"/>
      <c r="P43" s="39"/>
      <c r="Q43" s="39"/>
    </row>
    <row r="44" spans="1:17" s="10" customFormat="1" ht="12">
      <c r="A44" s="39"/>
      <c r="B44" s="39"/>
      <c r="C44" s="39"/>
      <c r="D44" s="39"/>
      <c r="E44" s="39"/>
      <c r="F44" s="39"/>
      <c r="G44" s="39"/>
      <c r="H44" s="39"/>
      <c r="I44" s="158"/>
      <c r="J44" s="39"/>
      <c r="K44" s="39"/>
      <c r="L44" s="39"/>
      <c r="M44" s="39"/>
      <c r="N44" s="39"/>
      <c r="O44" s="39"/>
      <c r="P44" s="39"/>
      <c r="Q44" s="39"/>
    </row>
    <row r="45" spans="1:17" s="10" customFormat="1" ht="12">
      <c r="A45" s="39"/>
      <c r="B45" s="39"/>
      <c r="C45" s="39"/>
      <c r="D45" s="39"/>
      <c r="E45" s="39"/>
      <c r="F45" s="39"/>
      <c r="G45" s="39"/>
      <c r="H45" s="39"/>
      <c r="I45" s="158"/>
      <c r="J45" s="39"/>
      <c r="K45" s="39"/>
      <c r="L45" s="39"/>
      <c r="M45" s="39"/>
      <c r="N45" s="39"/>
      <c r="O45" s="39"/>
      <c r="P45" s="39"/>
      <c r="Q45" s="39"/>
    </row>
    <row r="46" spans="1:17" s="10" customFormat="1" ht="12">
      <c r="A46" s="39"/>
      <c r="B46" s="39"/>
      <c r="C46" s="39"/>
      <c r="D46" s="39"/>
      <c r="E46" s="39"/>
      <c r="F46" s="39"/>
      <c r="G46" s="39"/>
      <c r="H46" s="39"/>
      <c r="I46" s="158"/>
      <c r="J46" s="39"/>
      <c r="K46" s="39"/>
      <c r="L46" s="39"/>
      <c r="M46" s="39"/>
      <c r="N46" s="39"/>
      <c r="O46" s="39"/>
      <c r="P46" s="39"/>
      <c r="Q46" s="39"/>
    </row>
    <row r="47" spans="1:17" s="10" customFormat="1" ht="12">
      <c r="A47" s="39"/>
      <c r="B47" s="39"/>
      <c r="C47" s="39"/>
      <c r="D47" s="39"/>
      <c r="E47" s="39"/>
      <c r="F47" s="39"/>
      <c r="G47" s="39"/>
      <c r="H47" s="39"/>
      <c r="I47" s="158"/>
      <c r="J47" s="39"/>
      <c r="K47" s="39"/>
      <c r="L47" s="39"/>
      <c r="M47" s="39"/>
      <c r="N47" s="39"/>
      <c r="O47" s="39"/>
      <c r="P47" s="39"/>
      <c r="Q47" s="39"/>
    </row>
    <row r="48" spans="1:17" s="10" customFormat="1" ht="12">
      <c r="A48" s="39"/>
      <c r="B48" s="39"/>
      <c r="C48" s="39"/>
      <c r="D48" s="39"/>
      <c r="E48" s="39"/>
      <c r="F48" s="39"/>
      <c r="G48" s="39"/>
      <c r="H48" s="39"/>
      <c r="I48" s="158"/>
      <c r="J48" s="39"/>
      <c r="K48" s="39"/>
      <c r="L48" s="39"/>
      <c r="M48" s="39"/>
      <c r="N48" s="39"/>
      <c r="O48" s="39"/>
      <c r="P48" s="39"/>
      <c r="Q48" s="39"/>
    </row>
    <row r="49" spans="1:17" s="10" customFormat="1" ht="12">
      <c r="A49" s="39"/>
      <c r="B49" s="39"/>
      <c r="C49" s="39"/>
      <c r="D49" s="39"/>
      <c r="E49" s="39"/>
      <c r="F49" s="39"/>
      <c r="G49" s="39"/>
      <c r="H49" s="39"/>
      <c r="I49" s="158"/>
      <c r="J49" s="39"/>
      <c r="K49" s="39"/>
      <c r="L49" s="39"/>
      <c r="M49" s="39"/>
      <c r="N49" s="39"/>
      <c r="O49" s="39"/>
      <c r="P49" s="39"/>
      <c r="Q49" s="39"/>
    </row>
    <row r="50" spans="1:17" s="10" customFormat="1" ht="12">
      <c r="A50" s="39"/>
      <c r="B50" s="39"/>
      <c r="C50" s="39"/>
      <c r="D50" s="39"/>
      <c r="E50" s="39"/>
      <c r="F50" s="39"/>
      <c r="G50" s="39"/>
      <c r="H50" s="39"/>
      <c r="I50" s="158"/>
      <c r="J50" s="39"/>
      <c r="K50" s="39"/>
      <c r="L50" s="39"/>
      <c r="M50" s="39"/>
      <c r="N50" s="39"/>
      <c r="O50" s="39"/>
      <c r="P50" s="39"/>
      <c r="Q50" s="39"/>
    </row>
    <row r="51" spans="1:17" s="10" customFormat="1" ht="12">
      <c r="A51" s="39"/>
      <c r="B51" s="39"/>
      <c r="C51" s="39"/>
      <c r="D51" s="39"/>
      <c r="E51" s="39"/>
      <c r="F51" s="39"/>
      <c r="G51" s="39"/>
      <c r="H51" s="39"/>
      <c r="I51" s="158"/>
      <c r="J51" s="39"/>
      <c r="K51" s="39"/>
      <c r="L51" s="39"/>
      <c r="M51" s="39"/>
      <c r="N51" s="39"/>
      <c r="O51" s="39"/>
      <c r="P51" s="39"/>
      <c r="Q51" s="39"/>
    </row>
    <row r="52" spans="1:17" s="10" customFormat="1" ht="12">
      <c r="A52" s="39"/>
      <c r="B52" s="39"/>
      <c r="C52" s="39"/>
      <c r="D52" s="39"/>
      <c r="E52" s="39"/>
      <c r="F52" s="39"/>
      <c r="G52" s="39"/>
      <c r="H52" s="39"/>
      <c r="I52" s="158"/>
      <c r="J52" s="39"/>
      <c r="K52" s="39"/>
      <c r="L52" s="39"/>
      <c r="M52" s="39"/>
      <c r="N52" s="39"/>
      <c r="O52" s="39"/>
      <c r="P52" s="39"/>
      <c r="Q52" s="39"/>
    </row>
    <row r="53" spans="1:17" s="10" customFormat="1" ht="12">
      <c r="A53" s="39"/>
      <c r="B53" s="39"/>
      <c r="C53" s="39"/>
      <c r="D53" s="39"/>
      <c r="E53" s="39"/>
      <c r="F53" s="39"/>
      <c r="G53" s="39"/>
      <c r="H53" s="39"/>
      <c r="I53" s="158"/>
      <c r="J53" s="39"/>
      <c r="K53" s="39"/>
      <c r="L53" s="39"/>
      <c r="M53" s="39"/>
      <c r="N53" s="39"/>
      <c r="O53" s="39"/>
      <c r="P53" s="39"/>
      <c r="Q53" s="39"/>
    </row>
    <row r="54" spans="1:17" s="10" customFormat="1" ht="12">
      <c r="A54" s="39"/>
      <c r="B54" s="39"/>
      <c r="C54" s="39"/>
      <c r="D54" s="39"/>
      <c r="E54" s="39"/>
      <c r="F54" s="39"/>
      <c r="G54" s="39"/>
      <c r="H54" s="39"/>
      <c r="I54" s="158"/>
      <c r="J54" s="39"/>
      <c r="K54" s="39"/>
      <c r="L54" s="39"/>
      <c r="M54" s="39"/>
      <c r="N54" s="39"/>
      <c r="O54" s="39"/>
      <c r="P54" s="39"/>
      <c r="Q54" s="39"/>
    </row>
    <row r="55" spans="1:17" s="10" customFormat="1" ht="12">
      <c r="A55" s="39"/>
      <c r="B55" s="39"/>
      <c r="C55" s="39"/>
      <c r="D55" s="39"/>
      <c r="E55" s="39"/>
      <c r="F55" s="39"/>
      <c r="G55" s="39"/>
      <c r="H55" s="39"/>
      <c r="I55" s="158"/>
      <c r="J55" s="39"/>
      <c r="K55" s="39"/>
      <c r="L55" s="39"/>
      <c r="M55" s="39"/>
      <c r="N55" s="39"/>
      <c r="O55" s="39"/>
      <c r="P55" s="39"/>
      <c r="Q55" s="39"/>
    </row>
    <row r="56" spans="1:17" s="10" customFormat="1" ht="12">
      <c r="A56" s="39"/>
      <c r="B56" s="39"/>
      <c r="C56" s="39"/>
      <c r="D56" s="39"/>
      <c r="E56" s="39"/>
      <c r="F56" s="39"/>
      <c r="G56" s="39"/>
      <c r="H56" s="39"/>
      <c r="I56" s="158"/>
      <c r="J56" s="39"/>
      <c r="K56" s="39"/>
      <c r="L56" s="39"/>
      <c r="M56" s="39"/>
      <c r="N56" s="39"/>
      <c r="O56" s="39"/>
      <c r="P56" s="39"/>
      <c r="Q56" s="39"/>
    </row>
    <row r="57" spans="1:17" s="10" customFormat="1" ht="12">
      <c r="A57" s="39"/>
      <c r="B57" s="39"/>
      <c r="C57" s="39"/>
      <c r="D57" s="39"/>
      <c r="E57" s="39"/>
      <c r="F57" s="39"/>
      <c r="G57" s="39"/>
      <c r="H57" s="39"/>
      <c r="I57" s="158"/>
      <c r="J57" s="39"/>
      <c r="K57" s="39"/>
      <c r="L57" s="39"/>
      <c r="M57" s="39"/>
      <c r="N57" s="39"/>
      <c r="O57" s="39"/>
      <c r="P57" s="39"/>
      <c r="Q57" s="39"/>
    </row>
    <row r="58" spans="1:17" s="10" customFormat="1" ht="12">
      <c r="A58" s="39"/>
      <c r="B58" s="39"/>
      <c r="C58" s="39"/>
      <c r="D58" s="39"/>
      <c r="E58" s="39"/>
      <c r="F58" s="39"/>
      <c r="G58" s="39"/>
      <c r="H58" s="39"/>
      <c r="I58" s="158"/>
      <c r="J58" s="39"/>
      <c r="K58" s="39"/>
      <c r="L58" s="39"/>
      <c r="M58" s="39"/>
      <c r="N58" s="39"/>
      <c r="O58" s="39"/>
      <c r="P58" s="39"/>
      <c r="Q58" s="39"/>
    </row>
    <row r="59" spans="1:17" s="10" customFormat="1" ht="12">
      <c r="A59" s="39"/>
      <c r="B59" s="39"/>
      <c r="C59" s="39"/>
      <c r="D59" s="39"/>
      <c r="E59" s="39"/>
      <c r="F59" s="39"/>
      <c r="G59" s="39"/>
      <c r="H59" s="39"/>
      <c r="I59" s="158"/>
      <c r="J59" s="39"/>
      <c r="K59" s="39"/>
      <c r="L59" s="39"/>
      <c r="M59" s="39"/>
      <c r="N59" s="39"/>
      <c r="O59" s="39"/>
      <c r="P59" s="39"/>
      <c r="Q59" s="39"/>
    </row>
    <row r="60" spans="1:17" s="10" customFormat="1" ht="12">
      <c r="A60" s="39"/>
      <c r="B60" s="39"/>
      <c r="C60" s="39"/>
      <c r="D60" s="39"/>
      <c r="E60" s="39"/>
      <c r="F60" s="39"/>
      <c r="G60" s="39"/>
      <c r="H60" s="39"/>
      <c r="I60" s="158"/>
      <c r="J60" s="39"/>
      <c r="K60" s="39"/>
      <c r="L60" s="39"/>
      <c r="M60" s="39"/>
      <c r="N60" s="39"/>
      <c r="O60" s="39"/>
      <c r="P60" s="39"/>
      <c r="Q60" s="39"/>
    </row>
    <row r="61" spans="1:17" s="10" customFormat="1" ht="12">
      <c r="A61" s="39"/>
      <c r="B61" s="39"/>
      <c r="C61" s="39"/>
      <c r="D61" s="39"/>
      <c r="E61" s="39"/>
      <c r="F61" s="39"/>
      <c r="G61" s="39"/>
      <c r="H61" s="39"/>
      <c r="I61" s="158"/>
      <c r="J61" s="39"/>
      <c r="K61" s="39"/>
      <c r="L61" s="39"/>
      <c r="M61" s="39"/>
      <c r="N61" s="39"/>
      <c r="O61" s="39"/>
      <c r="P61" s="39"/>
      <c r="Q61" s="39"/>
    </row>
    <row r="62" spans="1:17" s="10" customFormat="1" ht="12">
      <c r="A62" s="39"/>
      <c r="B62" s="39"/>
      <c r="C62" s="39"/>
      <c r="D62" s="39"/>
      <c r="E62" s="39"/>
      <c r="F62" s="39"/>
      <c r="G62" s="39"/>
      <c r="H62" s="39"/>
      <c r="I62" s="158"/>
      <c r="J62" s="39"/>
      <c r="K62" s="39"/>
      <c r="L62" s="39"/>
      <c r="M62" s="39"/>
      <c r="N62" s="39"/>
      <c r="O62" s="39"/>
      <c r="P62" s="39"/>
      <c r="Q62" s="39"/>
    </row>
    <row r="63" spans="1:17" s="10" customFormat="1" ht="12">
      <c r="A63" s="39"/>
      <c r="B63" s="39"/>
      <c r="C63" s="39"/>
      <c r="D63" s="39"/>
      <c r="E63" s="39"/>
      <c r="F63" s="39"/>
      <c r="G63" s="39"/>
      <c r="H63" s="39"/>
      <c r="I63" s="158"/>
      <c r="J63" s="39"/>
      <c r="K63" s="39"/>
      <c r="L63" s="39"/>
      <c r="M63" s="39"/>
      <c r="N63" s="39"/>
      <c r="O63" s="39"/>
      <c r="P63" s="39"/>
      <c r="Q63" s="39"/>
    </row>
    <row r="64" spans="1:17" s="10" customFormat="1" ht="12">
      <c r="A64" s="39"/>
      <c r="B64" s="39"/>
      <c r="C64" s="39"/>
      <c r="D64" s="39"/>
      <c r="E64" s="39"/>
      <c r="F64" s="39"/>
      <c r="G64" s="39"/>
      <c r="H64" s="39"/>
      <c r="I64" s="158"/>
      <c r="J64" s="39"/>
      <c r="K64" s="39"/>
      <c r="L64" s="39"/>
      <c r="M64" s="39"/>
      <c r="N64" s="39"/>
      <c r="O64" s="39"/>
      <c r="P64" s="39"/>
      <c r="Q64" s="39"/>
    </row>
    <row r="65" spans="1:17" s="10" customFormat="1" ht="12">
      <c r="A65" s="39"/>
      <c r="B65" s="39"/>
      <c r="C65" s="39"/>
      <c r="D65" s="39"/>
      <c r="E65" s="39"/>
      <c r="F65" s="39"/>
      <c r="G65" s="39"/>
      <c r="H65" s="39"/>
      <c r="I65" s="158"/>
      <c r="J65" s="39"/>
      <c r="K65" s="39"/>
      <c r="L65" s="39"/>
      <c r="M65" s="39"/>
      <c r="N65" s="39"/>
      <c r="O65" s="39"/>
      <c r="P65" s="39"/>
      <c r="Q65" s="39"/>
    </row>
    <row r="66" spans="1:17" s="10" customFormat="1" ht="12">
      <c r="A66" s="39"/>
      <c r="B66" s="39"/>
      <c r="C66" s="39"/>
      <c r="D66" s="39"/>
      <c r="E66" s="39"/>
      <c r="F66" s="39"/>
      <c r="G66" s="39"/>
      <c r="H66" s="39"/>
      <c r="I66" s="158"/>
      <c r="J66" s="39"/>
      <c r="K66" s="39"/>
      <c r="L66" s="39"/>
      <c r="M66" s="39"/>
      <c r="N66" s="39"/>
      <c r="O66" s="39"/>
      <c r="P66" s="39"/>
      <c r="Q66" s="39"/>
    </row>
    <row r="67" spans="1:17" s="10" customFormat="1" ht="12">
      <c r="A67" s="39"/>
      <c r="B67" s="39"/>
      <c r="C67" s="39"/>
      <c r="D67" s="39"/>
      <c r="E67" s="39"/>
      <c r="F67" s="39"/>
      <c r="G67" s="39"/>
      <c r="H67" s="39"/>
      <c r="I67" s="158"/>
      <c r="J67" s="39"/>
      <c r="K67" s="39"/>
      <c r="L67" s="39"/>
      <c r="M67" s="39"/>
      <c r="N67" s="39"/>
      <c r="O67" s="39"/>
      <c r="P67" s="39"/>
      <c r="Q67" s="39"/>
    </row>
    <row r="68" spans="1:17" s="10" customFormat="1" ht="12">
      <c r="A68" s="39"/>
      <c r="B68" s="39"/>
      <c r="C68" s="39"/>
      <c r="D68" s="39"/>
      <c r="E68" s="39"/>
      <c r="F68" s="39"/>
      <c r="G68" s="39"/>
      <c r="H68" s="39"/>
      <c r="I68" s="158"/>
      <c r="J68" s="39"/>
      <c r="K68" s="39"/>
      <c r="L68" s="39"/>
      <c r="M68" s="39"/>
      <c r="N68" s="39"/>
      <c r="O68" s="39"/>
      <c r="P68" s="39"/>
      <c r="Q68" s="39"/>
    </row>
    <row r="69" spans="1:17" s="10" customFormat="1" ht="12">
      <c r="A69" s="39"/>
      <c r="B69" s="39"/>
      <c r="C69" s="39"/>
      <c r="D69" s="39"/>
      <c r="E69" s="39"/>
      <c r="F69" s="39"/>
      <c r="G69" s="39"/>
      <c r="H69" s="39"/>
      <c r="I69" s="158"/>
      <c r="J69" s="39"/>
      <c r="K69" s="39"/>
      <c r="L69" s="39"/>
      <c r="M69" s="39"/>
      <c r="N69" s="39"/>
      <c r="O69" s="39"/>
      <c r="P69" s="39"/>
      <c r="Q69" s="39"/>
    </row>
    <row r="70" spans="1:17" s="10" customFormat="1" ht="12">
      <c r="A70" s="39"/>
      <c r="B70" s="39"/>
      <c r="C70" s="39"/>
      <c r="D70" s="39"/>
      <c r="E70" s="39"/>
      <c r="F70" s="39"/>
      <c r="G70" s="39"/>
      <c r="H70" s="39"/>
      <c r="I70" s="158"/>
      <c r="J70" s="39"/>
      <c r="K70" s="39"/>
      <c r="L70" s="39"/>
      <c r="M70" s="39"/>
      <c r="N70" s="39"/>
      <c r="O70" s="39"/>
      <c r="P70" s="39"/>
      <c r="Q70" s="39"/>
    </row>
    <row r="71" spans="1:17" s="10" customFormat="1" ht="12">
      <c r="A71" s="39"/>
      <c r="B71" s="39"/>
      <c r="C71" s="39"/>
      <c r="D71" s="39"/>
      <c r="E71" s="39"/>
      <c r="F71" s="39"/>
      <c r="G71" s="39"/>
      <c r="H71" s="39"/>
      <c r="I71" s="158"/>
      <c r="J71" s="39"/>
      <c r="K71" s="39"/>
      <c r="L71" s="39"/>
      <c r="M71" s="39"/>
      <c r="N71" s="39"/>
      <c r="O71" s="39"/>
      <c r="P71" s="39"/>
      <c r="Q71" s="39"/>
    </row>
    <row r="72" spans="1:17" s="10" customFormat="1" ht="12">
      <c r="A72" s="39"/>
      <c r="B72" s="39"/>
      <c r="C72" s="39"/>
      <c r="D72" s="39"/>
      <c r="E72" s="39"/>
      <c r="F72" s="39"/>
      <c r="G72" s="39"/>
      <c r="H72" s="39"/>
      <c r="I72" s="158"/>
      <c r="J72" s="39"/>
      <c r="K72" s="39"/>
      <c r="L72" s="39"/>
      <c r="M72" s="39"/>
      <c r="N72" s="39"/>
      <c r="O72" s="39"/>
      <c r="P72" s="39"/>
      <c r="Q72" s="39"/>
    </row>
    <row r="73" spans="1:17" s="10" customFormat="1" ht="12">
      <c r="A73" s="39"/>
      <c r="B73" s="39"/>
      <c r="C73" s="39"/>
      <c r="D73" s="39"/>
      <c r="E73" s="39"/>
      <c r="F73" s="39"/>
      <c r="G73" s="39"/>
      <c r="H73" s="39"/>
      <c r="I73" s="158"/>
      <c r="J73" s="39"/>
      <c r="K73" s="39"/>
      <c r="L73" s="39"/>
      <c r="M73" s="39"/>
      <c r="N73" s="39"/>
      <c r="O73" s="39"/>
      <c r="P73" s="39"/>
      <c r="Q73" s="39"/>
    </row>
    <row r="74" spans="1:17" s="10" customFormat="1" ht="12">
      <c r="A74" s="39"/>
      <c r="B74" s="39"/>
      <c r="C74" s="39"/>
      <c r="D74" s="39"/>
      <c r="E74" s="39"/>
      <c r="F74" s="39"/>
      <c r="G74" s="39"/>
      <c r="H74" s="39"/>
      <c r="I74" s="158"/>
      <c r="J74" s="39"/>
      <c r="K74" s="39"/>
      <c r="L74" s="39"/>
      <c r="M74" s="39"/>
      <c r="N74" s="39"/>
      <c r="O74" s="39"/>
      <c r="P74" s="39"/>
      <c r="Q74" s="39"/>
    </row>
    <row r="75" spans="1:17" s="10" customFormat="1" ht="12">
      <c r="A75" s="39"/>
      <c r="B75" s="39"/>
      <c r="C75" s="39"/>
      <c r="D75" s="39"/>
      <c r="E75" s="39"/>
      <c r="F75" s="39"/>
      <c r="G75" s="39"/>
      <c r="H75" s="39"/>
      <c r="I75" s="158"/>
      <c r="J75" s="39"/>
      <c r="K75" s="39"/>
      <c r="L75" s="39"/>
      <c r="M75" s="39"/>
      <c r="N75" s="39"/>
      <c r="O75" s="39"/>
      <c r="P75" s="39"/>
      <c r="Q75" s="39"/>
    </row>
    <row r="76" spans="1:17" s="10" customFormat="1" ht="12">
      <c r="A76" s="39"/>
      <c r="B76" s="39"/>
      <c r="C76" s="39"/>
      <c r="D76" s="39"/>
      <c r="E76" s="39"/>
      <c r="F76" s="39"/>
      <c r="G76" s="39"/>
      <c r="H76" s="39"/>
      <c r="I76" s="158"/>
      <c r="J76" s="39"/>
      <c r="K76" s="39"/>
      <c r="L76" s="39"/>
      <c r="M76" s="39"/>
      <c r="N76" s="39"/>
      <c r="O76" s="39"/>
      <c r="P76" s="39"/>
      <c r="Q76" s="39"/>
    </row>
    <row r="77" spans="1:17" s="10" customFormat="1" ht="12">
      <c r="A77" s="39"/>
      <c r="B77" s="39"/>
      <c r="C77" s="39"/>
      <c r="D77" s="39"/>
      <c r="E77" s="39"/>
      <c r="F77" s="39"/>
      <c r="G77" s="39"/>
      <c r="H77" s="39"/>
      <c r="I77" s="158"/>
      <c r="J77" s="39"/>
      <c r="K77" s="39"/>
      <c r="L77" s="39"/>
      <c r="M77" s="39"/>
      <c r="N77" s="39"/>
      <c r="O77" s="39"/>
      <c r="P77" s="39"/>
      <c r="Q77" s="39"/>
    </row>
    <row r="78" spans="1:17" s="10" customFormat="1" ht="12">
      <c r="A78" s="39"/>
      <c r="B78" s="39"/>
      <c r="C78" s="39"/>
      <c r="D78" s="39"/>
      <c r="E78" s="39"/>
      <c r="F78" s="39"/>
      <c r="G78" s="39"/>
      <c r="H78" s="39"/>
      <c r="I78" s="158"/>
      <c r="J78" s="39"/>
      <c r="K78" s="39"/>
      <c r="L78" s="39"/>
      <c r="M78" s="39"/>
      <c r="N78" s="39"/>
      <c r="O78" s="39"/>
      <c r="P78" s="39"/>
      <c r="Q78" s="39"/>
    </row>
    <row r="79" spans="1:17" s="10" customFormat="1" ht="12">
      <c r="A79" s="39"/>
      <c r="B79" s="39"/>
      <c r="C79" s="39"/>
      <c r="D79" s="39"/>
      <c r="E79" s="39"/>
      <c r="F79" s="39"/>
      <c r="G79" s="39"/>
      <c r="H79" s="39"/>
      <c r="I79" s="158"/>
      <c r="J79" s="39"/>
      <c r="K79" s="39"/>
      <c r="L79" s="39"/>
      <c r="M79" s="39"/>
      <c r="N79" s="39"/>
      <c r="O79" s="39"/>
      <c r="P79" s="39"/>
      <c r="Q79" s="39"/>
    </row>
    <row r="80" spans="1:17" s="10" customFormat="1" ht="12">
      <c r="A80" s="39"/>
      <c r="B80" s="39"/>
      <c r="C80" s="39"/>
      <c r="D80" s="39"/>
      <c r="E80" s="39"/>
      <c r="F80" s="39"/>
      <c r="G80" s="39"/>
      <c r="H80" s="39"/>
      <c r="I80" s="158"/>
      <c r="J80" s="39"/>
      <c r="K80" s="39"/>
      <c r="L80" s="39"/>
      <c r="M80" s="39"/>
      <c r="N80" s="39"/>
      <c r="O80" s="39"/>
      <c r="P80" s="39"/>
      <c r="Q80" s="39"/>
    </row>
    <row r="81" spans="1:17" s="10" customFormat="1" ht="12">
      <c r="A81" s="39"/>
      <c r="B81" s="39"/>
      <c r="C81" s="39"/>
      <c r="D81" s="39"/>
      <c r="E81" s="39"/>
      <c r="F81" s="39"/>
      <c r="G81" s="39"/>
      <c r="H81" s="39"/>
      <c r="I81" s="158"/>
      <c r="J81" s="39"/>
      <c r="K81" s="39"/>
      <c r="L81" s="39"/>
      <c r="M81" s="39"/>
      <c r="N81" s="39"/>
      <c r="O81" s="39"/>
      <c r="P81" s="39"/>
      <c r="Q81" s="39"/>
    </row>
    <row r="82" spans="1:17" s="10" customFormat="1" ht="12">
      <c r="A82" s="39"/>
      <c r="B82" s="39"/>
      <c r="C82" s="39"/>
      <c r="D82" s="39"/>
      <c r="E82" s="39"/>
      <c r="F82" s="39"/>
      <c r="G82" s="39"/>
      <c r="H82" s="39"/>
      <c r="I82" s="158"/>
      <c r="J82" s="39"/>
      <c r="K82" s="39"/>
      <c r="L82" s="39"/>
      <c r="M82" s="39"/>
      <c r="N82" s="39"/>
      <c r="O82" s="39"/>
      <c r="P82" s="39"/>
      <c r="Q82" s="39"/>
    </row>
    <row r="83" spans="1:17" s="10" customFormat="1" ht="12">
      <c r="A83" s="39"/>
      <c r="B83" s="39"/>
      <c r="C83" s="39"/>
      <c r="D83" s="39"/>
      <c r="E83" s="39"/>
      <c r="F83" s="39"/>
      <c r="G83" s="39"/>
      <c r="H83" s="39"/>
      <c r="I83" s="158"/>
      <c r="J83" s="39"/>
      <c r="K83" s="39"/>
      <c r="L83" s="39"/>
      <c r="M83" s="39"/>
      <c r="N83" s="39"/>
      <c r="O83" s="39"/>
      <c r="P83" s="39"/>
      <c r="Q83" s="39"/>
    </row>
    <row r="84" spans="1:17" s="10" customFormat="1" ht="12">
      <c r="A84" s="39"/>
      <c r="B84" s="39"/>
      <c r="C84" s="39"/>
      <c r="D84" s="39"/>
      <c r="E84" s="39"/>
      <c r="F84" s="39"/>
      <c r="G84" s="39"/>
      <c r="H84" s="39"/>
      <c r="I84" s="158"/>
      <c r="J84" s="39"/>
      <c r="K84" s="39"/>
      <c r="L84" s="39"/>
      <c r="M84" s="39"/>
      <c r="N84" s="39"/>
      <c r="O84" s="39"/>
      <c r="P84" s="39"/>
      <c r="Q84" s="39"/>
    </row>
    <row r="85" spans="1:17" s="10" customFormat="1" ht="12">
      <c r="A85" s="39"/>
      <c r="B85" s="39"/>
      <c r="C85" s="39"/>
      <c r="D85" s="39"/>
      <c r="E85" s="39"/>
      <c r="F85" s="39"/>
      <c r="G85" s="39"/>
      <c r="H85" s="39"/>
      <c r="I85" s="158"/>
      <c r="J85" s="39"/>
      <c r="K85" s="39"/>
      <c r="L85" s="39"/>
      <c r="M85" s="39"/>
      <c r="N85" s="39"/>
      <c r="O85" s="39"/>
      <c r="P85" s="39"/>
      <c r="Q85" s="39"/>
    </row>
    <row r="86" spans="1:17" s="10" customFormat="1" ht="12">
      <c r="A86" s="39"/>
      <c r="B86" s="39"/>
      <c r="C86" s="39"/>
      <c r="D86" s="39"/>
      <c r="E86" s="39"/>
      <c r="F86" s="39"/>
      <c r="G86" s="39"/>
      <c r="H86" s="39"/>
      <c r="I86" s="158"/>
      <c r="J86" s="39"/>
      <c r="K86" s="39"/>
      <c r="L86" s="39"/>
      <c r="M86" s="39"/>
      <c r="N86" s="39"/>
      <c r="O86" s="39"/>
      <c r="P86" s="39"/>
      <c r="Q86" s="39"/>
    </row>
    <row r="87" spans="1:17" s="10" customFormat="1" ht="12">
      <c r="A87" s="39"/>
      <c r="B87" s="39"/>
      <c r="C87" s="39"/>
      <c r="D87" s="39"/>
      <c r="E87" s="39"/>
      <c r="F87" s="39"/>
      <c r="G87" s="39"/>
      <c r="H87" s="39"/>
      <c r="I87" s="158"/>
      <c r="J87" s="39"/>
      <c r="K87" s="39"/>
      <c r="L87" s="39"/>
      <c r="M87" s="39"/>
      <c r="N87" s="39"/>
      <c r="O87" s="39"/>
      <c r="P87" s="39"/>
      <c r="Q87" s="39"/>
    </row>
    <row r="88" spans="1:17" s="10" customFormat="1" ht="12">
      <c r="A88" s="39"/>
      <c r="B88" s="39"/>
      <c r="C88" s="39"/>
      <c r="D88" s="39"/>
      <c r="E88" s="39"/>
      <c r="F88" s="39"/>
      <c r="G88" s="39"/>
      <c r="H88" s="39"/>
      <c r="I88" s="158"/>
      <c r="J88" s="39"/>
      <c r="K88" s="39"/>
      <c r="L88" s="39"/>
      <c r="M88" s="39"/>
      <c r="N88" s="39"/>
      <c r="O88" s="39"/>
      <c r="P88" s="39"/>
      <c r="Q88" s="39"/>
    </row>
    <row r="89" spans="1:17" s="10" customFormat="1" ht="12">
      <c r="A89" s="39"/>
      <c r="B89" s="39"/>
      <c r="C89" s="39"/>
      <c r="D89" s="39"/>
      <c r="E89" s="39"/>
      <c r="F89" s="39"/>
      <c r="G89" s="39"/>
      <c r="H89" s="39"/>
      <c r="I89" s="158"/>
      <c r="J89" s="39"/>
      <c r="K89" s="39"/>
      <c r="L89" s="39"/>
      <c r="M89" s="39"/>
      <c r="N89" s="39"/>
      <c r="O89" s="39"/>
      <c r="P89" s="39"/>
      <c r="Q89" s="39"/>
    </row>
    <row r="90" spans="1:17" s="10" customFormat="1" ht="12">
      <c r="A90" s="39"/>
      <c r="B90" s="39"/>
      <c r="C90" s="39"/>
      <c r="D90" s="39"/>
      <c r="E90" s="39"/>
      <c r="F90" s="39"/>
      <c r="G90" s="39"/>
      <c r="H90" s="39"/>
      <c r="I90" s="158"/>
      <c r="J90" s="39"/>
      <c r="K90" s="39"/>
      <c r="L90" s="39"/>
      <c r="M90" s="39"/>
      <c r="N90" s="39"/>
      <c r="O90" s="39"/>
      <c r="P90" s="39"/>
      <c r="Q90" s="39"/>
    </row>
    <row r="91" spans="1:17" s="10" customFormat="1" ht="12">
      <c r="A91" s="39"/>
      <c r="B91" s="39"/>
      <c r="C91" s="39"/>
      <c r="D91" s="39"/>
      <c r="E91" s="39"/>
      <c r="F91" s="39"/>
      <c r="G91" s="39"/>
      <c r="H91" s="39"/>
      <c r="I91" s="158"/>
      <c r="J91" s="39"/>
      <c r="K91" s="39"/>
      <c r="L91" s="39"/>
      <c r="M91" s="39"/>
      <c r="N91" s="39"/>
      <c r="O91" s="39"/>
      <c r="P91" s="39"/>
      <c r="Q91" s="39"/>
    </row>
    <row r="92" spans="1:17" s="10" customFormat="1" ht="12">
      <c r="A92" s="39"/>
      <c r="B92" s="39"/>
      <c r="C92" s="39"/>
      <c r="D92" s="39"/>
      <c r="E92" s="39"/>
      <c r="F92" s="39"/>
      <c r="G92" s="39"/>
      <c r="H92" s="39"/>
      <c r="I92" s="158"/>
      <c r="J92" s="39"/>
      <c r="K92" s="39"/>
      <c r="L92" s="39"/>
      <c r="M92" s="39"/>
      <c r="N92" s="39"/>
      <c r="O92" s="39"/>
      <c r="P92" s="39"/>
      <c r="Q92" s="39"/>
    </row>
    <row r="93" spans="1:17" s="10" customFormat="1" ht="12">
      <c r="A93" s="39"/>
      <c r="B93" s="39"/>
      <c r="C93" s="39"/>
      <c r="D93" s="39"/>
      <c r="E93" s="39"/>
      <c r="F93" s="39"/>
      <c r="G93" s="39"/>
      <c r="H93" s="39"/>
      <c r="I93" s="158"/>
      <c r="J93" s="39"/>
      <c r="K93" s="39"/>
      <c r="L93" s="39"/>
      <c r="M93" s="39"/>
      <c r="N93" s="39"/>
      <c r="O93" s="39"/>
      <c r="P93" s="39"/>
      <c r="Q93" s="39"/>
    </row>
    <row r="94" spans="1:17" s="10" customFormat="1" ht="12">
      <c r="A94" s="39"/>
      <c r="B94" s="39"/>
      <c r="C94" s="39"/>
      <c r="D94" s="39"/>
      <c r="E94" s="39"/>
      <c r="F94" s="39"/>
      <c r="G94" s="39"/>
      <c r="H94" s="39"/>
      <c r="I94" s="158"/>
      <c r="J94" s="39"/>
      <c r="K94" s="39"/>
      <c r="L94" s="39"/>
      <c r="M94" s="39"/>
      <c r="N94" s="39"/>
      <c r="O94" s="39"/>
      <c r="P94" s="39"/>
      <c r="Q94" s="39"/>
    </row>
    <row r="95" spans="1:17" s="10" customFormat="1" ht="12">
      <c r="A95" s="39"/>
      <c r="B95" s="39"/>
      <c r="C95" s="39"/>
      <c r="D95" s="39"/>
      <c r="E95" s="39"/>
      <c r="F95" s="39"/>
      <c r="G95" s="39"/>
      <c r="H95" s="39"/>
      <c r="I95" s="158"/>
      <c r="J95" s="39"/>
      <c r="K95" s="39"/>
      <c r="L95" s="39"/>
      <c r="M95" s="39"/>
      <c r="N95" s="39"/>
      <c r="O95" s="39"/>
      <c r="P95" s="39"/>
      <c r="Q95" s="39"/>
    </row>
    <row r="96" spans="1:17" s="10" customFormat="1" ht="12">
      <c r="A96" s="39"/>
      <c r="B96" s="39"/>
      <c r="C96" s="39"/>
      <c r="D96" s="39"/>
      <c r="E96" s="39"/>
      <c r="F96" s="39"/>
      <c r="G96" s="39"/>
      <c r="H96" s="39"/>
      <c r="I96" s="158"/>
      <c r="J96" s="39"/>
      <c r="K96" s="39"/>
      <c r="L96" s="39"/>
      <c r="M96" s="39"/>
      <c r="N96" s="39"/>
      <c r="O96" s="39"/>
      <c r="P96" s="39"/>
      <c r="Q96" s="39"/>
    </row>
    <row r="97" spans="1:17" s="10" customFormat="1" ht="12">
      <c r="A97" s="39"/>
      <c r="B97" s="39"/>
      <c r="C97" s="39"/>
      <c r="D97" s="39"/>
      <c r="E97" s="39"/>
      <c r="F97" s="39"/>
      <c r="G97" s="39"/>
      <c r="H97" s="39"/>
      <c r="I97" s="158"/>
      <c r="J97" s="39"/>
      <c r="K97" s="39"/>
      <c r="L97" s="39"/>
      <c r="M97" s="39"/>
      <c r="N97" s="39"/>
      <c r="O97" s="39"/>
      <c r="P97" s="39"/>
      <c r="Q97" s="39"/>
    </row>
    <row r="98" spans="1:17" s="10" customFormat="1" ht="12">
      <c r="A98" s="39"/>
      <c r="B98" s="39"/>
      <c r="C98" s="39"/>
      <c r="D98" s="39"/>
      <c r="E98" s="39"/>
      <c r="F98" s="39"/>
      <c r="G98" s="39"/>
      <c r="H98" s="39"/>
      <c r="I98" s="158"/>
      <c r="J98" s="39"/>
      <c r="K98" s="39"/>
      <c r="L98" s="39"/>
      <c r="M98" s="39"/>
      <c r="N98" s="39"/>
      <c r="O98" s="39"/>
      <c r="P98" s="39"/>
      <c r="Q98" s="39"/>
    </row>
    <row r="99" spans="1:17" s="10" customFormat="1" ht="12">
      <c r="A99" s="39"/>
      <c r="B99" s="39"/>
      <c r="C99" s="39"/>
      <c r="D99" s="39"/>
      <c r="E99" s="39"/>
      <c r="F99" s="39"/>
      <c r="G99" s="39"/>
      <c r="H99" s="39"/>
      <c r="I99" s="158"/>
      <c r="J99" s="39"/>
      <c r="K99" s="39"/>
      <c r="L99" s="39"/>
      <c r="M99" s="39"/>
      <c r="N99" s="39"/>
      <c r="O99" s="39"/>
      <c r="P99" s="39"/>
      <c r="Q99" s="39"/>
    </row>
    <row r="100" spans="1:17" s="10" customFormat="1" ht="12">
      <c r="A100" s="39"/>
      <c r="B100" s="39"/>
      <c r="C100" s="39"/>
      <c r="D100" s="39"/>
      <c r="E100" s="39"/>
      <c r="F100" s="39"/>
      <c r="G100" s="39"/>
      <c r="H100" s="39"/>
      <c r="I100" s="158"/>
      <c r="J100" s="39"/>
      <c r="K100" s="39"/>
      <c r="L100" s="39"/>
      <c r="M100" s="39"/>
      <c r="N100" s="39"/>
      <c r="O100" s="39"/>
      <c r="P100" s="39"/>
      <c r="Q100" s="39"/>
    </row>
    <row r="101" spans="1:17" s="10" customFormat="1" ht="12">
      <c r="A101" s="39"/>
      <c r="B101" s="39"/>
      <c r="C101" s="39"/>
      <c r="D101" s="39"/>
      <c r="E101" s="39"/>
      <c r="F101" s="39"/>
      <c r="G101" s="39"/>
      <c r="H101" s="39"/>
      <c r="I101" s="158"/>
      <c r="J101" s="39"/>
      <c r="K101" s="39"/>
      <c r="L101" s="39"/>
      <c r="M101" s="39"/>
      <c r="N101" s="39"/>
      <c r="O101" s="39"/>
      <c r="P101" s="39"/>
      <c r="Q101" s="39"/>
    </row>
    <row r="102" spans="1:17" s="10" customFormat="1" ht="12">
      <c r="A102" s="39"/>
      <c r="B102" s="39"/>
      <c r="C102" s="39"/>
      <c r="D102" s="39"/>
      <c r="E102" s="39"/>
      <c r="F102" s="39"/>
      <c r="G102" s="39"/>
      <c r="H102" s="39"/>
      <c r="I102" s="158"/>
      <c r="J102" s="39"/>
      <c r="K102" s="39"/>
      <c r="L102" s="39"/>
      <c r="M102" s="39"/>
      <c r="N102" s="39"/>
      <c r="O102" s="39"/>
      <c r="P102" s="39"/>
      <c r="Q102" s="39"/>
    </row>
    <row r="103" spans="1:17" s="10" customFormat="1" ht="12">
      <c r="A103" s="39"/>
      <c r="B103" s="39"/>
      <c r="C103" s="39"/>
      <c r="D103" s="39"/>
      <c r="E103" s="39"/>
      <c r="F103" s="39"/>
      <c r="G103" s="39"/>
      <c r="H103" s="39"/>
      <c r="I103" s="158"/>
      <c r="J103" s="39"/>
      <c r="K103" s="39"/>
      <c r="L103" s="39"/>
      <c r="M103" s="39"/>
      <c r="N103" s="39"/>
      <c r="O103" s="39"/>
      <c r="P103" s="39"/>
      <c r="Q103" s="39"/>
    </row>
    <row r="104" spans="1:17" s="10" customFormat="1" ht="12">
      <c r="A104" s="39"/>
      <c r="B104" s="39"/>
      <c r="C104" s="39"/>
      <c r="D104" s="39"/>
      <c r="E104" s="39"/>
      <c r="F104" s="39"/>
      <c r="G104" s="39"/>
      <c r="H104" s="39"/>
      <c r="I104" s="158"/>
      <c r="J104" s="39"/>
      <c r="K104" s="39"/>
      <c r="L104" s="39"/>
      <c r="M104" s="39"/>
      <c r="N104" s="39"/>
      <c r="O104" s="39"/>
      <c r="P104" s="39"/>
      <c r="Q104" s="39"/>
    </row>
    <row r="105" spans="1:17" s="10" customFormat="1" ht="12">
      <c r="A105" s="39"/>
      <c r="B105" s="39"/>
      <c r="C105" s="39"/>
      <c r="D105" s="39"/>
      <c r="E105" s="39"/>
      <c r="F105" s="39"/>
      <c r="G105" s="39"/>
      <c r="H105" s="39"/>
      <c r="I105" s="158"/>
      <c r="J105" s="39"/>
      <c r="K105" s="39"/>
      <c r="L105" s="39"/>
      <c r="M105" s="39"/>
      <c r="N105" s="39"/>
      <c r="O105" s="39"/>
      <c r="P105" s="39"/>
      <c r="Q105" s="39"/>
    </row>
    <row r="106" spans="1:17" s="10" customFormat="1" ht="12">
      <c r="A106" s="39"/>
      <c r="B106" s="39"/>
      <c r="C106" s="39"/>
      <c r="D106" s="39"/>
      <c r="E106" s="39"/>
      <c r="F106" s="39"/>
      <c r="G106" s="39"/>
      <c r="H106" s="39"/>
      <c r="I106" s="158"/>
      <c r="J106" s="39"/>
      <c r="K106" s="39"/>
      <c r="L106" s="39"/>
      <c r="M106" s="39"/>
      <c r="N106" s="39"/>
      <c r="O106" s="39"/>
      <c r="P106" s="39"/>
      <c r="Q106" s="39"/>
    </row>
    <row r="107" spans="1:17" s="10" customFormat="1" ht="12">
      <c r="A107" s="39"/>
      <c r="B107" s="39"/>
      <c r="C107" s="39"/>
      <c r="D107" s="39"/>
      <c r="E107" s="39"/>
      <c r="F107" s="39"/>
      <c r="G107" s="39"/>
      <c r="H107" s="39"/>
      <c r="I107" s="158"/>
      <c r="J107" s="39"/>
      <c r="K107" s="39"/>
      <c r="L107" s="39"/>
      <c r="M107" s="39"/>
      <c r="N107" s="39"/>
      <c r="O107" s="39"/>
      <c r="P107" s="39"/>
      <c r="Q107" s="39"/>
    </row>
    <row r="108" spans="1:17" s="10" customFormat="1" ht="12">
      <c r="A108" s="39"/>
      <c r="B108" s="39"/>
      <c r="C108" s="39"/>
      <c r="D108" s="39"/>
      <c r="E108" s="39"/>
      <c r="F108" s="39"/>
      <c r="G108" s="39"/>
      <c r="H108" s="39"/>
      <c r="I108" s="158"/>
      <c r="J108" s="39"/>
      <c r="K108" s="39"/>
      <c r="L108" s="39"/>
      <c r="M108" s="39"/>
      <c r="N108" s="39"/>
      <c r="O108" s="39"/>
      <c r="P108" s="39"/>
      <c r="Q108" s="39"/>
    </row>
    <row r="109" spans="1:17" s="10" customFormat="1" ht="12">
      <c r="A109" s="39"/>
      <c r="B109" s="39"/>
      <c r="C109" s="39"/>
      <c r="D109" s="39"/>
      <c r="E109" s="39"/>
      <c r="F109" s="39"/>
      <c r="G109" s="39"/>
      <c r="H109" s="39"/>
      <c r="I109" s="158"/>
      <c r="J109" s="39"/>
      <c r="K109" s="39"/>
      <c r="L109" s="39"/>
      <c r="M109" s="39"/>
      <c r="N109" s="39"/>
      <c r="O109" s="39"/>
      <c r="P109" s="39"/>
      <c r="Q109" s="39"/>
    </row>
    <row r="110" spans="1:17" s="10" customFormat="1" ht="12">
      <c r="A110" s="39"/>
      <c r="B110" s="39"/>
      <c r="C110" s="39"/>
      <c r="D110" s="39"/>
      <c r="E110" s="39"/>
      <c r="F110" s="39"/>
      <c r="G110" s="39"/>
      <c r="H110" s="39"/>
      <c r="I110" s="158"/>
      <c r="J110" s="39"/>
      <c r="K110" s="39"/>
      <c r="L110" s="39"/>
      <c r="M110" s="39"/>
      <c r="N110" s="39"/>
      <c r="O110" s="39"/>
      <c r="P110" s="39"/>
      <c r="Q110" s="39"/>
    </row>
    <row r="111" spans="1:17" s="10" customFormat="1" ht="12">
      <c r="A111" s="39"/>
      <c r="B111" s="39"/>
      <c r="C111" s="39"/>
      <c r="D111" s="39"/>
      <c r="E111" s="39"/>
      <c r="F111" s="39"/>
      <c r="G111" s="39"/>
      <c r="H111" s="39"/>
      <c r="I111" s="158"/>
      <c r="J111" s="39"/>
      <c r="K111" s="39"/>
      <c r="L111" s="39"/>
      <c r="M111" s="39"/>
      <c r="N111" s="39"/>
      <c r="O111" s="39"/>
      <c r="P111" s="39"/>
      <c r="Q111" s="39"/>
    </row>
    <row r="112" spans="1:17" s="10" customFormat="1" ht="12">
      <c r="A112" s="39"/>
      <c r="B112" s="39"/>
      <c r="C112" s="39"/>
      <c r="D112" s="39"/>
      <c r="E112" s="39"/>
      <c r="F112" s="39"/>
      <c r="G112" s="39"/>
      <c r="H112" s="39"/>
      <c r="I112" s="158"/>
      <c r="J112" s="39"/>
      <c r="K112" s="39"/>
      <c r="L112" s="39"/>
      <c r="M112" s="39"/>
      <c r="N112" s="39"/>
      <c r="O112" s="39"/>
      <c r="P112" s="39"/>
      <c r="Q112" s="39"/>
    </row>
    <row r="113" spans="1:17" s="10" customFormat="1" ht="12">
      <c r="A113" s="39"/>
      <c r="B113" s="39"/>
      <c r="C113" s="39"/>
      <c r="D113" s="39"/>
      <c r="E113" s="39"/>
      <c r="F113" s="39"/>
      <c r="G113" s="39"/>
      <c r="H113" s="39"/>
      <c r="I113" s="158"/>
      <c r="J113" s="39"/>
      <c r="K113" s="39"/>
      <c r="L113" s="39"/>
      <c r="M113" s="39"/>
      <c r="N113" s="39"/>
      <c r="O113" s="39"/>
      <c r="P113" s="39"/>
      <c r="Q113" s="39"/>
    </row>
    <row r="114" spans="1:17" s="10" customFormat="1" ht="12">
      <c r="A114" s="39"/>
      <c r="B114" s="39"/>
      <c r="C114" s="39"/>
      <c r="D114" s="39"/>
      <c r="E114" s="39"/>
      <c r="F114" s="39"/>
      <c r="G114" s="39"/>
      <c r="H114" s="39"/>
      <c r="I114" s="158"/>
      <c r="J114" s="39"/>
      <c r="K114" s="39"/>
      <c r="L114" s="39"/>
      <c r="M114" s="39"/>
      <c r="N114" s="39"/>
      <c r="O114" s="39"/>
      <c r="P114" s="39"/>
      <c r="Q114" s="39"/>
    </row>
    <row r="115" spans="1:17" s="10" customFormat="1" ht="12">
      <c r="A115" s="39"/>
      <c r="B115" s="39"/>
      <c r="C115" s="39"/>
      <c r="D115" s="39"/>
      <c r="E115" s="39"/>
      <c r="F115" s="39"/>
      <c r="G115" s="39"/>
      <c r="H115" s="39"/>
      <c r="I115" s="158"/>
      <c r="J115" s="39"/>
      <c r="K115" s="39"/>
      <c r="L115" s="39"/>
      <c r="M115" s="39"/>
      <c r="N115" s="39"/>
      <c r="O115" s="39"/>
      <c r="P115" s="39"/>
      <c r="Q115" s="39"/>
    </row>
    <row r="116" spans="1:17" s="10" customFormat="1" ht="12">
      <c r="A116" s="39"/>
      <c r="B116" s="39"/>
      <c r="C116" s="39"/>
      <c r="D116" s="39"/>
      <c r="E116" s="39"/>
      <c r="F116" s="39"/>
      <c r="G116" s="39"/>
      <c r="H116" s="39"/>
      <c r="I116" s="158"/>
      <c r="J116" s="39"/>
      <c r="K116" s="39"/>
      <c r="L116" s="39"/>
      <c r="M116" s="39"/>
      <c r="N116" s="39"/>
      <c r="O116" s="39"/>
      <c r="P116" s="39"/>
      <c r="Q116" s="39"/>
    </row>
    <row r="117" spans="1:17" s="10" customFormat="1" ht="12">
      <c r="A117" s="39"/>
      <c r="B117" s="39"/>
      <c r="C117" s="39"/>
      <c r="D117" s="39"/>
      <c r="E117" s="39"/>
      <c r="F117" s="39"/>
      <c r="G117" s="39"/>
      <c r="H117" s="39"/>
      <c r="I117" s="158"/>
      <c r="J117" s="39"/>
      <c r="K117" s="39"/>
      <c r="L117" s="39"/>
      <c r="M117" s="39"/>
      <c r="N117" s="39"/>
      <c r="O117" s="39"/>
      <c r="P117" s="39"/>
      <c r="Q117" s="39"/>
    </row>
    <row r="118" spans="1:17" s="10" customFormat="1" ht="12">
      <c r="A118" s="39"/>
      <c r="B118" s="39"/>
      <c r="C118" s="39"/>
      <c r="D118" s="39"/>
      <c r="E118" s="39"/>
      <c r="F118" s="39"/>
      <c r="G118" s="39"/>
      <c r="H118" s="39"/>
      <c r="I118" s="158"/>
      <c r="J118" s="39"/>
      <c r="K118" s="39"/>
      <c r="L118" s="39"/>
      <c r="M118" s="39"/>
      <c r="N118" s="39"/>
      <c r="O118" s="39"/>
      <c r="P118" s="39"/>
      <c r="Q118" s="39"/>
    </row>
    <row r="119" spans="1:17" s="10" customFormat="1" ht="12">
      <c r="A119" s="39"/>
      <c r="B119" s="39"/>
      <c r="C119" s="39"/>
      <c r="D119" s="39"/>
      <c r="E119" s="39"/>
      <c r="F119" s="39"/>
      <c r="G119" s="39"/>
      <c r="H119" s="39"/>
      <c r="I119" s="158"/>
      <c r="J119" s="39"/>
      <c r="K119" s="39"/>
      <c r="L119" s="39"/>
      <c r="M119" s="39"/>
      <c r="N119" s="39"/>
      <c r="O119" s="39"/>
      <c r="P119" s="39"/>
      <c r="Q119" s="39"/>
    </row>
    <row r="120" spans="1:17" s="10" customFormat="1" ht="12">
      <c r="A120" s="39"/>
      <c r="B120" s="39"/>
      <c r="C120" s="39"/>
      <c r="D120" s="39"/>
      <c r="E120" s="39"/>
      <c r="F120" s="39"/>
      <c r="G120" s="39"/>
      <c r="H120" s="39"/>
      <c r="I120" s="158"/>
      <c r="J120" s="39"/>
      <c r="K120" s="39"/>
      <c r="L120" s="39"/>
      <c r="M120" s="39"/>
      <c r="N120" s="39"/>
      <c r="O120" s="39"/>
      <c r="P120" s="39"/>
      <c r="Q120" s="39"/>
    </row>
    <row r="121" spans="1:17" s="10" customFormat="1" ht="12">
      <c r="A121" s="39"/>
      <c r="B121" s="39"/>
      <c r="C121" s="39"/>
      <c r="D121" s="39"/>
      <c r="E121" s="39"/>
      <c r="F121" s="39"/>
      <c r="G121" s="39"/>
      <c r="H121" s="39"/>
      <c r="I121" s="158"/>
      <c r="J121" s="39"/>
      <c r="K121" s="39"/>
      <c r="L121" s="39"/>
      <c r="M121" s="39"/>
      <c r="N121" s="39"/>
      <c r="O121" s="39"/>
      <c r="P121" s="39"/>
      <c r="Q121" s="39"/>
    </row>
    <row r="122" spans="1:17" s="10" customFormat="1" ht="12">
      <c r="A122" s="39"/>
      <c r="B122" s="39"/>
      <c r="C122" s="39"/>
      <c r="D122" s="39"/>
      <c r="E122" s="39"/>
      <c r="F122" s="39"/>
      <c r="G122" s="39"/>
      <c r="H122" s="39"/>
      <c r="I122" s="158"/>
      <c r="J122" s="39"/>
      <c r="K122" s="39"/>
      <c r="L122" s="39"/>
      <c r="M122" s="39"/>
      <c r="N122" s="39"/>
      <c r="O122" s="39"/>
      <c r="P122" s="39"/>
      <c r="Q122" s="39"/>
    </row>
    <row r="123" spans="1:17" s="10" customFormat="1" ht="12">
      <c r="A123" s="39"/>
      <c r="B123" s="39"/>
      <c r="C123" s="39"/>
      <c r="D123" s="39"/>
      <c r="E123" s="39"/>
      <c r="F123" s="39"/>
      <c r="G123" s="39"/>
      <c r="H123" s="39"/>
      <c r="I123" s="158"/>
      <c r="J123" s="39"/>
      <c r="K123" s="39"/>
      <c r="L123" s="39"/>
      <c r="M123" s="39"/>
      <c r="N123" s="39"/>
      <c r="O123" s="39"/>
      <c r="P123" s="39"/>
      <c r="Q123" s="39"/>
    </row>
    <row r="124" spans="1:17" s="10" customFormat="1" ht="12">
      <c r="A124" s="39"/>
      <c r="B124" s="39"/>
      <c r="C124" s="39"/>
      <c r="D124" s="39"/>
      <c r="E124" s="39"/>
      <c r="F124" s="39"/>
      <c r="G124" s="39"/>
      <c r="H124" s="39"/>
      <c r="I124" s="158"/>
      <c r="J124" s="39"/>
      <c r="K124" s="39"/>
      <c r="L124" s="39"/>
      <c r="M124" s="39"/>
      <c r="N124" s="39"/>
      <c r="O124" s="39"/>
      <c r="P124" s="39"/>
      <c r="Q124" s="39"/>
    </row>
    <row r="125" spans="1:17" s="10" customFormat="1" ht="12">
      <c r="A125" s="39"/>
      <c r="B125" s="39"/>
      <c r="C125" s="39"/>
      <c r="D125" s="39"/>
      <c r="E125" s="39"/>
      <c r="F125" s="39"/>
      <c r="G125" s="39"/>
      <c r="H125" s="39"/>
      <c r="I125" s="158"/>
      <c r="J125" s="39"/>
      <c r="K125" s="39"/>
      <c r="L125" s="39"/>
      <c r="M125" s="39"/>
      <c r="N125" s="39"/>
      <c r="O125" s="39"/>
      <c r="P125" s="39"/>
      <c r="Q125" s="39"/>
    </row>
    <row r="126" spans="1:17" s="10" customFormat="1" ht="12">
      <c r="A126" s="39"/>
      <c r="B126" s="39"/>
      <c r="C126" s="39"/>
      <c r="D126" s="39"/>
      <c r="E126" s="39"/>
      <c r="F126" s="39"/>
      <c r="G126" s="39"/>
      <c r="H126" s="39"/>
      <c r="I126" s="158"/>
      <c r="J126" s="39"/>
      <c r="K126" s="39"/>
      <c r="L126" s="39"/>
      <c r="M126" s="39"/>
      <c r="N126" s="39"/>
      <c r="O126" s="39"/>
      <c r="P126" s="39"/>
      <c r="Q126" s="39"/>
    </row>
    <row r="127" spans="1:17" s="10" customFormat="1" ht="12">
      <c r="A127" s="39"/>
      <c r="B127" s="39"/>
      <c r="C127" s="39"/>
      <c r="D127" s="39"/>
      <c r="E127" s="39"/>
      <c r="F127" s="39"/>
      <c r="G127" s="39"/>
      <c r="H127" s="39"/>
      <c r="I127" s="158"/>
      <c r="J127" s="39"/>
      <c r="K127" s="39"/>
      <c r="L127" s="39"/>
      <c r="M127" s="39"/>
      <c r="N127" s="39"/>
      <c r="O127" s="39"/>
      <c r="P127" s="39"/>
      <c r="Q127" s="39"/>
    </row>
    <row r="128" spans="1:17" s="10" customFormat="1" ht="12">
      <c r="A128" s="39"/>
      <c r="B128" s="39"/>
      <c r="C128" s="39"/>
      <c r="D128" s="39"/>
      <c r="E128" s="39"/>
      <c r="F128" s="39"/>
      <c r="G128" s="39"/>
      <c r="H128" s="39"/>
      <c r="I128" s="158"/>
      <c r="J128" s="39"/>
      <c r="K128" s="39"/>
      <c r="L128" s="39"/>
      <c r="M128" s="39"/>
      <c r="N128" s="39"/>
      <c r="O128" s="39"/>
      <c r="P128" s="39"/>
      <c r="Q128" s="39"/>
    </row>
    <row r="129" spans="1:17" s="10" customFormat="1" ht="12">
      <c r="A129" s="39"/>
      <c r="B129" s="39"/>
      <c r="C129" s="39"/>
      <c r="D129" s="39"/>
      <c r="E129" s="39"/>
      <c r="F129" s="39"/>
      <c r="G129" s="39"/>
      <c r="H129" s="39"/>
      <c r="I129" s="158"/>
      <c r="J129" s="39"/>
      <c r="K129" s="39"/>
      <c r="L129" s="39"/>
      <c r="M129" s="39"/>
      <c r="N129" s="39"/>
      <c r="O129" s="39"/>
      <c r="P129" s="39"/>
      <c r="Q129" s="39"/>
    </row>
    <row r="130" spans="1:17" s="10" customFormat="1" ht="12">
      <c r="A130" s="39"/>
      <c r="B130" s="39"/>
      <c r="C130" s="39"/>
      <c r="D130" s="39"/>
      <c r="E130" s="39"/>
      <c r="F130" s="39"/>
      <c r="G130" s="39"/>
      <c r="H130" s="39"/>
      <c r="I130" s="158"/>
      <c r="J130" s="39"/>
      <c r="K130" s="39"/>
      <c r="L130" s="39"/>
      <c r="M130" s="39"/>
      <c r="N130" s="39"/>
      <c r="O130" s="39"/>
      <c r="P130" s="39"/>
      <c r="Q130" s="39"/>
    </row>
    <row r="131" spans="1:17" s="10" customFormat="1" ht="12">
      <c r="A131" s="39"/>
      <c r="B131" s="39"/>
      <c r="C131" s="39"/>
      <c r="D131" s="39"/>
      <c r="E131" s="39"/>
      <c r="F131" s="39"/>
      <c r="G131" s="39"/>
      <c r="H131" s="39"/>
      <c r="I131" s="158"/>
      <c r="J131" s="39"/>
      <c r="K131" s="39"/>
      <c r="L131" s="39"/>
      <c r="M131" s="39"/>
      <c r="N131" s="39"/>
      <c r="O131" s="39"/>
      <c r="P131" s="39"/>
      <c r="Q131" s="39"/>
    </row>
    <row r="132" spans="1:17" s="10" customFormat="1" ht="12">
      <c r="A132" s="39"/>
      <c r="B132" s="39"/>
      <c r="C132" s="39"/>
      <c r="D132" s="39"/>
      <c r="E132" s="39"/>
      <c r="F132" s="39"/>
      <c r="G132" s="39"/>
      <c r="H132" s="39"/>
      <c r="I132" s="158"/>
      <c r="J132" s="39"/>
      <c r="K132" s="39"/>
      <c r="L132" s="39"/>
      <c r="M132" s="39"/>
      <c r="N132" s="39"/>
      <c r="O132" s="39"/>
      <c r="P132" s="39"/>
      <c r="Q132" s="39"/>
    </row>
    <row r="133" spans="1:17" s="10" customFormat="1" ht="12">
      <c r="A133" s="39"/>
      <c r="B133" s="39"/>
      <c r="C133" s="39"/>
      <c r="D133" s="39"/>
      <c r="E133" s="39"/>
      <c r="F133" s="39"/>
      <c r="G133" s="39"/>
      <c r="H133" s="39"/>
      <c r="I133" s="158"/>
      <c r="J133" s="39"/>
      <c r="K133" s="39"/>
      <c r="L133" s="39"/>
      <c r="M133" s="39"/>
      <c r="N133" s="39"/>
      <c r="O133" s="39"/>
      <c r="P133" s="39"/>
      <c r="Q133" s="39"/>
    </row>
    <row r="134" spans="1:17" s="10" customFormat="1" ht="12">
      <c r="A134" s="39"/>
      <c r="B134" s="39"/>
      <c r="C134" s="39"/>
      <c r="D134" s="39"/>
      <c r="E134" s="39"/>
      <c r="F134" s="39"/>
      <c r="G134" s="39"/>
      <c r="H134" s="39"/>
      <c r="I134" s="158"/>
      <c r="J134" s="39"/>
      <c r="K134" s="39"/>
      <c r="L134" s="39"/>
      <c r="M134" s="39"/>
      <c r="N134" s="39"/>
      <c r="O134" s="39"/>
      <c r="P134" s="39"/>
      <c r="Q134" s="39"/>
    </row>
    <row r="135" spans="1:17" s="10" customFormat="1" ht="12">
      <c r="A135" s="39"/>
      <c r="B135" s="39"/>
      <c r="C135" s="39"/>
      <c r="D135" s="39"/>
      <c r="E135" s="39"/>
      <c r="F135" s="39"/>
      <c r="G135" s="39"/>
      <c r="H135" s="39"/>
      <c r="I135" s="158"/>
      <c r="J135" s="39"/>
      <c r="K135" s="39"/>
      <c r="L135" s="39"/>
      <c r="M135" s="39"/>
      <c r="N135" s="39"/>
      <c r="O135" s="39"/>
      <c r="P135" s="39"/>
      <c r="Q135" s="39"/>
    </row>
    <row r="136" spans="1:17" s="10" customFormat="1" ht="12">
      <c r="A136" s="39"/>
      <c r="B136" s="39"/>
      <c r="C136" s="39"/>
      <c r="D136" s="39"/>
      <c r="E136" s="39"/>
      <c r="F136" s="39"/>
      <c r="G136" s="39"/>
      <c r="H136" s="39"/>
      <c r="I136" s="158"/>
      <c r="J136" s="39"/>
      <c r="K136" s="39"/>
      <c r="L136" s="39"/>
      <c r="M136" s="39"/>
      <c r="N136" s="39"/>
      <c r="O136" s="39"/>
      <c r="P136" s="39"/>
      <c r="Q136" s="39"/>
    </row>
    <row r="137" spans="1:17" s="10" customFormat="1" ht="12">
      <c r="A137" s="39"/>
      <c r="B137" s="39"/>
      <c r="C137" s="39"/>
      <c r="D137" s="39"/>
      <c r="E137" s="39"/>
      <c r="F137" s="39"/>
      <c r="G137" s="39"/>
      <c r="H137" s="39"/>
      <c r="I137" s="158"/>
      <c r="J137" s="39"/>
      <c r="K137" s="39"/>
      <c r="L137" s="39"/>
      <c r="M137" s="39"/>
      <c r="N137" s="39"/>
      <c r="O137" s="39"/>
      <c r="P137" s="39"/>
      <c r="Q137" s="39"/>
    </row>
    <row r="138" spans="1:17" s="10" customFormat="1" ht="12">
      <c r="A138" s="39"/>
      <c r="B138" s="39"/>
      <c r="C138" s="39"/>
      <c r="D138" s="39"/>
      <c r="E138" s="39"/>
      <c r="F138" s="39"/>
      <c r="G138" s="39"/>
      <c r="H138" s="39"/>
      <c r="I138" s="158"/>
      <c r="J138" s="39"/>
      <c r="K138" s="39"/>
      <c r="L138" s="39"/>
      <c r="M138" s="39"/>
      <c r="N138" s="39"/>
      <c r="O138" s="39"/>
      <c r="P138" s="39"/>
      <c r="Q138" s="39"/>
    </row>
    <row r="139" spans="1:17" s="10" customFormat="1" ht="12">
      <c r="A139" s="39"/>
      <c r="B139" s="39"/>
      <c r="C139" s="39"/>
      <c r="D139" s="39"/>
      <c r="E139" s="39"/>
      <c r="F139" s="39"/>
      <c r="G139" s="39"/>
      <c r="H139" s="39"/>
      <c r="I139" s="158"/>
      <c r="J139" s="39"/>
      <c r="K139" s="39"/>
      <c r="L139" s="39"/>
      <c r="M139" s="39"/>
      <c r="N139" s="39"/>
      <c r="O139" s="39"/>
      <c r="P139" s="39"/>
      <c r="Q139" s="39"/>
    </row>
    <row r="140" spans="1:17" s="10" customFormat="1" ht="12">
      <c r="A140" s="39"/>
      <c r="B140" s="39"/>
      <c r="C140" s="39"/>
      <c r="D140" s="39"/>
      <c r="E140" s="39"/>
      <c r="F140" s="39"/>
      <c r="G140" s="39"/>
      <c r="H140" s="39"/>
      <c r="I140" s="158"/>
      <c r="J140" s="39"/>
      <c r="K140" s="39"/>
      <c r="L140" s="39"/>
      <c r="M140" s="39"/>
      <c r="N140" s="39"/>
      <c r="O140" s="39"/>
      <c r="P140" s="39"/>
      <c r="Q140" s="39"/>
    </row>
    <row r="141" spans="1:17" s="10" customFormat="1" ht="12">
      <c r="A141" s="39"/>
      <c r="B141" s="39"/>
      <c r="C141" s="39"/>
      <c r="D141" s="39"/>
      <c r="E141" s="39"/>
      <c r="F141" s="39"/>
      <c r="G141" s="39"/>
      <c r="H141" s="39"/>
      <c r="I141" s="158"/>
      <c r="J141" s="39"/>
      <c r="K141" s="39"/>
      <c r="L141" s="39"/>
      <c r="M141" s="39"/>
      <c r="N141" s="39"/>
      <c r="O141" s="39"/>
      <c r="P141" s="39"/>
      <c r="Q141" s="39"/>
    </row>
    <row r="142" spans="1:17" s="10" customFormat="1" ht="12">
      <c r="A142" s="39"/>
      <c r="B142" s="39"/>
      <c r="C142" s="39"/>
      <c r="D142" s="39"/>
      <c r="E142" s="39"/>
      <c r="F142" s="39"/>
      <c r="G142" s="39"/>
      <c r="H142" s="39"/>
      <c r="I142" s="158"/>
      <c r="J142" s="39"/>
      <c r="K142" s="39"/>
      <c r="L142" s="39"/>
      <c r="M142" s="39"/>
      <c r="N142" s="39"/>
      <c r="O142" s="39"/>
      <c r="P142" s="39"/>
      <c r="Q142" s="39"/>
    </row>
    <row r="143" spans="1:17" s="10" customFormat="1" ht="12">
      <c r="A143" s="39"/>
      <c r="B143" s="39"/>
      <c r="C143" s="39"/>
      <c r="D143" s="39"/>
      <c r="E143" s="39"/>
      <c r="F143" s="39"/>
      <c r="G143" s="39"/>
      <c r="H143" s="39"/>
      <c r="I143" s="158"/>
      <c r="J143" s="39"/>
      <c r="K143" s="39"/>
      <c r="L143" s="39"/>
      <c r="M143" s="39"/>
      <c r="N143" s="39"/>
      <c r="O143" s="39"/>
      <c r="P143" s="39"/>
      <c r="Q143" s="39"/>
    </row>
    <row r="144" spans="1:17" s="10" customFormat="1" ht="12">
      <c r="A144" s="39"/>
      <c r="B144" s="39"/>
      <c r="C144" s="39"/>
      <c r="D144" s="39"/>
      <c r="E144" s="39"/>
      <c r="F144" s="39"/>
      <c r="G144" s="39"/>
      <c r="H144" s="39"/>
      <c r="I144" s="158"/>
      <c r="J144" s="39"/>
      <c r="K144" s="39"/>
      <c r="L144" s="39"/>
      <c r="M144" s="39"/>
      <c r="N144" s="39"/>
      <c r="O144" s="39"/>
      <c r="P144" s="39"/>
      <c r="Q144" s="39"/>
    </row>
    <row r="145" spans="1:17" s="10" customFormat="1" ht="12">
      <c r="A145" s="39"/>
      <c r="B145" s="39"/>
      <c r="C145" s="39"/>
      <c r="D145" s="39"/>
      <c r="E145" s="39"/>
      <c r="F145" s="39"/>
      <c r="G145" s="39"/>
      <c r="H145" s="39"/>
      <c r="I145" s="158"/>
      <c r="J145" s="39"/>
      <c r="K145" s="39"/>
      <c r="L145" s="39"/>
      <c r="M145" s="39"/>
      <c r="N145" s="39"/>
      <c r="O145" s="39"/>
      <c r="P145" s="39"/>
      <c r="Q145" s="39"/>
    </row>
    <row r="146" spans="1:17" s="10" customFormat="1" ht="12">
      <c r="A146" s="39"/>
      <c r="B146" s="39"/>
      <c r="C146" s="39"/>
      <c r="D146" s="39"/>
      <c r="E146" s="39"/>
      <c r="F146" s="39"/>
      <c r="G146" s="39"/>
      <c r="H146" s="39"/>
      <c r="I146" s="158"/>
      <c r="J146" s="39"/>
      <c r="K146" s="39"/>
      <c r="L146" s="39"/>
      <c r="M146" s="39"/>
      <c r="N146" s="39"/>
      <c r="O146" s="39"/>
      <c r="P146" s="39"/>
      <c r="Q146" s="39"/>
    </row>
    <row r="147" spans="1:17" s="10" customFormat="1" ht="12">
      <c r="A147" s="39"/>
      <c r="B147" s="39"/>
      <c r="C147" s="39"/>
      <c r="D147" s="39"/>
      <c r="E147" s="39"/>
      <c r="F147" s="39"/>
      <c r="G147" s="39"/>
      <c r="H147" s="39"/>
      <c r="I147" s="158"/>
      <c r="J147" s="39"/>
      <c r="K147" s="39"/>
      <c r="L147" s="39"/>
      <c r="M147" s="39"/>
      <c r="N147" s="39"/>
      <c r="O147" s="39"/>
      <c r="P147" s="39"/>
      <c r="Q147" s="39"/>
    </row>
    <row r="148" spans="1:17" s="10" customFormat="1" ht="12">
      <c r="A148" s="39"/>
      <c r="B148" s="39"/>
      <c r="C148" s="39"/>
      <c r="D148" s="39"/>
      <c r="E148" s="39"/>
      <c r="F148" s="39"/>
      <c r="G148" s="39"/>
      <c r="H148" s="39"/>
      <c r="I148" s="158"/>
      <c r="J148" s="39"/>
      <c r="K148" s="39"/>
      <c r="L148" s="39"/>
      <c r="M148" s="39"/>
      <c r="N148" s="39"/>
      <c r="O148" s="39"/>
      <c r="P148" s="39"/>
      <c r="Q148" s="39"/>
    </row>
    <row r="149" spans="1:17" s="10" customFormat="1" ht="12">
      <c r="A149" s="39"/>
      <c r="B149" s="39"/>
      <c r="C149" s="39"/>
      <c r="D149" s="39"/>
      <c r="E149" s="39"/>
      <c r="F149" s="39"/>
      <c r="G149" s="39"/>
      <c r="H149" s="39"/>
      <c r="I149" s="158"/>
      <c r="J149" s="39"/>
      <c r="K149" s="39"/>
      <c r="L149" s="39"/>
      <c r="M149" s="39"/>
      <c r="N149" s="39"/>
      <c r="O149" s="39"/>
      <c r="P149" s="39"/>
      <c r="Q149" s="39"/>
    </row>
    <row r="150" spans="1:17" s="10" customFormat="1" ht="12">
      <c r="A150" s="39"/>
      <c r="B150" s="39"/>
      <c r="C150" s="39"/>
      <c r="D150" s="39"/>
      <c r="E150" s="39"/>
      <c r="F150" s="39"/>
      <c r="G150" s="39"/>
      <c r="H150" s="39"/>
      <c r="I150" s="158"/>
      <c r="J150" s="39"/>
      <c r="K150" s="39"/>
      <c r="L150" s="39"/>
      <c r="M150" s="39"/>
      <c r="N150" s="39"/>
      <c r="O150" s="39"/>
      <c r="P150" s="39"/>
      <c r="Q150" s="39"/>
    </row>
    <row r="151" spans="1:17" s="10" customFormat="1" ht="12">
      <c r="A151" s="39"/>
      <c r="B151" s="39"/>
      <c r="C151" s="39"/>
      <c r="D151" s="39"/>
      <c r="E151" s="39"/>
      <c r="F151" s="39"/>
      <c r="G151" s="39"/>
      <c r="H151" s="39"/>
      <c r="I151" s="158"/>
      <c r="J151" s="39"/>
      <c r="K151" s="39"/>
      <c r="L151" s="39"/>
      <c r="M151" s="39"/>
      <c r="N151" s="39"/>
      <c r="O151" s="39"/>
      <c r="P151" s="39"/>
      <c r="Q151" s="39"/>
    </row>
    <row r="152" spans="1:17" s="10" customFormat="1" ht="12">
      <c r="A152" s="39"/>
      <c r="B152" s="39"/>
      <c r="C152" s="39"/>
      <c r="D152" s="39"/>
      <c r="E152" s="39"/>
      <c r="F152" s="39"/>
      <c r="G152" s="39"/>
      <c r="H152" s="39"/>
      <c r="I152" s="158"/>
      <c r="J152" s="39"/>
      <c r="K152" s="39"/>
      <c r="L152" s="39"/>
      <c r="M152" s="39"/>
      <c r="N152" s="39"/>
      <c r="O152" s="39"/>
      <c r="P152" s="39"/>
      <c r="Q152" s="39"/>
    </row>
    <row r="153" spans="1:17" s="10" customFormat="1" ht="12">
      <c r="A153" s="39"/>
      <c r="B153" s="39"/>
      <c r="C153" s="39"/>
      <c r="D153" s="39"/>
      <c r="E153" s="39"/>
      <c r="F153" s="39"/>
      <c r="G153" s="39"/>
      <c r="H153" s="39"/>
      <c r="I153" s="158"/>
      <c r="J153" s="39"/>
      <c r="K153" s="39"/>
      <c r="L153" s="39"/>
      <c r="M153" s="39"/>
      <c r="N153" s="39"/>
      <c r="O153" s="39"/>
      <c r="P153" s="39"/>
      <c r="Q153" s="39"/>
    </row>
    <row r="154" spans="1:17" s="10" customFormat="1" ht="12">
      <c r="A154" s="39"/>
      <c r="B154" s="39"/>
      <c r="C154" s="39"/>
      <c r="D154" s="39"/>
      <c r="E154" s="39"/>
      <c r="F154" s="39"/>
      <c r="G154" s="39"/>
      <c r="H154" s="39"/>
      <c r="I154" s="158"/>
      <c r="J154" s="39"/>
      <c r="K154" s="39"/>
      <c r="L154" s="39"/>
      <c r="M154" s="39"/>
      <c r="N154" s="39"/>
      <c r="O154" s="39"/>
      <c r="P154" s="39"/>
      <c r="Q154" s="39"/>
    </row>
    <row r="155" spans="1:17" s="10" customFormat="1" ht="12">
      <c r="A155" s="39"/>
      <c r="B155" s="39"/>
      <c r="C155" s="39"/>
      <c r="D155" s="39"/>
      <c r="E155" s="39"/>
      <c r="F155" s="39"/>
      <c r="G155" s="39"/>
      <c r="H155" s="39"/>
      <c r="I155" s="158"/>
      <c r="J155" s="39"/>
      <c r="K155" s="39"/>
      <c r="L155" s="39"/>
      <c r="M155" s="39"/>
      <c r="N155" s="39"/>
      <c r="O155" s="39"/>
      <c r="P155" s="39"/>
      <c r="Q155" s="39"/>
    </row>
    <row r="156" spans="1:17" s="10" customFormat="1" ht="12">
      <c r="A156" s="39"/>
      <c r="B156" s="39"/>
      <c r="C156" s="39"/>
      <c r="D156" s="39"/>
      <c r="E156" s="39"/>
      <c r="F156" s="39"/>
      <c r="G156" s="39"/>
      <c r="H156" s="39"/>
      <c r="I156" s="158"/>
      <c r="J156" s="39"/>
      <c r="K156" s="39"/>
      <c r="L156" s="39"/>
      <c r="M156" s="39"/>
      <c r="N156" s="39"/>
      <c r="O156" s="39"/>
      <c r="P156" s="39"/>
      <c r="Q156" s="39"/>
    </row>
    <row r="157" spans="1:17" s="10" customFormat="1" ht="12">
      <c r="A157" s="39"/>
      <c r="B157" s="39"/>
      <c r="C157" s="39"/>
      <c r="D157" s="39"/>
      <c r="E157" s="39"/>
      <c r="F157" s="39"/>
      <c r="G157" s="39"/>
      <c r="H157" s="39"/>
      <c r="I157" s="158"/>
      <c r="J157" s="39"/>
      <c r="K157" s="39"/>
      <c r="L157" s="39"/>
      <c r="M157" s="39"/>
      <c r="N157" s="39"/>
      <c r="O157" s="39"/>
      <c r="P157" s="39"/>
      <c r="Q157" s="39"/>
    </row>
    <row r="158" spans="1:17" s="10" customFormat="1" ht="12">
      <c r="A158" s="39"/>
      <c r="B158" s="39"/>
      <c r="C158" s="39"/>
      <c r="D158" s="39"/>
      <c r="E158" s="39"/>
      <c r="F158" s="39"/>
      <c r="G158" s="39"/>
      <c r="H158" s="39"/>
      <c r="I158" s="158"/>
      <c r="J158" s="39"/>
      <c r="K158" s="39"/>
      <c r="L158" s="39"/>
      <c r="M158" s="39"/>
      <c r="N158" s="39"/>
      <c r="O158" s="39"/>
      <c r="P158" s="39"/>
      <c r="Q158" s="39"/>
    </row>
    <row r="159" spans="1:17" s="10" customFormat="1" ht="12">
      <c r="A159" s="39"/>
      <c r="B159" s="39"/>
      <c r="C159" s="39"/>
      <c r="D159" s="39"/>
      <c r="E159" s="39"/>
      <c r="F159" s="39"/>
      <c r="G159" s="39"/>
      <c r="H159" s="39"/>
      <c r="I159" s="158"/>
      <c r="J159" s="39"/>
      <c r="K159" s="39"/>
      <c r="L159" s="39"/>
      <c r="M159" s="39"/>
      <c r="N159" s="39"/>
      <c r="O159" s="39"/>
      <c r="P159" s="39"/>
      <c r="Q159" s="39"/>
    </row>
    <row r="160" spans="1:17" s="10" customFormat="1" ht="12">
      <c r="A160" s="39"/>
      <c r="B160" s="39"/>
      <c r="C160" s="39"/>
      <c r="D160" s="39"/>
      <c r="E160" s="39"/>
      <c r="F160" s="39"/>
      <c r="G160" s="39"/>
      <c r="H160" s="39"/>
      <c r="I160" s="158"/>
      <c r="J160" s="39"/>
      <c r="K160" s="39"/>
      <c r="L160" s="39"/>
      <c r="M160" s="39"/>
      <c r="N160" s="39"/>
      <c r="O160" s="39"/>
      <c r="P160" s="39"/>
      <c r="Q160" s="39"/>
    </row>
    <row r="161" spans="1:17" s="10" customFormat="1" ht="12">
      <c r="A161" s="39"/>
      <c r="B161" s="39"/>
      <c r="C161" s="39"/>
      <c r="D161" s="39"/>
      <c r="E161" s="39"/>
      <c r="F161" s="39"/>
      <c r="G161" s="39"/>
      <c r="H161" s="39"/>
      <c r="I161" s="158"/>
      <c r="J161" s="39"/>
      <c r="K161" s="39"/>
      <c r="L161" s="39"/>
      <c r="M161" s="39"/>
      <c r="N161" s="39"/>
      <c r="O161" s="39"/>
      <c r="P161" s="39"/>
      <c r="Q161" s="39"/>
    </row>
    <row r="162" spans="1:17" s="10" customFormat="1" ht="12">
      <c r="A162" s="39"/>
      <c r="B162" s="39"/>
      <c r="C162" s="39"/>
      <c r="D162" s="39"/>
      <c r="E162" s="39"/>
      <c r="F162" s="39"/>
      <c r="G162" s="39"/>
      <c r="H162" s="39"/>
      <c r="I162" s="158"/>
      <c r="J162" s="39"/>
      <c r="K162" s="39"/>
      <c r="L162" s="39"/>
      <c r="M162" s="39"/>
      <c r="N162" s="39"/>
      <c r="O162" s="39"/>
      <c r="P162" s="39"/>
      <c r="Q162" s="39"/>
    </row>
    <row r="163" spans="1:17" s="10" customFormat="1" ht="12">
      <c r="A163" s="39"/>
      <c r="B163" s="39"/>
      <c r="C163" s="39"/>
      <c r="D163" s="39"/>
      <c r="E163" s="39"/>
      <c r="F163" s="39"/>
      <c r="G163" s="39"/>
      <c r="H163" s="39"/>
      <c r="I163" s="158"/>
      <c r="J163" s="39"/>
      <c r="K163" s="39"/>
      <c r="L163" s="39"/>
      <c r="M163" s="39"/>
      <c r="N163" s="39"/>
      <c r="O163" s="39"/>
      <c r="P163" s="39"/>
      <c r="Q163" s="39"/>
    </row>
    <row r="164" spans="1:17" s="10" customFormat="1" ht="12">
      <c r="A164" s="39"/>
      <c r="B164" s="39"/>
      <c r="C164" s="39"/>
      <c r="D164" s="39"/>
      <c r="E164" s="39"/>
      <c r="F164" s="39"/>
      <c r="G164" s="39"/>
      <c r="H164" s="39"/>
      <c r="I164" s="158"/>
      <c r="J164" s="39"/>
      <c r="K164" s="39"/>
      <c r="L164" s="39"/>
      <c r="M164" s="39"/>
      <c r="N164" s="39"/>
      <c r="O164" s="39"/>
      <c r="P164" s="39"/>
      <c r="Q164" s="39"/>
    </row>
    <row r="165" spans="1:17" s="10" customFormat="1" ht="12">
      <c r="A165" s="39"/>
      <c r="B165" s="39"/>
      <c r="C165" s="39"/>
      <c r="D165" s="39"/>
      <c r="E165" s="39"/>
      <c r="F165" s="39"/>
      <c r="G165" s="39"/>
      <c r="H165" s="39"/>
      <c r="I165" s="158"/>
      <c r="J165" s="39"/>
      <c r="K165" s="39"/>
      <c r="L165" s="39"/>
      <c r="M165" s="39"/>
      <c r="N165" s="39"/>
      <c r="O165" s="39"/>
      <c r="P165" s="39"/>
      <c r="Q165" s="39"/>
    </row>
    <row r="166" spans="1:17" s="10" customFormat="1" ht="12">
      <c r="A166" s="39"/>
      <c r="B166" s="39"/>
      <c r="C166" s="39"/>
      <c r="D166" s="39"/>
      <c r="E166" s="39"/>
      <c r="F166" s="39"/>
      <c r="G166" s="39"/>
      <c r="H166" s="39"/>
      <c r="I166" s="158"/>
      <c r="J166" s="39"/>
      <c r="K166" s="39"/>
      <c r="L166" s="39"/>
      <c r="M166" s="39"/>
      <c r="N166" s="39"/>
      <c r="O166" s="39"/>
      <c r="P166" s="39"/>
      <c r="Q166" s="39"/>
    </row>
    <row r="167" spans="1:17" s="10" customFormat="1" ht="12">
      <c r="A167" s="39"/>
      <c r="B167" s="39"/>
      <c r="C167" s="39"/>
      <c r="D167" s="39"/>
      <c r="E167" s="39"/>
      <c r="F167" s="39"/>
      <c r="G167" s="39"/>
      <c r="H167" s="39"/>
      <c r="I167" s="158"/>
      <c r="J167" s="39"/>
      <c r="K167" s="39"/>
      <c r="L167" s="39"/>
      <c r="M167" s="39"/>
      <c r="N167" s="39"/>
      <c r="O167" s="39"/>
      <c r="P167" s="39"/>
      <c r="Q167" s="39"/>
    </row>
    <row r="168" spans="1:17" s="10" customFormat="1" ht="12">
      <c r="A168" s="39"/>
      <c r="B168" s="39"/>
      <c r="C168" s="39"/>
      <c r="D168" s="39"/>
      <c r="E168" s="39"/>
      <c r="F168" s="39"/>
      <c r="G168" s="39"/>
      <c r="H168" s="39"/>
      <c r="I168" s="158"/>
      <c r="J168" s="39"/>
      <c r="K168" s="39"/>
      <c r="L168" s="39"/>
      <c r="M168" s="39"/>
      <c r="N168" s="39"/>
      <c r="O168" s="39"/>
      <c r="P168" s="39"/>
      <c r="Q168" s="39"/>
    </row>
    <row r="169" spans="1:17" s="10" customFormat="1" ht="12">
      <c r="A169" s="39"/>
      <c r="B169" s="39"/>
      <c r="C169" s="39"/>
      <c r="D169" s="39"/>
      <c r="E169" s="39"/>
      <c r="F169" s="39"/>
      <c r="G169" s="39"/>
      <c r="H169" s="39"/>
      <c r="I169" s="158"/>
      <c r="J169" s="39"/>
      <c r="K169" s="39"/>
      <c r="L169" s="39"/>
      <c r="M169" s="39"/>
      <c r="N169" s="39"/>
      <c r="O169" s="39"/>
      <c r="P169" s="39"/>
      <c r="Q169" s="39"/>
    </row>
    <row r="170" spans="1:17" s="10" customFormat="1" ht="12">
      <c r="A170" s="39"/>
      <c r="B170" s="39"/>
      <c r="C170" s="39"/>
      <c r="D170" s="39"/>
      <c r="E170" s="39"/>
      <c r="F170" s="39"/>
      <c r="G170" s="39"/>
      <c r="H170" s="39"/>
      <c r="I170" s="158"/>
      <c r="J170" s="39"/>
      <c r="K170" s="39"/>
      <c r="L170" s="39"/>
      <c r="M170" s="39"/>
      <c r="N170" s="39"/>
      <c r="O170" s="39"/>
      <c r="P170" s="39"/>
      <c r="Q170" s="39"/>
    </row>
    <row r="171" spans="1:17" s="10" customFormat="1" ht="12">
      <c r="A171" s="39"/>
      <c r="B171" s="39"/>
      <c r="C171" s="39"/>
      <c r="D171" s="39"/>
      <c r="E171" s="39"/>
      <c r="F171" s="39"/>
      <c r="G171" s="39"/>
      <c r="H171" s="39"/>
      <c r="I171" s="158"/>
      <c r="J171" s="39"/>
      <c r="K171" s="39"/>
      <c r="L171" s="39"/>
      <c r="M171" s="39"/>
      <c r="N171" s="39"/>
      <c r="O171" s="39"/>
      <c r="P171" s="39"/>
      <c r="Q171" s="39"/>
    </row>
    <row r="172" spans="1:17" s="10" customFormat="1" ht="12">
      <c r="A172" s="39"/>
      <c r="B172" s="39"/>
      <c r="C172" s="39"/>
      <c r="D172" s="39"/>
      <c r="E172" s="39"/>
      <c r="F172" s="39"/>
      <c r="G172" s="39"/>
      <c r="H172" s="39"/>
      <c r="I172" s="158"/>
      <c r="J172" s="39"/>
      <c r="K172" s="39"/>
      <c r="L172" s="39"/>
      <c r="M172" s="39"/>
      <c r="N172" s="39"/>
      <c r="O172" s="39"/>
      <c r="P172" s="39"/>
      <c r="Q172" s="39"/>
    </row>
    <row r="173" spans="1:17" s="10" customFormat="1" ht="12">
      <c r="A173" s="39"/>
      <c r="B173" s="39"/>
      <c r="C173" s="39"/>
      <c r="D173" s="39"/>
      <c r="E173" s="39"/>
      <c r="F173" s="39"/>
      <c r="G173" s="39"/>
      <c r="H173" s="39"/>
      <c r="I173" s="158"/>
      <c r="J173" s="39"/>
      <c r="K173" s="39"/>
      <c r="L173" s="39"/>
      <c r="M173" s="39"/>
      <c r="N173" s="39"/>
      <c r="O173" s="39"/>
      <c r="P173" s="39"/>
      <c r="Q173" s="39"/>
    </row>
    <row r="174" spans="1:17" s="10" customFormat="1" ht="12">
      <c r="A174" s="39"/>
      <c r="B174" s="39"/>
      <c r="C174" s="39"/>
      <c r="D174" s="39"/>
      <c r="E174" s="39"/>
      <c r="F174" s="39"/>
      <c r="G174" s="39"/>
      <c r="H174" s="39"/>
      <c r="I174" s="158"/>
      <c r="J174" s="39"/>
      <c r="K174" s="39"/>
      <c r="L174" s="39"/>
      <c r="M174" s="39"/>
      <c r="N174" s="39"/>
      <c r="O174" s="39"/>
      <c r="P174" s="39"/>
      <c r="Q174" s="39"/>
    </row>
    <row r="175" spans="1:17" s="10" customFormat="1" ht="12">
      <c r="A175" s="39"/>
      <c r="B175" s="39"/>
      <c r="C175" s="39"/>
      <c r="D175" s="39"/>
      <c r="E175" s="39"/>
      <c r="F175" s="39"/>
      <c r="G175" s="39"/>
      <c r="H175" s="39"/>
      <c r="I175" s="158"/>
      <c r="J175" s="39"/>
      <c r="K175" s="39"/>
      <c r="L175" s="39"/>
      <c r="M175" s="39"/>
      <c r="N175" s="39"/>
      <c r="O175" s="39"/>
      <c r="P175" s="39"/>
      <c r="Q175" s="39"/>
    </row>
    <row r="176" spans="1:17" s="10" customFormat="1" ht="12">
      <c r="A176" s="39"/>
      <c r="B176" s="39"/>
      <c r="C176" s="39"/>
      <c r="D176" s="39"/>
      <c r="E176" s="39"/>
      <c r="F176" s="39"/>
      <c r="G176" s="39"/>
      <c r="H176" s="39"/>
      <c r="I176" s="158"/>
      <c r="J176" s="39"/>
      <c r="K176" s="39"/>
      <c r="L176" s="39"/>
      <c r="M176" s="39"/>
      <c r="N176" s="39"/>
      <c r="O176" s="39"/>
      <c r="P176" s="39"/>
      <c r="Q176" s="39"/>
    </row>
    <row r="177" spans="1:17" s="10" customFormat="1" ht="12">
      <c r="A177" s="39"/>
      <c r="B177" s="39"/>
      <c r="C177" s="39"/>
      <c r="D177" s="39"/>
      <c r="E177" s="39"/>
      <c r="F177" s="39"/>
      <c r="G177" s="39"/>
      <c r="H177" s="39"/>
      <c r="I177" s="158"/>
      <c r="J177" s="39"/>
      <c r="K177" s="39"/>
      <c r="L177" s="39"/>
      <c r="M177" s="39"/>
      <c r="N177" s="39"/>
      <c r="O177" s="39"/>
      <c r="P177" s="39"/>
      <c r="Q177" s="39"/>
    </row>
    <row r="178" spans="1:17" s="10" customFormat="1" ht="12">
      <c r="A178" s="39"/>
      <c r="B178" s="39"/>
      <c r="C178" s="39"/>
      <c r="D178" s="39"/>
      <c r="E178" s="39"/>
      <c r="F178" s="39"/>
      <c r="G178" s="39"/>
      <c r="H178" s="39"/>
      <c r="I178" s="158"/>
      <c r="J178" s="39"/>
      <c r="K178" s="39"/>
      <c r="L178" s="39"/>
      <c r="M178" s="39"/>
      <c r="N178" s="39"/>
      <c r="O178" s="39"/>
      <c r="P178" s="39"/>
      <c r="Q178" s="39"/>
    </row>
    <row r="179" spans="1:17" s="10" customFormat="1" ht="12">
      <c r="A179" s="39"/>
      <c r="B179" s="39"/>
      <c r="C179" s="39"/>
      <c r="D179" s="39"/>
      <c r="E179" s="39"/>
      <c r="F179" s="39"/>
      <c r="G179" s="39"/>
      <c r="H179" s="39"/>
      <c r="I179" s="158"/>
      <c r="J179" s="39"/>
      <c r="K179" s="39"/>
      <c r="L179" s="39"/>
      <c r="M179" s="39"/>
      <c r="N179" s="39"/>
      <c r="O179" s="39"/>
      <c r="P179" s="39"/>
      <c r="Q179" s="39"/>
    </row>
    <row r="180" spans="1:17" s="10" customFormat="1" ht="12">
      <c r="A180" s="39"/>
      <c r="B180" s="39"/>
      <c r="C180" s="39"/>
      <c r="D180" s="39"/>
      <c r="E180" s="39"/>
      <c r="F180" s="39"/>
      <c r="G180" s="39"/>
      <c r="H180" s="39"/>
      <c r="I180" s="158"/>
      <c r="J180" s="39"/>
      <c r="K180" s="39"/>
      <c r="L180" s="39"/>
      <c r="M180" s="39"/>
      <c r="N180" s="39"/>
      <c r="O180" s="39"/>
      <c r="P180" s="39"/>
      <c r="Q180" s="39"/>
    </row>
    <row r="181" spans="1:17" s="10" customFormat="1" ht="12">
      <c r="A181" s="39"/>
      <c r="B181" s="39"/>
      <c r="C181" s="39"/>
      <c r="D181" s="39"/>
      <c r="E181" s="39"/>
      <c r="F181" s="39"/>
      <c r="G181" s="39"/>
      <c r="H181" s="39"/>
      <c r="I181" s="158"/>
      <c r="J181" s="39"/>
      <c r="K181" s="39"/>
      <c r="L181" s="39"/>
      <c r="M181" s="39"/>
      <c r="N181" s="39"/>
      <c r="O181" s="39"/>
      <c r="P181" s="39"/>
      <c r="Q181" s="39"/>
    </row>
    <row r="182" spans="1:17" s="10" customFormat="1" ht="12">
      <c r="A182" s="39"/>
      <c r="B182" s="39"/>
      <c r="C182" s="39"/>
      <c r="D182" s="39"/>
      <c r="E182" s="39"/>
      <c r="F182" s="39"/>
      <c r="G182" s="39"/>
      <c r="H182" s="39"/>
      <c r="I182" s="158"/>
      <c r="J182" s="39"/>
      <c r="K182" s="39"/>
      <c r="L182" s="39"/>
      <c r="M182" s="39"/>
      <c r="N182" s="39"/>
      <c r="O182" s="39"/>
      <c r="P182" s="39"/>
      <c r="Q182" s="39"/>
    </row>
    <row r="183" spans="1:17" s="10" customFormat="1" ht="12">
      <c r="A183" s="39"/>
      <c r="B183" s="39"/>
      <c r="C183" s="39"/>
      <c r="D183" s="39"/>
      <c r="E183" s="39"/>
      <c r="F183" s="39"/>
      <c r="G183" s="39"/>
      <c r="H183" s="39"/>
      <c r="I183" s="158"/>
      <c r="J183" s="39"/>
      <c r="K183" s="39"/>
      <c r="L183" s="39"/>
      <c r="M183" s="39"/>
      <c r="N183" s="39"/>
      <c r="O183" s="39"/>
      <c r="P183" s="39"/>
      <c r="Q183" s="39"/>
    </row>
    <row r="184" spans="1:17" s="10" customFormat="1" ht="12">
      <c r="A184" s="39"/>
      <c r="B184" s="39"/>
      <c r="C184" s="39"/>
      <c r="D184" s="39"/>
      <c r="E184" s="39"/>
      <c r="F184" s="39"/>
      <c r="G184" s="39"/>
      <c r="H184" s="39"/>
      <c r="I184" s="158"/>
      <c r="J184" s="39"/>
      <c r="K184" s="39"/>
      <c r="L184" s="39"/>
      <c r="M184" s="39"/>
      <c r="N184" s="39"/>
      <c r="O184" s="39"/>
      <c r="P184" s="39"/>
      <c r="Q184" s="39"/>
    </row>
    <row r="185" spans="1:17" s="10" customFormat="1" ht="12">
      <c r="A185" s="39"/>
      <c r="B185" s="39"/>
      <c r="C185" s="39"/>
      <c r="D185" s="39"/>
      <c r="E185" s="39"/>
      <c r="F185" s="39"/>
      <c r="G185" s="39"/>
      <c r="H185" s="39"/>
      <c r="I185" s="158"/>
      <c r="J185" s="39"/>
      <c r="K185" s="39"/>
      <c r="L185" s="39"/>
      <c r="M185" s="39"/>
      <c r="N185" s="39"/>
      <c r="O185" s="39"/>
      <c r="P185" s="39"/>
      <c r="Q185" s="39"/>
    </row>
    <row r="186" spans="1:17" s="10" customFormat="1" ht="12">
      <c r="A186" s="39"/>
      <c r="B186" s="39"/>
      <c r="C186" s="39"/>
      <c r="D186" s="39"/>
      <c r="E186" s="39"/>
      <c r="F186" s="39"/>
      <c r="G186" s="39"/>
      <c r="H186" s="39"/>
      <c r="I186" s="158"/>
      <c r="J186" s="39"/>
      <c r="K186" s="39"/>
      <c r="L186" s="39"/>
      <c r="M186" s="39"/>
      <c r="N186" s="39"/>
      <c r="O186" s="39"/>
      <c r="P186" s="39"/>
      <c r="Q186" s="39"/>
    </row>
    <row r="187" spans="1:17" s="10" customFormat="1" ht="12">
      <c r="A187" s="39"/>
      <c r="B187" s="39"/>
      <c r="C187" s="39"/>
      <c r="D187" s="39"/>
      <c r="E187" s="39"/>
      <c r="F187" s="39"/>
      <c r="G187" s="39"/>
      <c r="H187" s="39"/>
      <c r="I187" s="158"/>
      <c r="J187" s="39"/>
      <c r="K187" s="39"/>
      <c r="L187" s="39"/>
      <c r="M187" s="39"/>
      <c r="N187" s="39"/>
      <c r="O187" s="39"/>
      <c r="P187" s="39"/>
      <c r="Q187" s="39"/>
    </row>
    <row r="188" spans="1:17" s="10" customFormat="1" ht="12">
      <c r="A188" s="39"/>
      <c r="B188" s="39"/>
      <c r="C188" s="39"/>
      <c r="D188" s="39"/>
      <c r="E188" s="39"/>
      <c r="F188" s="39"/>
      <c r="G188" s="39"/>
      <c r="H188" s="39"/>
      <c r="I188" s="158"/>
      <c r="J188" s="39"/>
      <c r="K188" s="39"/>
      <c r="L188" s="39"/>
      <c r="M188" s="39"/>
      <c r="N188" s="39"/>
      <c r="O188" s="39"/>
      <c r="P188" s="39"/>
      <c r="Q188" s="39"/>
    </row>
    <row r="189" spans="1:17" s="10" customFormat="1" ht="12">
      <c r="A189" s="39"/>
      <c r="B189" s="39"/>
      <c r="C189" s="39"/>
      <c r="D189" s="39"/>
      <c r="E189" s="39"/>
      <c r="F189" s="39"/>
      <c r="G189" s="39"/>
      <c r="H189" s="39"/>
      <c r="I189" s="158"/>
      <c r="J189" s="39"/>
      <c r="K189" s="39"/>
      <c r="L189" s="39"/>
      <c r="M189" s="39"/>
      <c r="N189" s="39"/>
      <c r="O189" s="39"/>
      <c r="P189" s="39"/>
      <c r="Q189" s="39"/>
    </row>
    <row r="190" spans="1:17" s="10" customFormat="1" ht="12">
      <c r="A190" s="39"/>
      <c r="B190" s="39"/>
      <c r="C190" s="39"/>
      <c r="D190" s="39"/>
      <c r="E190" s="39"/>
      <c r="F190" s="39"/>
      <c r="G190" s="39"/>
      <c r="H190" s="39"/>
      <c r="I190" s="158"/>
      <c r="J190" s="39"/>
      <c r="K190" s="39"/>
      <c r="L190" s="39"/>
      <c r="M190" s="39"/>
      <c r="N190" s="39"/>
      <c r="O190" s="39"/>
      <c r="P190" s="39"/>
      <c r="Q190" s="39"/>
    </row>
    <row r="191" spans="1:17" s="10" customFormat="1" ht="12">
      <c r="A191" s="39"/>
      <c r="B191" s="39"/>
      <c r="C191" s="39"/>
      <c r="D191" s="39"/>
      <c r="E191" s="39"/>
      <c r="F191" s="39"/>
      <c r="G191" s="39"/>
      <c r="H191" s="39"/>
      <c r="I191" s="158"/>
      <c r="J191" s="39"/>
      <c r="K191" s="39"/>
      <c r="L191" s="39"/>
      <c r="M191" s="39"/>
      <c r="N191" s="39"/>
      <c r="O191" s="39"/>
      <c r="P191" s="39"/>
      <c r="Q191" s="39"/>
    </row>
    <row r="192" spans="1:17" s="10" customFormat="1" ht="12">
      <c r="A192" s="39"/>
      <c r="B192" s="39"/>
      <c r="C192" s="39"/>
      <c r="D192" s="39"/>
      <c r="E192" s="39"/>
      <c r="F192" s="39"/>
      <c r="G192" s="39"/>
      <c r="H192" s="39"/>
      <c r="I192" s="158"/>
      <c r="J192" s="39"/>
      <c r="K192" s="39"/>
      <c r="L192" s="39"/>
      <c r="M192" s="39"/>
      <c r="N192" s="39"/>
      <c r="O192" s="39"/>
      <c r="P192" s="39"/>
      <c r="Q192" s="39"/>
    </row>
    <row r="193" spans="1:17" s="10" customFormat="1" ht="12">
      <c r="A193" s="39"/>
      <c r="B193" s="39"/>
      <c r="C193" s="39"/>
      <c r="D193" s="39"/>
      <c r="E193" s="39"/>
      <c r="F193" s="39"/>
      <c r="G193" s="39"/>
      <c r="H193" s="39"/>
      <c r="I193" s="158"/>
      <c r="J193" s="39"/>
      <c r="K193" s="39"/>
      <c r="L193" s="39"/>
      <c r="M193" s="39"/>
      <c r="N193" s="39"/>
      <c r="O193" s="39"/>
      <c r="P193" s="39"/>
      <c r="Q193" s="39"/>
    </row>
    <row r="194" spans="1:17" s="10" customFormat="1" ht="12">
      <c r="A194" s="39"/>
      <c r="B194" s="39"/>
      <c r="C194" s="39"/>
      <c r="D194" s="39"/>
      <c r="E194" s="39"/>
      <c r="F194" s="39"/>
      <c r="G194" s="39"/>
      <c r="H194" s="39"/>
      <c r="I194" s="158"/>
      <c r="J194" s="39"/>
      <c r="K194" s="39"/>
      <c r="L194" s="39"/>
      <c r="M194" s="39"/>
      <c r="N194" s="39"/>
      <c r="O194" s="39"/>
      <c r="P194" s="39"/>
      <c r="Q194" s="39"/>
    </row>
    <row r="195" spans="1:17" s="10" customFormat="1" ht="12">
      <c r="A195" s="39"/>
      <c r="B195" s="39"/>
      <c r="C195" s="39"/>
      <c r="D195" s="39"/>
      <c r="E195" s="39"/>
      <c r="F195" s="39"/>
      <c r="G195" s="39"/>
      <c r="H195" s="39"/>
      <c r="I195" s="158"/>
      <c r="J195" s="39"/>
      <c r="K195" s="39"/>
      <c r="L195" s="39"/>
      <c r="M195" s="39"/>
      <c r="N195" s="39"/>
      <c r="O195" s="39"/>
      <c r="P195" s="39"/>
      <c r="Q195" s="39"/>
    </row>
    <row r="196" spans="1:17" s="10" customFormat="1" ht="12">
      <c r="A196" s="39"/>
      <c r="B196" s="39"/>
      <c r="C196" s="39"/>
      <c r="D196" s="39"/>
      <c r="E196" s="39"/>
      <c r="F196" s="39"/>
      <c r="G196" s="39"/>
      <c r="H196" s="39"/>
      <c r="I196" s="158"/>
      <c r="J196" s="39"/>
      <c r="K196" s="39"/>
      <c r="L196" s="39"/>
      <c r="M196" s="39"/>
      <c r="N196" s="39"/>
      <c r="O196" s="39"/>
      <c r="P196" s="39"/>
      <c r="Q196" s="39"/>
    </row>
    <row r="197" spans="1:17" s="10" customFormat="1" ht="12">
      <c r="A197" s="39"/>
      <c r="B197" s="39"/>
      <c r="C197" s="39"/>
      <c r="D197" s="39"/>
      <c r="E197" s="39"/>
      <c r="F197" s="39"/>
      <c r="G197" s="39"/>
      <c r="H197" s="39"/>
      <c r="I197" s="158"/>
      <c r="J197" s="39"/>
      <c r="K197" s="39"/>
      <c r="L197" s="39"/>
      <c r="M197" s="39"/>
      <c r="N197" s="39"/>
      <c r="O197" s="39"/>
      <c r="P197" s="39"/>
      <c r="Q197" s="39"/>
    </row>
    <row r="198" spans="1:17" s="10" customFormat="1" ht="12">
      <c r="A198" s="39"/>
      <c r="B198" s="39"/>
      <c r="C198" s="39"/>
      <c r="D198" s="39"/>
      <c r="E198" s="39"/>
      <c r="F198" s="39"/>
      <c r="G198" s="39"/>
      <c r="H198" s="39"/>
      <c r="I198" s="158"/>
      <c r="J198" s="39"/>
      <c r="K198" s="39"/>
      <c r="L198" s="39"/>
      <c r="M198" s="39"/>
      <c r="N198" s="39"/>
      <c r="O198" s="39"/>
      <c r="P198" s="39"/>
      <c r="Q198" s="39"/>
    </row>
    <row r="199" spans="1:17" s="10" customFormat="1" ht="12">
      <c r="A199" s="39"/>
      <c r="B199" s="39"/>
      <c r="C199" s="39"/>
      <c r="D199" s="39"/>
      <c r="E199" s="39"/>
      <c r="F199" s="39"/>
      <c r="G199" s="39"/>
      <c r="H199" s="39"/>
      <c r="I199" s="158"/>
      <c r="J199" s="39"/>
      <c r="K199" s="39"/>
      <c r="L199" s="39"/>
      <c r="M199" s="39"/>
      <c r="N199" s="39"/>
      <c r="O199" s="39"/>
      <c r="P199" s="39"/>
      <c r="Q199" s="39"/>
    </row>
    <row r="200" spans="1:17" s="10" customFormat="1" ht="12">
      <c r="A200" s="39"/>
      <c r="B200" s="39"/>
      <c r="C200" s="39"/>
      <c r="D200" s="39"/>
      <c r="E200" s="39"/>
      <c r="F200" s="39"/>
      <c r="G200" s="39"/>
      <c r="H200" s="39"/>
      <c r="I200" s="158"/>
      <c r="J200" s="39"/>
      <c r="K200" s="39"/>
      <c r="L200" s="39"/>
      <c r="M200" s="39"/>
      <c r="N200" s="39"/>
      <c r="O200" s="39"/>
      <c r="P200" s="39"/>
      <c r="Q200" s="39"/>
    </row>
    <row r="201" spans="1:17" s="10" customFormat="1" ht="12">
      <c r="A201" s="39"/>
      <c r="B201" s="39"/>
      <c r="C201" s="39"/>
      <c r="D201" s="39"/>
      <c r="E201" s="39"/>
      <c r="F201" s="39"/>
      <c r="G201" s="39"/>
      <c r="H201" s="39"/>
      <c r="I201" s="158"/>
      <c r="J201" s="39"/>
      <c r="K201" s="39"/>
      <c r="L201" s="39"/>
      <c r="M201" s="39"/>
      <c r="N201" s="39"/>
      <c r="O201" s="39"/>
      <c r="P201" s="39"/>
      <c r="Q201" s="39"/>
    </row>
    <row r="202" spans="1:17" s="10" customFormat="1" ht="12">
      <c r="A202" s="39"/>
      <c r="B202" s="39"/>
      <c r="C202" s="39"/>
      <c r="D202" s="39"/>
      <c r="E202" s="39"/>
      <c r="F202" s="39"/>
      <c r="G202" s="39"/>
      <c r="H202" s="39"/>
      <c r="I202" s="158"/>
      <c r="J202" s="39"/>
      <c r="K202" s="39"/>
      <c r="L202" s="39"/>
      <c r="M202" s="39"/>
      <c r="N202" s="39"/>
      <c r="O202" s="39"/>
      <c r="P202" s="39"/>
      <c r="Q202" s="39"/>
    </row>
    <row r="203" spans="1:17" s="10" customFormat="1" ht="12">
      <c r="A203" s="39"/>
      <c r="B203" s="39"/>
      <c r="C203" s="39"/>
      <c r="D203" s="39"/>
      <c r="E203" s="39"/>
      <c r="F203" s="39"/>
      <c r="G203" s="39"/>
      <c r="H203" s="39"/>
      <c r="I203" s="158"/>
      <c r="J203" s="39"/>
      <c r="K203" s="39"/>
      <c r="L203" s="39"/>
      <c r="M203" s="39"/>
      <c r="N203" s="39"/>
      <c r="O203" s="39"/>
      <c r="P203" s="39"/>
      <c r="Q203" s="39"/>
    </row>
    <row r="204" spans="1:17" s="10" customFormat="1" ht="12">
      <c r="A204" s="39"/>
      <c r="B204" s="39"/>
      <c r="C204" s="39"/>
      <c r="D204" s="39"/>
      <c r="E204" s="39"/>
      <c r="F204" s="39"/>
      <c r="G204" s="39"/>
      <c r="H204" s="39"/>
      <c r="I204" s="158"/>
      <c r="J204" s="39"/>
      <c r="K204" s="39"/>
      <c r="L204" s="39"/>
      <c r="M204" s="39"/>
      <c r="N204" s="39"/>
      <c r="O204" s="39"/>
      <c r="P204" s="39"/>
      <c r="Q204" s="39"/>
    </row>
    <row r="205" spans="1:17" s="10" customFormat="1" ht="12">
      <c r="A205" s="39"/>
      <c r="B205" s="39"/>
      <c r="C205" s="39"/>
      <c r="D205" s="39"/>
      <c r="E205" s="39"/>
      <c r="F205" s="39"/>
      <c r="G205" s="39"/>
      <c r="H205" s="39"/>
      <c r="I205" s="158"/>
      <c r="J205" s="39"/>
      <c r="K205" s="39"/>
      <c r="L205" s="39"/>
      <c r="M205" s="39"/>
      <c r="N205" s="39"/>
      <c r="O205" s="39"/>
      <c r="P205" s="39"/>
      <c r="Q205" s="39"/>
    </row>
    <row r="206" spans="1:17" s="10" customFormat="1" ht="12">
      <c r="A206" s="39"/>
      <c r="B206" s="39"/>
      <c r="C206" s="39"/>
      <c r="D206" s="39"/>
      <c r="E206" s="39"/>
      <c r="F206" s="39"/>
      <c r="G206" s="39"/>
      <c r="H206" s="39"/>
      <c r="I206" s="158"/>
      <c r="J206" s="39"/>
      <c r="K206" s="39"/>
      <c r="L206" s="39"/>
      <c r="M206" s="39"/>
      <c r="N206" s="39"/>
      <c r="O206" s="39"/>
      <c r="P206" s="39"/>
      <c r="Q206" s="39"/>
    </row>
    <row r="207" spans="1:17" s="10" customFormat="1" ht="12">
      <c r="A207" s="39"/>
      <c r="B207" s="39"/>
      <c r="C207" s="39"/>
      <c r="D207" s="39"/>
      <c r="E207" s="39"/>
      <c r="F207" s="39"/>
      <c r="G207" s="39"/>
      <c r="H207" s="39"/>
      <c r="I207" s="158"/>
      <c r="J207" s="39"/>
      <c r="K207" s="39"/>
      <c r="L207" s="39"/>
      <c r="M207" s="39"/>
      <c r="N207" s="39"/>
      <c r="O207" s="39"/>
      <c r="P207" s="39"/>
      <c r="Q207" s="39"/>
    </row>
    <row r="208" spans="1:17" s="10" customFormat="1" ht="12">
      <c r="A208" s="39"/>
      <c r="B208" s="39"/>
      <c r="C208" s="39"/>
      <c r="D208" s="39"/>
      <c r="E208" s="39"/>
      <c r="F208" s="39"/>
      <c r="G208" s="39"/>
      <c r="H208" s="39"/>
      <c r="I208" s="158"/>
      <c r="J208" s="39"/>
      <c r="K208" s="39"/>
      <c r="L208" s="39"/>
      <c r="M208" s="39"/>
      <c r="N208" s="39"/>
      <c r="O208" s="39"/>
      <c r="P208" s="39"/>
      <c r="Q208" s="39"/>
    </row>
    <row r="209" spans="1:17" s="10" customFormat="1" ht="12">
      <c r="A209" s="39"/>
      <c r="B209" s="39"/>
      <c r="C209" s="39"/>
      <c r="D209" s="39"/>
      <c r="E209" s="39"/>
      <c r="F209" s="39"/>
      <c r="G209" s="39"/>
      <c r="H209" s="39"/>
      <c r="I209" s="158"/>
      <c r="J209" s="39"/>
      <c r="K209" s="39"/>
      <c r="L209" s="39"/>
      <c r="M209" s="39"/>
      <c r="N209" s="39"/>
      <c r="O209" s="39"/>
      <c r="P209" s="39"/>
      <c r="Q209" s="39"/>
    </row>
    <row r="210" spans="1:17" s="10" customFormat="1" ht="12">
      <c r="A210" s="39"/>
      <c r="B210" s="39"/>
      <c r="C210" s="39"/>
      <c r="D210" s="39"/>
      <c r="E210" s="39"/>
      <c r="F210" s="39"/>
      <c r="G210" s="39"/>
      <c r="H210" s="39"/>
      <c r="I210" s="158"/>
      <c r="J210" s="39"/>
      <c r="K210" s="39"/>
      <c r="L210" s="39"/>
      <c r="M210" s="39"/>
      <c r="N210" s="39"/>
      <c r="O210" s="39"/>
      <c r="P210" s="39"/>
      <c r="Q210" s="39"/>
    </row>
    <row r="211" spans="1:17" s="10" customFormat="1" ht="12">
      <c r="A211" s="39"/>
      <c r="B211" s="39"/>
      <c r="C211" s="39"/>
      <c r="D211" s="39"/>
      <c r="E211" s="39"/>
      <c r="F211" s="39"/>
      <c r="G211" s="39"/>
      <c r="H211" s="39"/>
      <c r="I211" s="158"/>
      <c r="J211" s="39"/>
      <c r="K211" s="39"/>
      <c r="L211" s="39"/>
      <c r="M211" s="39"/>
      <c r="N211" s="39"/>
      <c r="O211" s="39"/>
      <c r="P211" s="39"/>
      <c r="Q211" s="39"/>
    </row>
    <row r="212" spans="1:17" s="10" customFormat="1" ht="12">
      <c r="A212" s="39"/>
      <c r="B212" s="39"/>
      <c r="C212" s="39"/>
      <c r="D212" s="39"/>
      <c r="E212" s="39"/>
      <c r="F212" s="39"/>
      <c r="G212" s="39"/>
      <c r="H212" s="39"/>
      <c r="I212" s="158"/>
      <c r="J212" s="39"/>
      <c r="K212" s="39"/>
      <c r="L212" s="39"/>
      <c r="M212" s="39"/>
      <c r="N212" s="39"/>
      <c r="O212" s="39"/>
      <c r="P212" s="39"/>
      <c r="Q212" s="39"/>
    </row>
    <row r="213" spans="1:17" s="10" customFormat="1" ht="12">
      <c r="A213" s="39"/>
      <c r="B213" s="39"/>
      <c r="C213" s="39"/>
      <c r="D213" s="39"/>
      <c r="E213" s="39"/>
      <c r="F213" s="39"/>
      <c r="G213" s="39"/>
      <c r="H213" s="39"/>
      <c r="I213" s="158"/>
      <c r="J213" s="39"/>
      <c r="K213" s="39"/>
      <c r="L213" s="39"/>
      <c r="M213" s="39"/>
      <c r="N213" s="39"/>
      <c r="O213" s="39"/>
      <c r="P213" s="39"/>
      <c r="Q213" s="39"/>
    </row>
    <row r="214" spans="1:17" s="10" customFormat="1" ht="12">
      <c r="A214" s="39"/>
      <c r="B214" s="39"/>
      <c r="C214" s="39"/>
      <c r="D214" s="39"/>
      <c r="E214" s="39"/>
      <c r="F214" s="39"/>
      <c r="G214" s="39"/>
      <c r="H214" s="39"/>
      <c r="I214" s="158"/>
      <c r="J214" s="39"/>
      <c r="K214" s="39"/>
      <c r="L214" s="39"/>
      <c r="M214" s="39"/>
      <c r="N214" s="39"/>
      <c r="O214" s="39"/>
      <c r="P214" s="39"/>
      <c r="Q214" s="39"/>
    </row>
    <row r="215" spans="1:17" s="10" customFormat="1" ht="12">
      <c r="A215" s="39"/>
      <c r="B215" s="39"/>
      <c r="C215" s="39"/>
      <c r="D215" s="39"/>
      <c r="E215" s="39"/>
      <c r="F215" s="39"/>
      <c r="G215" s="39"/>
      <c r="H215" s="39"/>
      <c r="I215" s="158"/>
      <c r="J215" s="39"/>
      <c r="K215" s="39"/>
      <c r="L215" s="39"/>
      <c r="M215" s="39"/>
      <c r="N215" s="39"/>
      <c r="O215" s="39"/>
      <c r="P215" s="39"/>
      <c r="Q215" s="39"/>
    </row>
    <row r="216" spans="1:17" s="10" customFormat="1" ht="12">
      <c r="A216" s="39"/>
      <c r="B216" s="39"/>
      <c r="C216" s="39"/>
      <c r="D216" s="39"/>
      <c r="E216" s="39"/>
      <c r="F216" s="39"/>
      <c r="G216" s="39"/>
      <c r="H216" s="39"/>
      <c r="I216" s="158"/>
      <c r="J216" s="39"/>
      <c r="K216" s="39"/>
      <c r="L216" s="39"/>
      <c r="M216" s="39"/>
      <c r="N216" s="39"/>
      <c r="O216" s="39"/>
      <c r="P216" s="39"/>
      <c r="Q216" s="39"/>
    </row>
    <row r="217" spans="1:17" s="10" customFormat="1" ht="12">
      <c r="A217" s="39"/>
      <c r="B217" s="39"/>
      <c r="C217" s="39"/>
      <c r="D217" s="39"/>
      <c r="E217" s="39"/>
      <c r="F217" s="39"/>
      <c r="G217" s="39"/>
      <c r="H217" s="39"/>
      <c r="I217" s="158"/>
      <c r="J217" s="39"/>
      <c r="K217" s="39"/>
      <c r="L217" s="39"/>
      <c r="M217" s="39"/>
      <c r="N217" s="39"/>
      <c r="O217" s="39"/>
      <c r="P217" s="39"/>
      <c r="Q217" s="39"/>
    </row>
    <row r="218" spans="1:17" s="10" customFormat="1" ht="12">
      <c r="A218" s="39"/>
      <c r="B218" s="39"/>
      <c r="C218" s="39"/>
      <c r="D218" s="39"/>
      <c r="E218" s="39"/>
      <c r="F218" s="39"/>
      <c r="G218" s="39"/>
      <c r="H218" s="39"/>
      <c r="I218" s="158"/>
      <c r="J218" s="39"/>
      <c r="K218" s="39"/>
      <c r="L218" s="39"/>
      <c r="M218" s="39"/>
      <c r="N218" s="39"/>
      <c r="O218" s="39"/>
      <c r="P218" s="39"/>
      <c r="Q218" s="39"/>
    </row>
    <row r="219" spans="1:17" s="10" customFormat="1" ht="12">
      <c r="A219" s="39"/>
      <c r="B219" s="39"/>
      <c r="C219" s="39"/>
      <c r="D219" s="39"/>
      <c r="E219" s="39"/>
      <c r="F219" s="39"/>
      <c r="G219" s="39"/>
      <c r="H219" s="39"/>
      <c r="I219" s="158"/>
      <c r="J219" s="39"/>
      <c r="K219" s="39"/>
      <c r="L219" s="39"/>
      <c r="M219" s="39"/>
      <c r="N219" s="39"/>
      <c r="O219" s="39"/>
      <c r="P219" s="39"/>
      <c r="Q219" s="39"/>
    </row>
    <row r="220" spans="1:17" s="10" customFormat="1" ht="12">
      <c r="A220" s="39"/>
      <c r="B220" s="39"/>
      <c r="C220" s="39"/>
      <c r="D220" s="39"/>
      <c r="E220" s="39"/>
      <c r="F220" s="39"/>
      <c r="G220" s="39"/>
      <c r="H220" s="39"/>
      <c r="I220" s="158"/>
      <c r="J220" s="39"/>
      <c r="K220" s="39"/>
      <c r="L220" s="39"/>
      <c r="M220" s="39"/>
      <c r="N220" s="39"/>
      <c r="O220" s="39"/>
      <c r="P220" s="39"/>
      <c r="Q220" s="39"/>
    </row>
    <row r="221" spans="1:17" s="10" customFormat="1" ht="12">
      <c r="A221" s="39"/>
      <c r="B221" s="39"/>
      <c r="C221" s="39"/>
      <c r="D221" s="39"/>
      <c r="E221" s="39"/>
      <c r="F221" s="39"/>
      <c r="G221" s="39"/>
      <c r="H221" s="39"/>
      <c r="I221" s="158"/>
      <c r="J221" s="39"/>
      <c r="K221" s="39"/>
      <c r="L221" s="39"/>
      <c r="M221" s="39"/>
      <c r="N221" s="39"/>
      <c r="O221" s="39"/>
      <c r="P221" s="39"/>
      <c r="Q221" s="39"/>
    </row>
    <row r="222" spans="1:17" s="10" customFormat="1" ht="12">
      <c r="A222" s="39"/>
      <c r="B222" s="39"/>
      <c r="C222" s="39"/>
      <c r="D222" s="39"/>
      <c r="E222" s="39"/>
      <c r="F222" s="39"/>
      <c r="G222" s="39"/>
      <c r="H222" s="39"/>
      <c r="I222" s="158"/>
      <c r="J222" s="39"/>
      <c r="K222" s="39"/>
      <c r="L222" s="39"/>
      <c r="M222" s="39"/>
      <c r="N222" s="39"/>
      <c r="O222" s="39"/>
      <c r="P222" s="39"/>
      <c r="Q222" s="39"/>
    </row>
    <row r="223" spans="1:17" s="10" customFormat="1" ht="12">
      <c r="A223" s="39"/>
      <c r="B223" s="39"/>
      <c r="C223" s="39"/>
      <c r="D223" s="39"/>
      <c r="E223" s="39"/>
      <c r="F223" s="39"/>
      <c r="G223" s="39"/>
      <c r="H223" s="39"/>
      <c r="I223" s="158"/>
      <c r="J223" s="39"/>
      <c r="K223" s="39"/>
      <c r="L223" s="39"/>
      <c r="M223" s="39"/>
      <c r="N223" s="39"/>
      <c r="O223" s="39"/>
      <c r="P223" s="39"/>
      <c r="Q223" s="39"/>
    </row>
    <row r="224" spans="1:17" s="10" customFormat="1" ht="12">
      <c r="A224" s="39"/>
      <c r="B224" s="39"/>
      <c r="C224" s="39"/>
      <c r="D224" s="39"/>
      <c r="E224" s="39"/>
      <c r="F224" s="39"/>
      <c r="G224" s="39"/>
      <c r="H224" s="39"/>
      <c r="I224" s="158"/>
      <c r="J224" s="39"/>
      <c r="K224" s="39"/>
      <c r="L224" s="39"/>
      <c r="M224" s="39"/>
      <c r="N224" s="39"/>
      <c r="O224" s="39"/>
      <c r="P224" s="39"/>
      <c r="Q224" s="39"/>
    </row>
    <row r="225" spans="1:17" s="10" customFormat="1" ht="12">
      <c r="A225" s="39"/>
      <c r="B225" s="39"/>
      <c r="C225" s="39"/>
      <c r="D225" s="39"/>
      <c r="E225" s="39"/>
      <c r="F225" s="39"/>
      <c r="G225" s="39"/>
      <c r="H225" s="39"/>
      <c r="I225" s="158"/>
      <c r="J225" s="39"/>
      <c r="K225" s="39"/>
      <c r="L225" s="39"/>
      <c r="M225" s="39"/>
      <c r="N225" s="39"/>
      <c r="O225" s="39"/>
      <c r="P225" s="39"/>
      <c r="Q225" s="39"/>
    </row>
    <row r="226" spans="1:17" s="10" customFormat="1" ht="12">
      <c r="A226" s="39"/>
      <c r="B226" s="39"/>
      <c r="C226" s="39"/>
      <c r="D226" s="39"/>
      <c r="E226" s="39"/>
      <c r="F226" s="39"/>
      <c r="G226" s="39"/>
      <c r="H226" s="39"/>
      <c r="I226" s="158"/>
      <c r="J226" s="39"/>
      <c r="K226" s="39"/>
      <c r="L226" s="39"/>
      <c r="M226" s="39"/>
      <c r="N226" s="39"/>
      <c r="O226" s="39"/>
      <c r="P226" s="39"/>
      <c r="Q226" s="39"/>
    </row>
    <row r="227" spans="1:17" s="10" customFormat="1" ht="12">
      <c r="A227" s="39"/>
      <c r="B227" s="39"/>
      <c r="C227" s="39"/>
      <c r="D227" s="39"/>
      <c r="E227" s="39"/>
      <c r="F227" s="39"/>
      <c r="G227" s="39"/>
      <c r="H227" s="39"/>
      <c r="I227" s="158"/>
      <c r="J227" s="39"/>
      <c r="K227" s="39"/>
      <c r="L227" s="39"/>
      <c r="M227" s="39"/>
      <c r="N227" s="39"/>
      <c r="O227" s="39"/>
      <c r="P227" s="39"/>
      <c r="Q227" s="39"/>
    </row>
    <row r="228" spans="1:17" s="10" customFormat="1" ht="12">
      <c r="A228" s="39"/>
      <c r="B228" s="39"/>
      <c r="C228" s="39"/>
      <c r="D228" s="39"/>
      <c r="E228" s="39"/>
      <c r="F228" s="39"/>
      <c r="G228" s="39"/>
      <c r="H228" s="39"/>
      <c r="I228" s="158"/>
      <c r="J228" s="39"/>
      <c r="K228" s="39"/>
      <c r="L228" s="39"/>
      <c r="M228" s="39"/>
      <c r="N228" s="39"/>
      <c r="O228" s="39"/>
      <c r="P228" s="39"/>
      <c r="Q228" s="39"/>
    </row>
    <row r="229" spans="1:17" s="10" customFormat="1" ht="12">
      <c r="A229" s="39"/>
      <c r="B229" s="39"/>
      <c r="C229" s="39"/>
      <c r="D229" s="39"/>
      <c r="E229" s="39"/>
      <c r="F229" s="39"/>
      <c r="G229" s="39"/>
      <c r="H229" s="39"/>
      <c r="I229" s="158"/>
      <c r="J229" s="39"/>
      <c r="K229" s="39"/>
      <c r="L229" s="39"/>
      <c r="M229" s="39"/>
      <c r="N229" s="39"/>
      <c r="O229" s="39"/>
      <c r="P229" s="39"/>
      <c r="Q229" s="39"/>
    </row>
    <row r="230" spans="1:17" s="10" customFormat="1" ht="12">
      <c r="A230" s="39"/>
      <c r="B230" s="39"/>
      <c r="C230" s="39"/>
      <c r="D230" s="39"/>
      <c r="E230" s="39"/>
      <c r="F230" s="39"/>
      <c r="G230" s="39"/>
      <c r="H230" s="39"/>
      <c r="I230" s="158"/>
      <c r="J230" s="39"/>
      <c r="K230" s="39"/>
      <c r="L230" s="39"/>
      <c r="M230" s="39"/>
      <c r="N230" s="39"/>
      <c r="O230" s="39"/>
      <c r="P230" s="39"/>
      <c r="Q230" s="39"/>
    </row>
    <row r="231" spans="1:17" s="10" customFormat="1" ht="12">
      <c r="A231" s="39"/>
      <c r="B231" s="39"/>
      <c r="C231" s="39"/>
      <c r="D231" s="39"/>
      <c r="E231" s="39"/>
      <c r="F231" s="39"/>
      <c r="G231" s="39"/>
      <c r="H231" s="39"/>
      <c r="I231" s="158"/>
      <c r="J231" s="39"/>
      <c r="K231" s="39"/>
      <c r="L231" s="39"/>
      <c r="M231" s="39"/>
      <c r="N231" s="39"/>
      <c r="O231" s="39"/>
      <c r="P231" s="39"/>
      <c r="Q231" s="39"/>
    </row>
  </sheetData>
  <mergeCells count="9">
    <mergeCell ref="M1:S1"/>
    <mergeCell ref="A1:L1"/>
    <mergeCell ref="A3:A6"/>
    <mergeCell ref="S3:S6"/>
    <mergeCell ref="C3:C4"/>
    <mergeCell ref="B3:B4"/>
    <mergeCell ref="R3:R4"/>
    <mergeCell ref="Q3:Q4"/>
    <mergeCell ref="P3:P4"/>
  </mergeCells>
  <phoneticPr fontId="5" type="noConversion"/>
  <pageMargins left="0.39370078740157483" right="0.39370078740157483" top="0.78740157480314965" bottom="0.78740157480314965" header="0" footer="0"/>
  <pageSetup paperSize="9" scale="92" orientation="portrait" horizontalDpi="2400" verticalDpi="2400" r:id="rId1"/>
  <headerFooter scaleWithDoc="0" alignWithMargins="0"/>
  <colBreaks count="1" manualBreakCount="1">
    <brk id="12" max="1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21"/>
  <sheetViews>
    <sheetView view="pageBreakPreview" zoomScale="90" zoomScaleNormal="100" zoomScaleSheetLayoutView="90" workbookViewId="0">
      <selection activeCell="J2" sqref="J2"/>
    </sheetView>
  </sheetViews>
  <sheetFormatPr defaultRowHeight="14.25"/>
  <cols>
    <col min="1" max="1" width="10.625" style="137" customWidth="1"/>
    <col min="2" max="9" width="7.5" style="137" customWidth="1"/>
    <col min="10" max="10" width="5.75" style="137" customWidth="1"/>
    <col min="11" max="11" width="5.625" style="137" customWidth="1"/>
    <col min="12" max="12" width="6.5" style="137" customWidth="1"/>
    <col min="13" max="19" width="10.625" style="137" customWidth="1"/>
    <col min="20" max="16384" width="9" style="137"/>
  </cols>
  <sheetData>
    <row r="1" spans="1:19" s="1" customFormat="1" ht="33.75" customHeight="1">
      <c r="A1" s="43" t="s">
        <v>267</v>
      </c>
      <c r="B1" s="43"/>
      <c r="C1" s="43"/>
      <c r="D1" s="43"/>
      <c r="E1" s="43"/>
      <c r="F1" s="43"/>
      <c r="G1" s="43"/>
      <c r="H1" s="43"/>
      <c r="I1" s="43"/>
      <c r="J1" s="704" t="s">
        <v>465</v>
      </c>
      <c r="K1" s="704"/>
      <c r="L1" s="704"/>
      <c r="M1" s="704"/>
      <c r="N1" s="704"/>
      <c r="O1" s="704"/>
      <c r="P1" s="704"/>
      <c r="Q1" s="704"/>
      <c r="R1" s="704"/>
      <c r="S1" s="704"/>
    </row>
    <row r="2" spans="1:19" s="4" customFormat="1" ht="24.75" customHeight="1" thickBot="1">
      <c r="A2" s="2" t="s">
        <v>148</v>
      </c>
      <c r="B2" s="2"/>
      <c r="C2" s="2"/>
      <c r="D2" s="2"/>
      <c r="E2" s="2"/>
      <c r="F2" s="2"/>
      <c r="G2" s="2"/>
      <c r="H2" s="2"/>
      <c r="I2" s="138"/>
      <c r="J2" s="2"/>
      <c r="K2" s="2"/>
      <c r="L2" s="2"/>
      <c r="M2" s="2"/>
      <c r="N2" s="2"/>
      <c r="O2" s="2"/>
      <c r="P2" s="2"/>
      <c r="Q2" s="2"/>
      <c r="R2" s="3"/>
      <c r="S2" s="3" t="s">
        <v>149</v>
      </c>
    </row>
    <row r="3" spans="1:19" s="10" customFormat="1" ht="26.25" customHeight="1" thickTop="1">
      <c r="A3" s="664" t="s">
        <v>279</v>
      </c>
      <c r="B3" s="664" t="s">
        <v>282</v>
      </c>
      <c r="C3" s="670" t="s">
        <v>284</v>
      </c>
      <c r="D3" s="24" t="s">
        <v>94</v>
      </c>
      <c r="E3" s="24"/>
      <c r="F3" s="5"/>
      <c r="G3" s="139" t="s">
        <v>454</v>
      </c>
      <c r="H3" s="140"/>
      <c r="I3" s="102"/>
      <c r="J3" s="141" t="s">
        <v>455</v>
      </c>
      <c r="K3" s="141"/>
      <c r="L3" s="142"/>
      <c r="M3" s="143" t="s">
        <v>457</v>
      </c>
      <c r="N3" s="58" t="s">
        <v>456</v>
      </c>
      <c r="O3" s="87"/>
      <c r="P3" s="689" t="s">
        <v>286</v>
      </c>
      <c r="Q3" s="691" t="s">
        <v>287</v>
      </c>
      <c r="R3" s="670" t="s">
        <v>576</v>
      </c>
      <c r="S3" s="667" t="s">
        <v>283</v>
      </c>
    </row>
    <row r="4" spans="1:19" s="10" customFormat="1" ht="26.25" customHeight="1">
      <c r="A4" s="665"/>
      <c r="B4" s="699"/>
      <c r="C4" s="688"/>
      <c r="D4" s="56" t="s">
        <v>95</v>
      </c>
      <c r="E4" s="7"/>
      <c r="F4" s="8"/>
      <c r="G4" s="56" t="s">
        <v>96</v>
      </c>
      <c r="H4" s="7"/>
      <c r="I4" s="8"/>
      <c r="J4" s="144" t="s">
        <v>97</v>
      </c>
      <c r="K4" s="144"/>
      <c r="L4" s="83"/>
      <c r="M4" s="52"/>
      <c r="N4" s="144" t="s">
        <v>458</v>
      </c>
      <c r="O4" s="83"/>
      <c r="P4" s="690"/>
      <c r="Q4" s="692"/>
      <c r="R4" s="688"/>
      <c r="S4" s="668"/>
    </row>
    <row r="5" spans="1:19" s="10" customFormat="1" ht="15.95" customHeight="1">
      <c r="A5" s="665"/>
      <c r="B5" s="5"/>
      <c r="C5" s="5"/>
      <c r="D5" s="5" t="s">
        <v>14</v>
      </c>
      <c r="E5" s="5" t="s">
        <v>93</v>
      </c>
      <c r="F5" s="5" t="s">
        <v>16</v>
      </c>
      <c r="G5" s="13" t="s">
        <v>14</v>
      </c>
      <c r="H5" s="5" t="s">
        <v>93</v>
      </c>
      <c r="I5" s="14" t="s">
        <v>16</v>
      </c>
      <c r="J5" s="145" t="s">
        <v>14</v>
      </c>
      <c r="K5" s="5" t="s">
        <v>15</v>
      </c>
      <c r="L5" s="146" t="s">
        <v>16</v>
      </c>
      <c r="M5" s="105"/>
      <c r="N5" s="147" t="s">
        <v>98</v>
      </c>
      <c r="O5" s="107" t="s">
        <v>29</v>
      </c>
      <c r="P5" s="88"/>
      <c r="Q5" s="52"/>
      <c r="R5" s="5"/>
      <c r="S5" s="668"/>
    </row>
    <row r="6" spans="1:19" s="10" customFormat="1" ht="48.75" customHeight="1">
      <c r="A6" s="666"/>
      <c r="B6" s="109" t="s">
        <v>427</v>
      </c>
      <c r="C6" s="91" t="s">
        <v>233</v>
      </c>
      <c r="D6" s="8" t="s">
        <v>17</v>
      </c>
      <c r="E6" s="83" t="s">
        <v>18</v>
      </c>
      <c r="F6" s="83" t="s">
        <v>19</v>
      </c>
      <c r="G6" s="53" t="s">
        <v>17</v>
      </c>
      <c r="H6" s="83" t="s">
        <v>18</v>
      </c>
      <c r="I6" s="110" t="s">
        <v>19</v>
      </c>
      <c r="J6" s="83" t="s">
        <v>17</v>
      </c>
      <c r="K6" s="83" t="s">
        <v>18</v>
      </c>
      <c r="L6" s="112" t="s">
        <v>19</v>
      </c>
      <c r="M6" s="87" t="s">
        <v>281</v>
      </c>
      <c r="N6" s="132" t="s">
        <v>459</v>
      </c>
      <c r="O6" s="53" t="s">
        <v>28</v>
      </c>
      <c r="P6" s="148" t="s">
        <v>460</v>
      </c>
      <c r="Q6" s="90" t="s">
        <v>461</v>
      </c>
      <c r="R6" s="91" t="s">
        <v>462</v>
      </c>
      <c r="S6" s="669"/>
    </row>
    <row r="7" spans="1:19" s="10" customFormat="1" ht="9" customHeight="1">
      <c r="A7" s="11"/>
      <c r="B7" s="25"/>
      <c r="C7" s="27"/>
      <c r="D7" s="24"/>
      <c r="E7" s="58"/>
      <c r="F7" s="58"/>
      <c r="G7" s="58"/>
      <c r="H7" s="58"/>
      <c r="I7" s="59"/>
      <c r="J7" s="58"/>
      <c r="K7" s="58"/>
      <c r="L7" s="59"/>
      <c r="M7" s="58"/>
      <c r="N7" s="114"/>
      <c r="O7" s="58"/>
      <c r="P7" s="149"/>
      <c r="Q7" s="59"/>
      <c r="R7" s="27"/>
      <c r="S7" s="28"/>
    </row>
    <row r="8" spans="1:19" s="155" customFormat="1" ht="54.95" customHeight="1">
      <c r="A8" s="150">
        <v>2015</v>
      </c>
      <c r="B8" s="169">
        <v>1</v>
      </c>
      <c r="C8" s="169">
        <v>24</v>
      </c>
      <c r="D8" s="170">
        <v>653</v>
      </c>
      <c r="E8" s="170">
        <v>304</v>
      </c>
      <c r="F8" s="170">
        <v>349</v>
      </c>
      <c r="G8" s="169">
        <v>55</v>
      </c>
      <c r="H8" s="169">
        <v>28</v>
      </c>
      <c r="I8" s="169">
        <v>27</v>
      </c>
      <c r="J8" s="169">
        <v>6</v>
      </c>
      <c r="K8" s="169">
        <v>5</v>
      </c>
      <c r="L8" s="169">
        <v>1</v>
      </c>
      <c r="M8" s="169">
        <v>211</v>
      </c>
      <c r="N8" s="169">
        <v>220</v>
      </c>
      <c r="O8" s="169">
        <v>220</v>
      </c>
      <c r="P8" s="162">
        <v>11129</v>
      </c>
      <c r="Q8" s="162">
        <v>8085</v>
      </c>
      <c r="R8" s="169">
        <v>27</v>
      </c>
      <c r="S8" s="154">
        <v>2015</v>
      </c>
    </row>
    <row r="9" spans="1:19" s="155" customFormat="1" ht="54.95" customHeight="1">
      <c r="A9" s="150">
        <v>2016</v>
      </c>
      <c r="B9" s="171">
        <v>1</v>
      </c>
      <c r="C9" s="171">
        <v>24</v>
      </c>
      <c r="D9" s="171">
        <v>647</v>
      </c>
      <c r="E9" s="171">
        <v>336</v>
      </c>
      <c r="F9" s="171">
        <v>311</v>
      </c>
      <c r="G9" s="171">
        <v>55</v>
      </c>
      <c r="H9" s="171">
        <v>29</v>
      </c>
      <c r="I9" s="171">
        <v>26</v>
      </c>
      <c r="J9" s="171">
        <v>6</v>
      </c>
      <c r="K9" s="171">
        <v>5</v>
      </c>
      <c r="L9" s="171">
        <v>1</v>
      </c>
      <c r="M9" s="171">
        <v>216</v>
      </c>
      <c r="N9" s="171">
        <v>220</v>
      </c>
      <c r="O9" s="171">
        <v>220</v>
      </c>
      <c r="P9" s="163">
        <v>11129</v>
      </c>
      <c r="Q9" s="163">
        <v>8085</v>
      </c>
      <c r="R9" s="171">
        <v>28</v>
      </c>
      <c r="S9" s="154">
        <v>2016</v>
      </c>
    </row>
    <row r="10" spans="1:19" s="155" customFormat="1" ht="54.95" customHeight="1">
      <c r="A10" s="150">
        <v>2017</v>
      </c>
      <c r="B10" s="171">
        <v>1</v>
      </c>
      <c r="C10" s="171">
        <v>24</v>
      </c>
      <c r="D10" s="171">
        <v>647</v>
      </c>
      <c r="E10" s="171">
        <v>347</v>
      </c>
      <c r="F10" s="171">
        <v>300</v>
      </c>
      <c r="G10" s="171">
        <v>56</v>
      </c>
      <c r="H10" s="171">
        <v>31</v>
      </c>
      <c r="I10" s="171">
        <v>25</v>
      </c>
      <c r="J10" s="171">
        <v>5</v>
      </c>
      <c r="K10" s="171">
        <v>4</v>
      </c>
      <c r="L10" s="171">
        <v>1</v>
      </c>
      <c r="M10" s="171">
        <v>208</v>
      </c>
      <c r="N10" s="171">
        <v>219</v>
      </c>
      <c r="O10" s="171">
        <v>219</v>
      </c>
      <c r="P10" s="163">
        <v>11129</v>
      </c>
      <c r="Q10" s="163">
        <v>8085</v>
      </c>
      <c r="R10" s="171">
        <v>28</v>
      </c>
      <c r="S10" s="154">
        <v>2017</v>
      </c>
    </row>
    <row r="11" spans="1:19" s="155" customFormat="1" ht="54.95" customHeight="1">
      <c r="A11" s="29">
        <v>2018</v>
      </c>
      <c r="B11" s="171">
        <v>1</v>
      </c>
      <c r="C11" s="171">
        <v>24</v>
      </c>
      <c r="D11" s="171">
        <v>618</v>
      </c>
      <c r="E11" s="171">
        <v>347</v>
      </c>
      <c r="F11" s="171">
        <v>271</v>
      </c>
      <c r="G11" s="171">
        <v>53</v>
      </c>
      <c r="H11" s="171">
        <v>27</v>
      </c>
      <c r="I11" s="171">
        <v>26</v>
      </c>
      <c r="J11" s="171">
        <v>5</v>
      </c>
      <c r="K11" s="171">
        <v>4</v>
      </c>
      <c r="L11" s="171">
        <v>1</v>
      </c>
      <c r="M11" s="171">
        <v>210</v>
      </c>
      <c r="N11" s="171">
        <v>203</v>
      </c>
      <c r="O11" s="171">
        <v>203</v>
      </c>
      <c r="P11" s="163">
        <v>11129</v>
      </c>
      <c r="Q11" s="163">
        <v>8085</v>
      </c>
      <c r="R11" s="171">
        <v>28</v>
      </c>
      <c r="S11" s="32">
        <v>2018</v>
      </c>
    </row>
    <row r="12" spans="1:19" s="155" customFormat="1" ht="54.95" customHeight="1">
      <c r="A12" s="29">
        <v>2019</v>
      </c>
      <c r="B12" s="171">
        <v>1</v>
      </c>
      <c r="C12" s="171">
        <v>24</v>
      </c>
      <c r="D12" s="171">
        <v>602</v>
      </c>
      <c r="E12" s="171">
        <v>347</v>
      </c>
      <c r="F12" s="171">
        <v>255</v>
      </c>
      <c r="G12" s="171">
        <v>55</v>
      </c>
      <c r="H12" s="171">
        <v>27</v>
      </c>
      <c r="I12" s="171">
        <v>28</v>
      </c>
      <c r="J12" s="171">
        <v>5</v>
      </c>
      <c r="K12" s="171">
        <v>4</v>
      </c>
      <c r="L12" s="171">
        <v>1</v>
      </c>
      <c r="M12" s="171">
        <v>208</v>
      </c>
      <c r="N12" s="171">
        <v>200</v>
      </c>
      <c r="O12" s="171">
        <v>200</v>
      </c>
      <c r="P12" s="163">
        <v>5779</v>
      </c>
      <c r="Q12" s="163">
        <v>8085</v>
      </c>
      <c r="R12" s="171">
        <v>28</v>
      </c>
      <c r="S12" s="32">
        <v>2019</v>
      </c>
    </row>
    <row r="13" spans="1:19" s="33" customFormat="1" ht="54.95" customHeight="1">
      <c r="A13" s="29">
        <v>2020</v>
      </c>
      <c r="B13" s="171">
        <v>1</v>
      </c>
      <c r="C13" s="171">
        <v>24</v>
      </c>
      <c r="D13" s="171">
        <v>570</v>
      </c>
      <c r="E13" s="171">
        <v>341</v>
      </c>
      <c r="F13" s="171">
        <v>229</v>
      </c>
      <c r="G13" s="171">
        <v>60</v>
      </c>
      <c r="H13" s="171">
        <v>29</v>
      </c>
      <c r="I13" s="171">
        <v>31</v>
      </c>
      <c r="J13" s="171">
        <v>5</v>
      </c>
      <c r="K13" s="171">
        <v>4</v>
      </c>
      <c r="L13" s="171">
        <v>1</v>
      </c>
      <c r="M13" s="171">
        <v>202</v>
      </c>
      <c r="N13" s="171">
        <v>184</v>
      </c>
      <c r="O13" s="171">
        <v>182</v>
      </c>
      <c r="P13" s="163">
        <v>5779</v>
      </c>
      <c r="Q13" s="163">
        <v>8085</v>
      </c>
      <c r="R13" s="171">
        <v>28</v>
      </c>
      <c r="S13" s="32">
        <v>2020</v>
      </c>
    </row>
    <row r="14" spans="1:19" s="33" customFormat="1" ht="54.95" customHeight="1">
      <c r="A14" s="593">
        <v>2021</v>
      </c>
      <c r="B14" s="609">
        <v>1</v>
      </c>
      <c r="C14" s="609">
        <v>22</v>
      </c>
      <c r="D14" s="609">
        <v>498</v>
      </c>
      <c r="E14" s="609">
        <v>297</v>
      </c>
      <c r="F14" s="609">
        <v>201</v>
      </c>
      <c r="G14" s="609">
        <v>57</v>
      </c>
      <c r="H14" s="609">
        <v>29</v>
      </c>
      <c r="I14" s="609">
        <v>28</v>
      </c>
      <c r="J14" s="609">
        <v>5</v>
      </c>
      <c r="K14" s="609">
        <v>4</v>
      </c>
      <c r="L14" s="609">
        <v>1</v>
      </c>
      <c r="M14" s="609">
        <v>192</v>
      </c>
      <c r="N14" s="609">
        <v>133</v>
      </c>
      <c r="O14" s="609">
        <v>133</v>
      </c>
      <c r="P14" s="608">
        <v>5779</v>
      </c>
      <c r="Q14" s="608">
        <v>8085</v>
      </c>
      <c r="R14" s="609">
        <v>25</v>
      </c>
      <c r="S14" s="596">
        <v>2021</v>
      </c>
    </row>
    <row r="15" spans="1:19" s="10" customFormat="1" ht="8.25" customHeight="1">
      <c r="A15" s="34"/>
      <c r="B15" s="126"/>
      <c r="C15" s="127"/>
      <c r="D15" s="128"/>
      <c r="E15" s="128"/>
      <c r="F15" s="128"/>
      <c r="G15" s="129"/>
      <c r="H15" s="129"/>
      <c r="I15" s="127"/>
      <c r="J15" s="127"/>
      <c r="K15" s="127"/>
      <c r="L15" s="126"/>
      <c r="M15" s="128"/>
      <c r="N15" s="128"/>
      <c r="O15" s="128"/>
      <c r="P15" s="157"/>
      <c r="Q15" s="130"/>
      <c r="R15" s="127"/>
      <c r="S15" s="38"/>
    </row>
    <row r="16" spans="1:19" s="10" customFormat="1" ht="0.75" hidden="1" customHeight="1">
      <c r="A16" s="34"/>
      <c r="B16" s="126"/>
      <c r="C16" s="127"/>
      <c r="D16" s="128"/>
      <c r="E16" s="128"/>
      <c r="F16" s="128"/>
      <c r="G16" s="129"/>
      <c r="H16" s="129"/>
      <c r="I16" s="127"/>
      <c r="J16" s="127"/>
      <c r="K16" s="127"/>
      <c r="L16" s="126"/>
      <c r="M16" s="128"/>
      <c r="N16" s="128"/>
      <c r="O16" s="128"/>
      <c r="P16" s="157"/>
      <c r="Q16" s="130"/>
      <c r="R16" s="127"/>
      <c r="S16" s="38"/>
    </row>
    <row r="17" spans="1:19" s="10" customFormat="1" ht="15" customHeight="1">
      <c r="A17" s="39" t="s">
        <v>229</v>
      </c>
      <c r="B17" s="39"/>
      <c r="C17" s="39"/>
      <c r="D17" s="39"/>
      <c r="E17" s="39"/>
      <c r="F17" s="39"/>
      <c r="G17" s="39"/>
      <c r="H17" s="39"/>
      <c r="I17" s="158"/>
      <c r="J17" s="39"/>
      <c r="K17" s="39"/>
      <c r="L17" s="39"/>
      <c r="M17" s="39"/>
      <c r="N17" s="39"/>
      <c r="O17" s="159"/>
      <c r="P17" s="39"/>
      <c r="Q17" s="39"/>
      <c r="R17" s="41"/>
      <c r="S17" s="41" t="s">
        <v>339</v>
      </c>
    </row>
    <row r="18" spans="1:19" s="10" customFormat="1" ht="15" customHeight="1">
      <c r="A18" s="39" t="s">
        <v>129</v>
      </c>
      <c r="B18" s="39"/>
      <c r="C18" s="39"/>
      <c r="D18" s="39"/>
      <c r="E18" s="39"/>
      <c r="F18" s="39"/>
      <c r="G18" s="39"/>
      <c r="H18" s="39"/>
      <c r="I18" s="158"/>
      <c r="J18" s="39"/>
      <c r="K18" s="39"/>
      <c r="L18" s="39"/>
      <c r="M18" s="39"/>
      <c r="N18" s="39"/>
      <c r="O18" s="159"/>
      <c r="P18" s="39"/>
      <c r="Q18" s="39"/>
      <c r="R18" s="41"/>
      <c r="S18" s="41"/>
    </row>
    <row r="19" spans="1:19" s="10" customFormat="1" ht="15" customHeight="1">
      <c r="A19" s="39" t="s">
        <v>596</v>
      </c>
      <c r="B19" s="39"/>
      <c r="C19" s="39"/>
      <c r="D19" s="39"/>
      <c r="E19" s="39"/>
      <c r="F19" s="39"/>
      <c r="G19" s="39"/>
      <c r="H19" s="39"/>
      <c r="I19" s="158"/>
      <c r="J19" s="39"/>
      <c r="K19" s="39"/>
      <c r="L19" s="39"/>
      <c r="M19" s="39"/>
      <c r="N19" s="39"/>
      <c r="O19" s="39"/>
      <c r="P19" s="39"/>
      <c r="Q19" s="39"/>
    </row>
    <row r="20" spans="1:19" s="10" customFormat="1" ht="15" customHeight="1">
      <c r="A20" s="39" t="s">
        <v>601</v>
      </c>
      <c r="B20" s="39"/>
      <c r="C20" s="39"/>
      <c r="D20" s="39"/>
      <c r="E20" s="39"/>
      <c r="F20" s="39"/>
      <c r="G20" s="39"/>
      <c r="H20" s="39"/>
      <c r="I20" s="158"/>
      <c r="J20" s="39"/>
      <c r="K20" s="39"/>
      <c r="L20" s="39"/>
      <c r="M20" s="39"/>
      <c r="N20" s="39"/>
      <c r="O20" s="39"/>
      <c r="P20" s="39"/>
      <c r="Q20" s="39"/>
    </row>
    <row r="21" spans="1:19">
      <c r="A21" s="39"/>
    </row>
  </sheetData>
  <mergeCells count="8">
    <mergeCell ref="J1:S1"/>
    <mergeCell ref="A3:A6"/>
    <mergeCell ref="S3:S6"/>
    <mergeCell ref="P3:P4"/>
    <mergeCell ref="Q3:Q4"/>
    <mergeCell ref="R3:R4"/>
    <mergeCell ref="B3:B4"/>
    <mergeCell ref="C3:C4"/>
  </mergeCells>
  <phoneticPr fontId="5" type="noConversion"/>
  <pageMargins left="0.39370078740157483" right="0.39370078740157483" top="0.78740157480314965" bottom="0.78740157480314965" header="0" footer="0"/>
  <pageSetup paperSize="9" scale="90" orientation="portrait" horizontalDpi="2400" verticalDpi="2400" r:id="rId1"/>
  <headerFooter scaleWithDoc="0" alignWithMargins="0"/>
  <colBreaks count="1" manualBreakCount="1">
    <brk id="12" max="1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S21"/>
  <sheetViews>
    <sheetView view="pageBreakPreview" zoomScale="90" zoomScaleNormal="100" zoomScaleSheetLayoutView="90" workbookViewId="0">
      <pane xSplit="1" ySplit="6" topLeftCell="B7" activePane="bottomRight" state="frozen"/>
      <selection activeCell="D16" sqref="D16"/>
      <selection pane="topRight" activeCell="D16" sqref="D16"/>
      <selection pane="bottomLeft" activeCell="D16" sqref="D16"/>
      <selection pane="bottomRight" activeCell="U22" sqref="U22"/>
    </sheetView>
  </sheetViews>
  <sheetFormatPr defaultRowHeight="14.25"/>
  <cols>
    <col min="1" max="1" width="9.625" style="137" customWidth="1"/>
    <col min="2" max="12" width="7.625" style="137" customWidth="1"/>
    <col min="13" max="18" width="10.625" style="137" customWidth="1"/>
    <col min="19" max="19" width="9.625" style="137" customWidth="1"/>
    <col min="20" max="16384" width="9" style="137"/>
  </cols>
  <sheetData>
    <row r="1" spans="1:19" s="166" customFormat="1" ht="54" customHeight="1">
      <c r="A1" s="164" t="s">
        <v>268</v>
      </c>
      <c r="B1" s="164"/>
      <c r="C1" s="164"/>
      <c r="D1" s="164"/>
      <c r="E1" s="164"/>
      <c r="F1" s="164"/>
      <c r="G1" s="164"/>
      <c r="H1" s="164"/>
      <c r="I1" s="164"/>
      <c r="J1" s="165"/>
      <c r="K1" s="165"/>
      <c r="L1" s="165"/>
      <c r="M1" s="165" t="s">
        <v>464</v>
      </c>
      <c r="O1" s="165"/>
      <c r="P1" s="165"/>
      <c r="Q1" s="165"/>
      <c r="R1" s="165"/>
      <c r="S1" s="165"/>
    </row>
    <row r="2" spans="1:19" s="4" customFormat="1" ht="24.75" customHeight="1" thickBot="1">
      <c r="A2" s="2" t="s">
        <v>148</v>
      </c>
      <c r="B2" s="2"/>
      <c r="C2" s="2"/>
      <c r="D2" s="2"/>
      <c r="E2" s="2"/>
      <c r="F2" s="2"/>
      <c r="G2" s="2"/>
      <c r="H2" s="2"/>
      <c r="I2" s="138"/>
      <c r="J2" s="2"/>
      <c r="K2" s="2"/>
      <c r="L2" s="2"/>
      <c r="M2" s="2"/>
      <c r="N2" s="2"/>
      <c r="O2" s="2"/>
      <c r="P2" s="2"/>
      <c r="Q2" s="2"/>
      <c r="R2" s="3"/>
      <c r="S2" s="3" t="s">
        <v>149</v>
      </c>
    </row>
    <row r="3" spans="1:19" s="10" customFormat="1" ht="23.25" customHeight="1" thickTop="1">
      <c r="A3" s="664" t="s">
        <v>279</v>
      </c>
      <c r="B3" s="664" t="s">
        <v>282</v>
      </c>
      <c r="C3" s="670" t="s">
        <v>284</v>
      </c>
      <c r="D3" s="24" t="s">
        <v>94</v>
      </c>
      <c r="E3" s="24"/>
      <c r="F3" s="5"/>
      <c r="G3" s="139" t="s">
        <v>454</v>
      </c>
      <c r="H3" s="140"/>
      <c r="I3" s="102"/>
      <c r="J3" s="141" t="s">
        <v>455</v>
      </c>
      <c r="K3" s="141"/>
      <c r="L3" s="142"/>
      <c r="M3" s="701" t="s">
        <v>457</v>
      </c>
      <c r="N3" s="58" t="s">
        <v>456</v>
      </c>
      <c r="O3" s="87"/>
      <c r="P3" s="689" t="s">
        <v>286</v>
      </c>
      <c r="Q3" s="691" t="s">
        <v>287</v>
      </c>
      <c r="R3" s="670" t="s">
        <v>576</v>
      </c>
      <c r="S3" s="667" t="s">
        <v>288</v>
      </c>
    </row>
    <row r="4" spans="1:19" s="10" customFormat="1" ht="23.25" customHeight="1">
      <c r="A4" s="665"/>
      <c r="B4" s="699"/>
      <c r="C4" s="688"/>
      <c r="D4" s="56" t="s">
        <v>95</v>
      </c>
      <c r="E4" s="7"/>
      <c r="F4" s="8"/>
      <c r="G4" s="56" t="s">
        <v>96</v>
      </c>
      <c r="H4" s="7"/>
      <c r="I4" s="8"/>
      <c r="J4" s="144" t="s">
        <v>97</v>
      </c>
      <c r="K4" s="144"/>
      <c r="L4" s="83"/>
      <c r="M4" s="702"/>
      <c r="N4" s="144" t="s">
        <v>458</v>
      </c>
      <c r="O4" s="83"/>
      <c r="P4" s="690"/>
      <c r="Q4" s="692"/>
      <c r="R4" s="688"/>
      <c r="S4" s="668"/>
    </row>
    <row r="5" spans="1:19" s="10" customFormat="1" ht="15.95" customHeight="1">
      <c r="A5" s="665"/>
      <c r="B5" s="5"/>
      <c r="C5" s="5"/>
      <c r="D5" s="5" t="s">
        <v>14</v>
      </c>
      <c r="E5" s="5" t="s">
        <v>93</v>
      </c>
      <c r="F5" s="5" t="s">
        <v>16</v>
      </c>
      <c r="G5" s="13" t="s">
        <v>14</v>
      </c>
      <c r="H5" s="5" t="s">
        <v>93</v>
      </c>
      <c r="I5" s="14" t="s">
        <v>16</v>
      </c>
      <c r="J5" s="145" t="s">
        <v>14</v>
      </c>
      <c r="K5" s="5" t="s">
        <v>15</v>
      </c>
      <c r="L5" s="146" t="s">
        <v>16</v>
      </c>
      <c r="M5" s="105"/>
      <c r="N5" s="147" t="s">
        <v>98</v>
      </c>
      <c r="O5" s="107" t="s">
        <v>29</v>
      </c>
      <c r="P5" s="88"/>
      <c r="Q5" s="52"/>
      <c r="R5" s="5"/>
      <c r="S5" s="668"/>
    </row>
    <row r="6" spans="1:19" s="10" customFormat="1" ht="50.25" customHeight="1">
      <c r="A6" s="666"/>
      <c r="B6" s="109" t="s">
        <v>427</v>
      </c>
      <c r="C6" s="91" t="s">
        <v>233</v>
      </c>
      <c r="D6" s="8" t="s">
        <v>17</v>
      </c>
      <c r="E6" s="83" t="s">
        <v>18</v>
      </c>
      <c r="F6" s="83" t="s">
        <v>19</v>
      </c>
      <c r="G6" s="53" t="s">
        <v>17</v>
      </c>
      <c r="H6" s="83" t="s">
        <v>18</v>
      </c>
      <c r="I6" s="110" t="s">
        <v>19</v>
      </c>
      <c r="J6" s="83" t="s">
        <v>17</v>
      </c>
      <c r="K6" s="83" t="s">
        <v>18</v>
      </c>
      <c r="L6" s="112" t="s">
        <v>19</v>
      </c>
      <c r="M6" s="87" t="s">
        <v>281</v>
      </c>
      <c r="N6" s="132" t="s">
        <v>459</v>
      </c>
      <c r="O6" s="53" t="s">
        <v>28</v>
      </c>
      <c r="P6" s="148" t="s">
        <v>460</v>
      </c>
      <c r="Q6" s="90" t="s">
        <v>461</v>
      </c>
      <c r="R6" s="91" t="s">
        <v>462</v>
      </c>
      <c r="S6" s="669"/>
    </row>
    <row r="7" spans="1:19" s="10" customFormat="1" ht="14.25" customHeight="1">
      <c r="A7" s="11"/>
      <c r="B7" s="25"/>
      <c r="C7" s="27"/>
      <c r="D7" s="24"/>
      <c r="E7" s="58"/>
      <c r="F7" s="58"/>
      <c r="G7" s="58"/>
      <c r="H7" s="58"/>
      <c r="I7" s="59"/>
      <c r="J7" s="58"/>
      <c r="K7" s="58"/>
      <c r="L7" s="59"/>
      <c r="M7" s="58"/>
      <c r="N7" s="114"/>
      <c r="O7" s="58"/>
      <c r="P7" s="149"/>
      <c r="Q7" s="59"/>
      <c r="R7" s="27"/>
      <c r="S7" s="28"/>
    </row>
    <row r="8" spans="1:19" s="155" customFormat="1" ht="45" customHeight="1">
      <c r="A8" s="150">
        <v>2015</v>
      </c>
      <c r="B8" s="160">
        <v>1</v>
      </c>
      <c r="C8" s="160">
        <v>24</v>
      </c>
      <c r="D8" s="161">
        <v>623</v>
      </c>
      <c r="E8" s="161">
        <v>213</v>
      </c>
      <c r="F8" s="161">
        <v>410</v>
      </c>
      <c r="G8" s="160">
        <v>63</v>
      </c>
      <c r="H8" s="160">
        <v>24</v>
      </c>
      <c r="I8" s="160">
        <v>39</v>
      </c>
      <c r="J8" s="160">
        <v>10</v>
      </c>
      <c r="K8" s="160">
        <v>6</v>
      </c>
      <c r="L8" s="160">
        <v>4</v>
      </c>
      <c r="M8" s="160">
        <v>202</v>
      </c>
      <c r="N8" s="160">
        <v>200</v>
      </c>
      <c r="O8" s="160">
        <v>215</v>
      </c>
      <c r="P8" s="167">
        <v>22483</v>
      </c>
      <c r="Q8" s="167">
        <v>25452</v>
      </c>
      <c r="R8" s="160">
        <v>44</v>
      </c>
      <c r="S8" s="154">
        <v>2015</v>
      </c>
    </row>
    <row r="9" spans="1:19" s="155" customFormat="1" ht="45" customHeight="1">
      <c r="A9" s="150">
        <v>2016</v>
      </c>
      <c r="B9" s="151">
        <v>1</v>
      </c>
      <c r="C9" s="151">
        <v>24</v>
      </c>
      <c r="D9" s="151">
        <v>619</v>
      </c>
      <c r="E9" s="151">
        <v>207</v>
      </c>
      <c r="F9" s="151">
        <v>412</v>
      </c>
      <c r="G9" s="151">
        <v>60</v>
      </c>
      <c r="H9" s="151">
        <v>25</v>
      </c>
      <c r="I9" s="151">
        <v>35</v>
      </c>
      <c r="J9" s="151">
        <v>11</v>
      </c>
      <c r="K9" s="151">
        <v>7</v>
      </c>
      <c r="L9" s="151">
        <v>4</v>
      </c>
      <c r="M9" s="151">
        <v>209</v>
      </c>
      <c r="N9" s="151">
        <v>200</v>
      </c>
      <c r="O9" s="151">
        <v>217</v>
      </c>
      <c r="P9" s="168">
        <v>22483</v>
      </c>
      <c r="Q9" s="168">
        <v>25452</v>
      </c>
      <c r="R9" s="151">
        <v>44</v>
      </c>
      <c r="S9" s="154">
        <v>2016</v>
      </c>
    </row>
    <row r="10" spans="1:19" s="155" customFormat="1" ht="45" customHeight="1">
      <c r="A10" s="150">
        <v>2017</v>
      </c>
      <c r="B10" s="151">
        <v>1</v>
      </c>
      <c r="C10" s="151">
        <v>24</v>
      </c>
      <c r="D10" s="151">
        <v>628</v>
      </c>
      <c r="E10" s="151">
        <v>193</v>
      </c>
      <c r="F10" s="151">
        <v>435</v>
      </c>
      <c r="G10" s="151">
        <v>59</v>
      </c>
      <c r="H10" s="151">
        <v>24</v>
      </c>
      <c r="I10" s="151">
        <v>35</v>
      </c>
      <c r="J10" s="151">
        <v>11</v>
      </c>
      <c r="K10" s="151">
        <v>7</v>
      </c>
      <c r="L10" s="151">
        <v>4</v>
      </c>
      <c r="M10" s="151">
        <v>192</v>
      </c>
      <c r="N10" s="151">
        <v>200</v>
      </c>
      <c r="O10" s="151">
        <v>213</v>
      </c>
      <c r="P10" s="168">
        <v>22483</v>
      </c>
      <c r="Q10" s="168">
        <v>25452</v>
      </c>
      <c r="R10" s="151">
        <v>44</v>
      </c>
      <c r="S10" s="154">
        <v>2017</v>
      </c>
    </row>
    <row r="11" spans="1:19" s="155" customFormat="1" ht="45" customHeight="1">
      <c r="A11" s="29">
        <v>2018</v>
      </c>
      <c r="B11" s="151">
        <v>1</v>
      </c>
      <c r="C11" s="151">
        <v>24</v>
      </c>
      <c r="D11" s="151">
        <v>623</v>
      </c>
      <c r="E11" s="151">
        <v>192</v>
      </c>
      <c r="F11" s="151">
        <v>431</v>
      </c>
      <c r="G11" s="151">
        <v>64</v>
      </c>
      <c r="H11" s="151">
        <v>24</v>
      </c>
      <c r="I11" s="151">
        <v>42</v>
      </c>
      <c r="J11" s="151">
        <v>11</v>
      </c>
      <c r="K11" s="151">
        <v>7</v>
      </c>
      <c r="L11" s="151">
        <v>4</v>
      </c>
      <c r="M11" s="151">
        <v>204</v>
      </c>
      <c r="N11" s="151">
        <v>200</v>
      </c>
      <c r="O11" s="151">
        <v>208</v>
      </c>
      <c r="P11" s="168">
        <v>22483</v>
      </c>
      <c r="Q11" s="168">
        <v>25452</v>
      </c>
      <c r="R11" s="151">
        <v>44</v>
      </c>
      <c r="S11" s="32">
        <v>2018</v>
      </c>
    </row>
    <row r="12" spans="1:19" s="155" customFormat="1" ht="45" customHeight="1">
      <c r="A12" s="29">
        <v>2019</v>
      </c>
      <c r="B12" s="151">
        <v>1</v>
      </c>
      <c r="C12" s="151">
        <v>24</v>
      </c>
      <c r="D12" s="151">
        <v>610</v>
      </c>
      <c r="E12" s="151">
        <v>191</v>
      </c>
      <c r="F12" s="151">
        <v>419</v>
      </c>
      <c r="G12" s="151">
        <v>66</v>
      </c>
      <c r="H12" s="151">
        <v>23</v>
      </c>
      <c r="I12" s="151">
        <v>43</v>
      </c>
      <c r="J12" s="151">
        <v>11</v>
      </c>
      <c r="K12" s="151">
        <v>6</v>
      </c>
      <c r="L12" s="151">
        <v>5</v>
      </c>
      <c r="M12" s="151">
        <v>208</v>
      </c>
      <c r="N12" s="151">
        <v>200</v>
      </c>
      <c r="O12" s="151">
        <v>214</v>
      </c>
      <c r="P12" s="168">
        <v>22483</v>
      </c>
      <c r="Q12" s="168">
        <v>25452</v>
      </c>
      <c r="R12" s="151">
        <v>44</v>
      </c>
      <c r="S12" s="32">
        <v>2019</v>
      </c>
    </row>
    <row r="13" spans="1:19" s="33" customFormat="1" ht="45" customHeight="1">
      <c r="A13" s="29">
        <v>2020</v>
      </c>
      <c r="B13" s="151">
        <v>1</v>
      </c>
      <c r="C13" s="151">
        <v>24</v>
      </c>
      <c r="D13" s="151">
        <v>598</v>
      </c>
      <c r="E13" s="151">
        <v>196</v>
      </c>
      <c r="F13" s="151">
        <v>402</v>
      </c>
      <c r="G13" s="151">
        <v>61</v>
      </c>
      <c r="H13" s="151">
        <v>22</v>
      </c>
      <c r="I13" s="151">
        <v>39</v>
      </c>
      <c r="J13" s="151">
        <v>9</v>
      </c>
      <c r="K13" s="151">
        <v>5</v>
      </c>
      <c r="L13" s="151">
        <v>4</v>
      </c>
      <c r="M13" s="151">
        <v>204</v>
      </c>
      <c r="N13" s="151">
        <v>200</v>
      </c>
      <c r="O13" s="151">
        <v>207</v>
      </c>
      <c r="P13" s="168">
        <v>22483</v>
      </c>
      <c r="Q13" s="168">
        <v>25452</v>
      </c>
      <c r="R13" s="151">
        <v>44</v>
      </c>
      <c r="S13" s="32">
        <v>2020</v>
      </c>
    </row>
    <row r="14" spans="1:19" s="33" customFormat="1" ht="45" customHeight="1">
      <c r="A14" s="593">
        <v>2021</v>
      </c>
      <c r="B14" s="607">
        <v>1</v>
      </c>
      <c r="C14" s="607">
        <v>24</v>
      </c>
      <c r="D14" s="607">
        <v>559</v>
      </c>
      <c r="E14" s="607">
        <v>180</v>
      </c>
      <c r="F14" s="607">
        <v>379</v>
      </c>
      <c r="G14" s="607">
        <v>62</v>
      </c>
      <c r="H14" s="607">
        <v>20</v>
      </c>
      <c r="I14" s="607">
        <v>42</v>
      </c>
      <c r="J14" s="607">
        <v>9</v>
      </c>
      <c r="K14" s="607">
        <v>6</v>
      </c>
      <c r="L14" s="607">
        <v>3</v>
      </c>
      <c r="M14" s="607">
        <v>189</v>
      </c>
      <c r="N14" s="607">
        <v>200</v>
      </c>
      <c r="O14" s="607">
        <v>175</v>
      </c>
      <c r="P14" s="610">
        <v>22483</v>
      </c>
      <c r="Q14" s="610">
        <v>25452</v>
      </c>
      <c r="R14" s="607">
        <v>44</v>
      </c>
      <c r="S14" s="596">
        <v>2021</v>
      </c>
    </row>
    <row r="15" spans="1:19" s="10" customFormat="1" ht="9" customHeight="1">
      <c r="A15" s="34"/>
      <c r="B15" s="126"/>
      <c r="C15" s="127"/>
      <c r="D15" s="128"/>
      <c r="E15" s="128"/>
      <c r="F15" s="128"/>
      <c r="G15" s="129"/>
      <c r="H15" s="129"/>
      <c r="I15" s="127"/>
      <c r="J15" s="127"/>
      <c r="K15" s="127"/>
      <c r="L15" s="126"/>
      <c r="M15" s="128"/>
      <c r="N15" s="128"/>
      <c r="O15" s="128"/>
      <c r="P15" s="157"/>
      <c r="Q15" s="130"/>
      <c r="R15" s="127"/>
      <c r="S15" s="38"/>
    </row>
    <row r="16" spans="1:19" s="10" customFormat="1" ht="0.75" hidden="1" customHeight="1">
      <c r="A16" s="34"/>
      <c r="B16" s="126"/>
      <c r="C16" s="127"/>
      <c r="D16" s="128"/>
      <c r="E16" s="128"/>
      <c r="F16" s="128"/>
      <c r="G16" s="129"/>
      <c r="H16" s="129"/>
      <c r="I16" s="127"/>
      <c r="J16" s="127"/>
      <c r="K16" s="127"/>
      <c r="L16" s="126"/>
      <c r="M16" s="128"/>
      <c r="N16" s="128"/>
      <c r="O16" s="128"/>
      <c r="P16" s="157"/>
      <c r="Q16" s="130"/>
      <c r="R16" s="127"/>
      <c r="S16" s="38"/>
    </row>
    <row r="17" spans="1:19" s="10" customFormat="1" ht="15" customHeight="1">
      <c r="A17" s="39" t="s">
        <v>229</v>
      </c>
      <c r="B17" s="39"/>
      <c r="C17" s="39"/>
      <c r="D17" s="39"/>
      <c r="E17" s="39"/>
      <c r="F17" s="39"/>
      <c r="G17" s="39"/>
      <c r="H17" s="39"/>
      <c r="I17" s="158"/>
      <c r="J17" s="39"/>
      <c r="K17" s="39"/>
      <c r="L17" s="39"/>
      <c r="M17" s="39"/>
      <c r="N17" s="39"/>
      <c r="O17" s="159"/>
      <c r="P17" s="39"/>
      <c r="Q17" s="39"/>
      <c r="R17" s="41"/>
      <c r="S17" s="41" t="s">
        <v>339</v>
      </c>
    </row>
    <row r="18" spans="1:19" s="10" customFormat="1" ht="15" customHeight="1">
      <c r="A18" s="39" t="s">
        <v>129</v>
      </c>
      <c r="B18" s="39"/>
      <c r="C18" s="39"/>
      <c r="D18" s="39"/>
      <c r="E18" s="39"/>
      <c r="F18" s="39"/>
      <c r="G18" s="39"/>
      <c r="H18" s="39"/>
      <c r="I18" s="158"/>
      <c r="J18" s="39"/>
      <c r="K18" s="39"/>
      <c r="L18" s="39"/>
      <c r="M18" s="39"/>
      <c r="N18" s="39"/>
      <c r="O18" s="159"/>
      <c r="P18" s="39"/>
      <c r="Q18" s="39"/>
      <c r="R18" s="41"/>
      <c r="S18" s="41"/>
    </row>
    <row r="19" spans="1:19" s="10" customFormat="1" ht="15" customHeight="1">
      <c r="A19" s="39" t="s">
        <v>596</v>
      </c>
      <c r="B19" s="39"/>
      <c r="C19" s="39"/>
      <c r="D19" s="39"/>
      <c r="E19" s="39"/>
      <c r="F19" s="39"/>
      <c r="G19" s="39"/>
      <c r="H19" s="39"/>
      <c r="I19" s="158"/>
      <c r="J19" s="39"/>
      <c r="K19" s="39"/>
      <c r="L19" s="39"/>
      <c r="M19" s="39"/>
      <c r="N19" s="39"/>
      <c r="O19" s="39"/>
      <c r="P19" s="39"/>
      <c r="Q19" s="39"/>
    </row>
    <row r="20" spans="1:19" s="39" customFormat="1" ht="15" customHeight="1">
      <c r="A20" s="39" t="s">
        <v>600</v>
      </c>
    </row>
    <row r="21" spans="1:19">
      <c r="A21" s="39"/>
    </row>
  </sheetData>
  <mergeCells count="8">
    <mergeCell ref="A3:A6"/>
    <mergeCell ref="B3:B4"/>
    <mergeCell ref="S3:S6"/>
    <mergeCell ref="C3:C4"/>
    <mergeCell ref="P3:P4"/>
    <mergeCell ref="Q3:Q4"/>
    <mergeCell ref="R3:R4"/>
    <mergeCell ref="M3:M4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12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21</vt:i4>
      </vt:variant>
      <vt:variant>
        <vt:lpstr>이름이 지정된 범위</vt:lpstr>
      </vt:variant>
      <vt:variant>
        <vt:i4>17</vt:i4>
      </vt:variant>
    </vt:vector>
  </HeadingPairs>
  <TitlesOfParts>
    <vt:vector size="38" baseType="lpstr">
      <vt:lpstr>1.학교총개황</vt:lpstr>
      <vt:lpstr>2.유치원</vt:lpstr>
      <vt:lpstr>3.초등학교</vt:lpstr>
      <vt:lpstr>4.중학교(국·공립)</vt:lpstr>
      <vt:lpstr>5.중학교(사립)</vt:lpstr>
      <vt:lpstr>6.일반계고등학교(국·공립)</vt:lpstr>
      <vt:lpstr>7.일반계고등학교(사립)</vt:lpstr>
      <vt:lpstr>8.특성화고등학교(사립)</vt:lpstr>
      <vt:lpstr>9.특수목적고등학교(국·공립)</vt:lpstr>
      <vt:lpstr>10.대학교</vt:lpstr>
      <vt:lpstr>11.대학원</vt:lpstr>
      <vt:lpstr>12.적령아동취학</vt:lpstr>
      <vt:lpstr>13.사설학원</vt:lpstr>
      <vt:lpstr>14.공공도서관</vt:lpstr>
      <vt:lpstr>15.박물관</vt:lpstr>
      <vt:lpstr>16.문화재</vt:lpstr>
      <vt:lpstr>17.예술단</vt:lpstr>
      <vt:lpstr>18.문화공간</vt:lpstr>
      <vt:lpstr>19.체육시설</vt:lpstr>
      <vt:lpstr>20.청소년수련시설</vt:lpstr>
      <vt:lpstr>21.언론매체</vt:lpstr>
      <vt:lpstr>'1.학교총개황'!Print_Area</vt:lpstr>
      <vt:lpstr>'10.대학교'!Print_Area</vt:lpstr>
      <vt:lpstr>'11.대학원'!Print_Area</vt:lpstr>
      <vt:lpstr>'13.사설학원'!Print_Area</vt:lpstr>
      <vt:lpstr>'14.공공도서관'!Print_Area</vt:lpstr>
      <vt:lpstr>'15.박물관'!Print_Area</vt:lpstr>
      <vt:lpstr>'18.문화공간'!Print_Area</vt:lpstr>
      <vt:lpstr>'19.체육시설'!Print_Area</vt:lpstr>
      <vt:lpstr>'2.유치원'!Print_Area</vt:lpstr>
      <vt:lpstr>'20.청소년수련시설'!Print_Area</vt:lpstr>
      <vt:lpstr>'3.초등학교'!Print_Area</vt:lpstr>
      <vt:lpstr>'4.중학교(국·공립)'!Print_Area</vt:lpstr>
      <vt:lpstr>'5.중학교(사립)'!Print_Area</vt:lpstr>
      <vt:lpstr>'6.일반계고등학교(국·공립)'!Print_Area</vt:lpstr>
      <vt:lpstr>'7.일반계고등학교(사립)'!Print_Area</vt:lpstr>
      <vt:lpstr>'8.특성화고등학교(사립)'!Print_Area</vt:lpstr>
      <vt:lpstr>'9.특수목적고등학교(국·공립)'!Print_Area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2016-02-27T02:35:48Z</cp:lastPrinted>
  <dcterms:created xsi:type="dcterms:W3CDTF">1999-07-28T01:55:54Z</dcterms:created>
  <dcterms:modified xsi:type="dcterms:W3CDTF">2022-10-27T06:42:24Z</dcterms:modified>
</cp:coreProperties>
</file>