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-30" yWindow="6420" windowWidth="19170" windowHeight="4005" tabRatio="828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'10.하천'!$A$1:$H$19</definedName>
    <definedName name="_xlnm.Print_Area" localSheetId="11">'11.하천부지점용'!$A$1:$G$14</definedName>
    <definedName name="_xlnm.Print_Area" localSheetId="12">'12.도로(1-2)'!$A$1:$L$31</definedName>
    <definedName name="_xlnm.Print_Area" localSheetId="13">'13.도로시설물'!$A$1:$AG$14</definedName>
    <definedName name="_xlnm.Print_Area" localSheetId="1">'2.건축연도별주택'!$A$1:$I$7</definedName>
    <definedName name="_xlnm.Print_Area" localSheetId="2">'3.연면적별주택'!$A$1:$H$18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용도지구(1~2)'!$A$1:$AF$16</definedName>
    <definedName name="_xlnm.Print_Area" localSheetId="9">'9.공원'!$A$1:$AF$16</definedName>
  </definedNames>
  <calcPr calcId="162913"/>
</workbook>
</file>

<file path=xl/calcChain.xml><?xml version="1.0" encoding="utf-8"?>
<calcChain xmlns="http://schemas.openxmlformats.org/spreadsheetml/2006/main">
  <c r="H12" i="22" l="1"/>
  <c r="F12" i="22"/>
  <c r="E12" i="22"/>
  <c r="D12" i="22"/>
  <c r="C12" i="22"/>
  <c r="I12" i="22" s="1"/>
  <c r="C15" i="10" l="1"/>
  <c r="B5" i="28" l="1"/>
  <c r="J11" i="9" l="1"/>
  <c r="K9" i="9" l="1"/>
  <c r="H8" i="22"/>
  <c r="G8" i="22"/>
  <c r="F8" i="22"/>
  <c r="E8" i="22"/>
  <c r="D8" i="22"/>
  <c r="C8" i="22" l="1"/>
  <c r="K8" i="9"/>
  <c r="J8" i="9"/>
  <c r="AH9" i="19"/>
  <c r="AA9" i="19"/>
  <c r="K9" i="19"/>
  <c r="H9" i="19"/>
  <c r="G9" i="19" s="1"/>
</calcChain>
</file>

<file path=xl/sharedStrings.xml><?xml version="1.0" encoding="utf-8"?>
<sst xmlns="http://schemas.openxmlformats.org/spreadsheetml/2006/main" count="1202" uniqueCount="651">
  <si>
    <t xml:space="preserve">사용료징수 </t>
    <phoneticPr fontId="7" type="noConversion"/>
  </si>
  <si>
    <t>Collection of use fees</t>
    <phoneticPr fontId="7" type="noConversion"/>
  </si>
  <si>
    <t>gravels and sand</t>
    <phoneticPr fontId="7" type="noConversion"/>
  </si>
  <si>
    <t>일      반     국      도       General National Road</t>
    <phoneticPr fontId="7" type="noConversion"/>
  </si>
  <si>
    <t>단위 : 개소, m</t>
    <phoneticPr fontId="7" type="noConversion"/>
  </si>
  <si>
    <t>Building Construction Permits (Cont'd)</t>
    <phoneticPr fontId="7" type="noConversion"/>
  </si>
  <si>
    <t>Gross
coverage</t>
    <phoneticPr fontId="5" type="noConversion"/>
  </si>
  <si>
    <t>Year</t>
    <phoneticPr fontId="13" type="noConversion"/>
  </si>
  <si>
    <t>Building Construction Permits(Cont'd)</t>
    <phoneticPr fontId="7" type="noConversion"/>
  </si>
  <si>
    <t xml:space="preserve">      </t>
    <phoneticPr fontId="7" type="noConversion"/>
  </si>
  <si>
    <t xml:space="preserve">요     개     수  </t>
    <phoneticPr fontId="7" type="noConversion"/>
  </si>
  <si>
    <t>단위 : ㎞</t>
    <phoneticPr fontId="7" type="noConversion"/>
  </si>
  <si>
    <t>Total</t>
  </si>
  <si>
    <t>-</t>
  </si>
  <si>
    <t>계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</si>
  <si>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</si>
  <si>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</si>
  <si>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</si>
  <si>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</si>
  <si>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</si>
  <si>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</si>
  <si>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</si>
  <si>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</si>
  <si>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</si>
  <si>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</si>
  <si>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</si>
  <si>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</si>
  <si>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</si>
  <si>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</si>
  <si>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</si>
  <si>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</si>
  <si>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</si>
  <si>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</si>
  <si>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</si>
  <si>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</si>
  <si>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미포장</t>
  </si>
  <si>
    <t>미개통</t>
  </si>
  <si>
    <t>보도육교</t>
  </si>
  <si>
    <t>가로등</t>
  </si>
  <si>
    <t>Length</t>
  </si>
  <si>
    <t>Unit : Each</t>
  </si>
  <si>
    <t>지게차</t>
  </si>
  <si>
    <t>스크레이퍼</t>
  </si>
  <si>
    <t>덤프트럭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</si>
  <si>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</si>
  <si>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</si>
  <si>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</si>
  <si>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</si>
  <si>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</si>
  <si>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</si>
  <si>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</si>
  <si>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</si>
  <si>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준설선</t>
  </si>
  <si>
    <t>노상안정기</t>
  </si>
  <si>
    <t>특수건설기계</t>
  </si>
  <si>
    <t>Special</t>
  </si>
  <si>
    <t>Aggregate</t>
  </si>
  <si>
    <t>Gravel</t>
  </si>
  <si>
    <t>Road</t>
  </si>
  <si>
    <t>Machine</t>
  </si>
  <si>
    <t xml:space="preserve"> </t>
    <phoneticPr fontId="7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</si>
  <si>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</si>
  <si>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</si>
  <si>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</si>
  <si>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</si>
  <si>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</si>
  <si>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</si>
  <si>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</si>
  <si>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</si>
  <si>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</si>
  <si>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</si>
  <si>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</si>
  <si>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</si>
  <si>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</si>
  <si>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</si>
  <si>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</si>
  <si>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</si>
  <si>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지  하  보  도</t>
  </si>
  <si>
    <t>지  하  차  도</t>
  </si>
  <si>
    <t>고  가  도  로</t>
  </si>
  <si>
    <t>지  하  상  가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</si>
  <si>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</si>
  <si>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</si>
  <si>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</si>
  <si>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</si>
  <si>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</si>
  <si>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</si>
  <si>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</si>
  <si>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</si>
  <si>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7" type="noConversion"/>
  </si>
  <si>
    <t>Year</t>
    <phoneticPr fontId="7" type="noConversion"/>
  </si>
  <si>
    <t xml:space="preserve"> </t>
  </si>
  <si>
    <t>Total length</t>
    <phoneticPr fontId="7" type="noConversion"/>
  </si>
  <si>
    <t>Cases of 
improvements needed</t>
    <phoneticPr fontId="7" type="noConversion"/>
  </si>
  <si>
    <t>연 별</t>
  </si>
  <si>
    <t>Year</t>
  </si>
  <si>
    <t>Households</t>
  </si>
  <si>
    <t xml:space="preserve">기   개   수  </t>
    <phoneticPr fontId="7" type="noConversion"/>
  </si>
  <si>
    <t>미   개   수</t>
    <phoneticPr fontId="7" type="noConversion"/>
  </si>
  <si>
    <t>개   수   율(%)</t>
    <phoneticPr fontId="7" type="noConversion"/>
  </si>
  <si>
    <t>(A)</t>
    <phoneticPr fontId="7" type="noConversion"/>
  </si>
  <si>
    <t>Gross coverage</t>
  </si>
  <si>
    <t>단위 : ㎢</t>
  </si>
  <si>
    <t>합계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</si>
  <si>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</si>
  <si>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</si>
  <si>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</si>
  <si>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</si>
  <si>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</si>
  <si>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</si>
  <si>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</si>
  <si>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</si>
  <si>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Central</t>
  </si>
  <si>
    <t>General</t>
  </si>
  <si>
    <t>Sub-total</t>
  </si>
  <si>
    <t>Min.</t>
  </si>
  <si>
    <t>Max.</t>
  </si>
  <si>
    <t>School</t>
  </si>
  <si>
    <t>Public</t>
  </si>
  <si>
    <t>Port</t>
  </si>
  <si>
    <t>Airport</t>
  </si>
  <si>
    <t>Natural</t>
  </si>
  <si>
    <t>콘크리트</t>
    <phoneticPr fontId="7" type="noConversion"/>
  </si>
  <si>
    <t>철골</t>
    <phoneticPr fontId="7" type="noConversion"/>
  </si>
  <si>
    <t>조적</t>
    <phoneticPr fontId="7" type="noConversion"/>
  </si>
  <si>
    <t>단독주택</t>
    <phoneticPr fontId="12" type="noConversion"/>
  </si>
  <si>
    <t>아파트</t>
    <phoneticPr fontId="12" type="noConversion"/>
  </si>
  <si>
    <t>Apartment</t>
    <phoneticPr fontId="12" type="noConversion"/>
  </si>
  <si>
    <t>연립주택</t>
    <phoneticPr fontId="12" type="noConversion"/>
  </si>
  <si>
    <t>다세대주택</t>
    <phoneticPr fontId="12" type="noConversion"/>
  </si>
  <si>
    <t>비거주용건물내</t>
    <phoneticPr fontId="12" type="noConversion"/>
  </si>
  <si>
    <t>합  계</t>
    <phoneticPr fontId="5" type="noConversion"/>
  </si>
  <si>
    <t>주거용</t>
    <phoneticPr fontId="5" type="noConversion"/>
  </si>
  <si>
    <t>공업용</t>
    <phoneticPr fontId="5" type="noConversion"/>
  </si>
  <si>
    <t xml:space="preserve">상업용 </t>
    <phoneticPr fontId="5" type="noConversion"/>
  </si>
  <si>
    <t>공공용</t>
    <phoneticPr fontId="5" type="noConversion"/>
  </si>
  <si>
    <t>기  타</t>
    <phoneticPr fontId="5" type="noConversion"/>
  </si>
  <si>
    <t>Total</t>
    <phoneticPr fontId="5" type="noConversion"/>
  </si>
  <si>
    <t>Public</t>
    <phoneticPr fontId="5" type="noConversion"/>
  </si>
  <si>
    <t>Educational / Social</t>
    <phoneticPr fontId="5" type="noConversion"/>
  </si>
  <si>
    <t>Others</t>
    <phoneticPr fontId="5" type="noConversion"/>
  </si>
  <si>
    <t>동수</t>
    <phoneticPr fontId="5" type="noConversion"/>
  </si>
  <si>
    <t>연면적</t>
    <phoneticPr fontId="5" type="noConversion"/>
  </si>
  <si>
    <t xml:space="preserve"> </t>
    <phoneticPr fontId="14" type="noConversion"/>
  </si>
  <si>
    <t>주택수</t>
    <phoneticPr fontId="7" type="noConversion"/>
  </si>
  <si>
    <t>Commercial</t>
  </si>
  <si>
    <t>Population</t>
  </si>
  <si>
    <t>상    업    지    역</t>
  </si>
  <si>
    <t>공  업  지  역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</si>
  <si>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</si>
  <si>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</si>
  <si>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</si>
  <si>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</si>
  <si>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</si>
  <si>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</si>
  <si>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</si>
  <si>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</si>
  <si>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</si>
  <si>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</si>
  <si>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</si>
  <si>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</si>
  <si>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</si>
  <si>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연    별</t>
    <phoneticPr fontId="5" type="noConversion"/>
  </si>
  <si>
    <t>연   별</t>
  </si>
  <si>
    <t>40㎡</t>
    <phoneticPr fontId="7" type="noConversion"/>
  </si>
  <si>
    <t>40~60㎡</t>
    <phoneticPr fontId="7" type="noConversion"/>
  </si>
  <si>
    <t>60~85㎡</t>
    <phoneticPr fontId="7" type="noConversion"/>
  </si>
  <si>
    <t>85~135㎡</t>
    <phoneticPr fontId="7" type="noConversion"/>
  </si>
  <si>
    <t>135㎡</t>
    <phoneticPr fontId="7" type="noConversion"/>
  </si>
  <si>
    <t>5층 이하</t>
    <phoneticPr fontId="7" type="noConversion"/>
  </si>
  <si>
    <t>6 ~ 10층</t>
    <phoneticPr fontId="7" type="noConversion"/>
  </si>
  <si>
    <t>11 ~ 20층</t>
    <phoneticPr fontId="7" type="noConversion"/>
  </si>
  <si>
    <t>21층 이상</t>
    <phoneticPr fontId="7" type="noConversion"/>
  </si>
  <si>
    <t>15. 건  설  장  비(2-2)</t>
    <phoneticPr fontId="7" type="noConversion"/>
  </si>
  <si>
    <t>증축·개축·이전· 대수선      Extension/ Reconstruction</t>
    <phoneticPr fontId="7" type="noConversion"/>
  </si>
  <si>
    <t>동  수</t>
    <phoneticPr fontId="7" type="noConversion"/>
  </si>
  <si>
    <t>교육/사회용</t>
    <phoneticPr fontId="5" type="noConversion"/>
  </si>
  <si>
    <t>농수산용</t>
    <phoneticPr fontId="5" type="noConversion"/>
  </si>
  <si>
    <t>No. of</t>
    <phoneticPr fontId="7" type="noConversion"/>
  </si>
  <si>
    <t>buildings</t>
    <phoneticPr fontId="7" type="noConversion"/>
  </si>
  <si>
    <t>Houses</t>
    <phoneticPr fontId="7" type="noConversion"/>
  </si>
  <si>
    <t>층  수  별  주  택  수          House by floor number</t>
    <phoneticPr fontId="7" type="noConversion"/>
  </si>
  <si>
    <t>year</t>
    <phoneticPr fontId="7" type="noConversion"/>
  </si>
  <si>
    <t>Number</t>
    <phoneticPr fontId="7" type="noConversion"/>
  </si>
  <si>
    <t>면      적</t>
    <phoneticPr fontId="7" type="noConversion"/>
  </si>
  <si>
    <t>Others</t>
    <phoneticPr fontId="7" type="noConversion"/>
  </si>
  <si>
    <t>건   수</t>
    <phoneticPr fontId="7" type="noConversion"/>
  </si>
  <si>
    <t>단위 : m,㎡,%</t>
    <phoneticPr fontId="7" type="noConversion"/>
  </si>
  <si>
    <t>Unit : m,㎡,%</t>
    <phoneticPr fontId="7" type="noConversion"/>
  </si>
  <si>
    <t>합             계               Total</t>
    <phoneticPr fontId="7" type="noConversion"/>
  </si>
  <si>
    <t>Length</t>
    <phoneticPr fontId="7" type="noConversion"/>
  </si>
  <si>
    <t>자료 : 도로과</t>
    <phoneticPr fontId="7" type="noConversion"/>
  </si>
  <si>
    <t>12. 도        로 (2-2)</t>
    <phoneticPr fontId="7" type="noConversion"/>
  </si>
  <si>
    <t>Roads (Cont'd)</t>
    <phoneticPr fontId="7" type="noConversion"/>
  </si>
  <si>
    <t>불도저</t>
    <phoneticPr fontId="7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</si>
  <si>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</si>
  <si>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</si>
  <si>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</si>
  <si>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</si>
  <si>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</si>
  <si>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</si>
  <si>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</si>
  <si>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</si>
  <si>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6" type="noConversion"/>
  </si>
  <si>
    <t>단위  :  가구, 호</t>
    <phoneticPr fontId="6" type="noConversion"/>
  </si>
  <si>
    <t>2. 건축연도별 주택</t>
    <phoneticPr fontId="12" type="noConversion"/>
  </si>
  <si>
    <t>단위 : 호수</t>
    <phoneticPr fontId="7" type="noConversion"/>
  </si>
  <si>
    <t>Housing Units by Floor Space</t>
    <phoneticPr fontId="12" type="noConversion"/>
  </si>
  <si>
    <t>4. 건  축  허  가(3-1)</t>
    <phoneticPr fontId="7" type="noConversion"/>
  </si>
  <si>
    <t>Building Construction Permits</t>
    <phoneticPr fontId="7" type="noConversion"/>
  </si>
  <si>
    <t>4.건  축  허  가 (3-2)</t>
    <phoneticPr fontId="7" type="noConversion"/>
  </si>
  <si>
    <t>단위 : 동수, ㎡</t>
    <phoneticPr fontId="7" type="noConversion"/>
  </si>
  <si>
    <t>4. 건축허가(3-3)</t>
    <phoneticPr fontId="13" type="noConversion"/>
  </si>
  <si>
    <t>5. 아파트 건립</t>
    <phoneticPr fontId="7" type="noConversion"/>
  </si>
  <si>
    <t>Construction of Apartment</t>
    <phoneticPr fontId="7" type="noConversion"/>
  </si>
  <si>
    <t>단위 : 개수</t>
    <phoneticPr fontId="7" type="noConversion"/>
  </si>
  <si>
    <t>Unit : number</t>
    <phoneticPr fontId="7" type="noConversion"/>
  </si>
  <si>
    <t>8. 용  도  지  구(2-1)</t>
    <phoneticPr fontId="9" type="noConversion"/>
  </si>
  <si>
    <t>8. 용  도  지  구(2-2)</t>
    <phoneticPr fontId="9" type="noConversion"/>
  </si>
  <si>
    <t>Unit : ㎢</t>
    <phoneticPr fontId="6" type="noConversion"/>
  </si>
  <si>
    <t>9.  공      원</t>
    <phoneticPr fontId="7" type="noConversion"/>
  </si>
  <si>
    <t>Parks</t>
    <phoneticPr fontId="7" type="noConversion"/>
  </si>
  <si>
    <t>단위 : 개소,천㎡</t>
    <phoneticPr fontId="7" type="noConversion"/>
  </si>
  <si>
    <t>Unit : Number,1,000㎡</t>
    <phoneticPr fontId="7" type="noConversion"/>
  </si>
  <si>
    <t>10. 하      천</t>
    <phoneticPr fontId="7" type="noConversion"/>
  </si>
  <si>
    <t>Rivers and Streams</t>
    <phoneticPr fontId="7" type="noConversion"/>
  </si>
  <si>
    <t>Unit : ㎡, 1000 won</t>
    <phoneticPr fontId="7" type="noConversion"/>
  </si>
  <si>
    <t>12.  도        로 (2-1)</t>
    <phoneticPr fontId="7" type="noConversion"/>
  </si>
  <si>
    <t>Roads</t>
    <phoneticPr fontId="7" type="noConversion"/>
  </si>
  <si>
    <t>13. 도 로 시 설 물</t>
    <phoneticPr fontId="7" type="noConversion"/>
  </si>
  <si>
    <t>단위 :개소, m, ㎡</t>
    <phoneticPr fontId="7" type="noConversion"/>
  </si>
  <si>
    <t>Unit : Number,m,㎡</t>
    <phoneticPr fontId="7" type="noConversion"/>
  </si>
  <si>
    <t>Bridges</t>
    <phoneticPr fontId="7" type="noConversion"/>
  </si>
  <si>
    <t>Unit : Number,m</t>
    <phoneticPr fontId="7" type="noConversion"/>
  </si>
  <si>
    <t>15. 건  설  장  비(2-1)</t>
    <phoneticPr fontId="7" type="noConversion"/>
  </si>
  <si>
    <t>합계
Total</t>
    <phoneticPr fontId="12" type="noConversion"/>
  </si>
  <si>
    <t>연별및용도별</t>
    <phoneticPr fontId="7" type="noConversion"/>
  </si>
  <si>
    <t>용    도    변    경                    Change of use</t>
    <phoneticPr fontId="7" type="noConversion"/>
  </si>
  <si>
    <t>Year &amp;</t>
    <phoneticPr fontId="7" type="noConversion"/>
  </si>
  <si>
    <t>Used</t>
    <phoneticPr fontId="7" type="noConversion"/>
  </si>
  <si>
    <t>자료 : 건축과</t>
    <phoneticPr fontId="7" type="noConversion"/>
  </si>
  <si>
    <t>자료 : 건축과</t>
    <phoneticPr fontId="13" type="noConversion"/>
  </si>
  <si>
    <t>이하</t>
    <phoneticPr fontId="7" type="noConversion"/>
  </si>
  <si>
    <t>초과</t>
    <phoneticPr fontId="7" type="noConversion"/>
  </si>
  <si>
    <t>7. 용  도  지  역(3-1)</t>
    <phoneticPr fontId="15" type="noConversion"/>
  </si>
  <si>
    <t>7. 용  도  지  역 (3-2)</t>
    <phoneticPr fontId="7" type="noConversion"/>
  </si>
  <si>
    <t>7. 용  도  지  역 (3-3)</t>
    <phoneticPr fontId="7" type="noConversion"/>
  </si>
  <si>
    <t>연    별</t>
    <phoneticPr fontId="16" type="noConversion"/>
  </si>
  <si>
    <t>비      도     시      지      역               Rural Area</t>
    <phoneticPr fontId="15" type="noConversion"/>
  </si>
  <si>
    <t xml:space="preserve">Year </t>
    <phoneticPr fontId="7" type="noConversion"/>
  </si>
  <si>
    <t>인          구</t>
    <phoneticPr fontId="7" type="noConversion"/>
  </si>
  <si>
    <t>용도지역</t>
    <phoneticPr fontId="15" type="noConversion"/>
  </si>
  <si>
    <t>도    시    지    역               Urban Area</t>
    <phoneticPr fontId="15" type="noConversion"/>
  </si>
  <si>
    <t>도      시      지      역</t>
    <phoneticPr fontId="7" type="noConversion"/>
  </si>
  <si>
    <t>Urban     Area</t>
    <phoneticPr fontId="15" type="noConversion"/>
  </si>
  <si>
    <t>총 합 계</t>
    <phoneticPr fontId="15" type="noConversion"/>
  </si>
  <si>
    <t>합  계</t>
    <phoneticPr fontId="15" type="noConversion"/>
  </si>
  <si>
    <t>계획관리지역</t>
    <phoneticPr fontId="15" type="noConversion"/>
  </si>
  <si>
    <t>생산관리지역</t>
    <phoneticPr fontId="15" type="noConversion"/>
  </si>
  <si>
    <t>보전관리지역</t>
    <phoneticPr fontId="15" type="noConversion"/>
  </si>
  <si>
    <t>농림지역</t>
    <phoneticPr fontId="15" type="noConversion"/>
  </si>
  <si>
    <t>도시지역</t>
    <phoneticPr fontId="15" type="noConversion"/>
  </si>
  <si>
    <t>비도시지역</t>
    <phoneticPr fontId="15" type="noConversion"/>
  </si>
  <si>
    <t>일반주거지역 General residential</t>
    <phoneticPr fontId="15" type="noConversion"/>
  </si>
  <si>
    <t>경관지구</t>
    <phoneticPr fontId="7" type="noConversion"/>
  </si>
  <si>
    <t>고도지구          Height</t>
    <phoneticPr fontId="9" type="noConversion"/>
  </si>
  <si>
    <t>방화지구</t>
    <phoneticPr fontId="9" type="noConversion"/>
  </si>
  <si>
    <t>방재지구</t>
    <phoneticPr fontId="9" type="noConversion"/>
  </si>
  <si>
    <t>시설보호지구          Protection of facilities</t>
    <phoneticPr fontId="9" type="noConversion"/>
  </si>
  <si>
    <t>특정용도</t>
    <phoneticPr fontId="7" type="noConversion"/>
  </si>
  <si>
    <t>기타</t>
    <phoneticPr fontId="7" type="noConversion"/>
  </si>
  <si>
    <t>연    별</t>
    <phoneticPr fontId="10" type="noConversion"/>
  </si>
  <si>
    <t>소계</t>
    <phoneticPr fontId="7" type="noConversion"/>
  </si>
  <si>
    <t>자연</t>
    <phoneticPr fontId="7" type="noConversion"/>
  </si>
  <si>
    <t>시가지</t>
    <phoneticPr fontId="7" type="noConversion"/>
  </si>
  <si>
    <t>Cultural</t>
    <phoneticPr fontId="7" type="noConversion"/>
  </si>
  <si>
    <t>도 시 공 원</t>
    <phoneticPr fontId="7" type="noConversion"/>
  </si>
  <si>
    <t>Urban parks</t>
    <phoneticPr fontId="7" type="noConversion"/>
  </si>
  <si>
    <t>도시자연
공원구역</t>
    <phoneticPr fontId="7" type="noConversion"/>
  </si>
  <si>
    <t>계</t>
    <phoneticPr fontId="7" type="noConversion"/>
  </si>
  <si>
    <t>소공원</t>
    <phoneticPr fontId="7" type="noConversion"/>
  </si>
  <si>
    <t>근린공원</t>
    <phoneticPr fontId="7" type="noConversion"/>
  </si>
  <si>
    <t>역사공원</t>
    <phoneticPr fontId="7" type="noConversion"/>
  </si>
  <si>
    <t>문화공원</t>
    <phoneticPr fontId="7" type="noConversion"/>
  </si>
  <si>
    <t>수변공원</t>
    <phoneticPr fontId="7" type="noConversion"/>
  </si>
  <si>
    <t>기타공원</t>
    <phoneticPr fontId="7" type="noConversion"/>
  </si>
  <si>
    <t>Total</t>
    <phoneticPr fontId="7" type="noConversion"/>
  </si>
  <si>
    <t>Waterside</t>
    <phoneticPr fontId="7" type="noConversion"/>
  </si>
  <si>
    <t>Grave yard</t>
    <phoneticPr fontId="7" type="noConversion"/>
  </si>
  <si>
    <t>Sports</t>
    <phoneticPr fontId="7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</si>
  <si>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</si>
  <si>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</si>
  <si>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</si>
  <si>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</si>
  <si>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</si>
  <si>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</si>
  <si>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</si>
  <si>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</si>
  <si>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</si>
  <si>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6" type="noConversion"/>
  </si>
  <si>
    <t>주택보급률</t>
    <phoneticPr fontId="6" type="noConversion"/>
  </si>
  <si>
    <t>단독주택</t>
    <phoneticPr fontId="6" type="noConversion"/>
  </si>
  <si>
    <t>아파트</t>
    <phoneticPr fontId="6" type="noConversion"/>
  </si>
  <si>
    <t>연립주택</t>
    <phoneticPr fontId="6" type="noConversion"/>
  </si>
  <si>
    <t>다세대주택</t>
    <phoneticPr fontId="6" type="noConversion"/>
  </si>
  <si>
    <t>(%)</t>
    <phoneticPr fontId="6" type="noConversion"/>
  </si>
  <si>
    <t>Detached</t>
    <phoneticPr fontId="6" type="noConversion"/>
  </si>
  <si>
    <t>다가구주택</t>
    <phoneticPr fontId="6" type="noConversion"/>
  </si>
  <si>
    <t>Apartment</t>
    <phoneticPr fontId="6" type="noConversion"/>
  </si>
  <si>
    <t>자료 : 건축과</t>
    <phoneticPr fontId="6" type="noConversion"/>
  </si>
  <si>
    <t>Gross coverage</t>
    <phoneticPr fontId="7" type="noConversion"/>
  </si>
  <si>
    <t>자료 : 건축과</t>
    <phoneticPr fontId="7" type="noConversion"/>
  </si>
  <si>
    <t>연 별</t>
    <phoneticPr fontId="7" type="noConversion"/>
  </si>
  <si>
    <t>Year</t>
    <phoneticPr fontId="7" type="noConversion"/>
  </si>
  <si>
    <t>Grand</t>
    <phoneticPr fontId="15" type="noConversion"/>
  </si>
  <si>
    <t>제1종 전용</t>
    <phoneticPr fontId="15" type="noConversion"/>
  </si>
  <si>
    <t>제2종 전용</t>
    <phoneticPr fontId="15" type="noConversion"/>
  </si>
  <si>
    <t>1종일반</t>
    <phoneticPr fontId="15" type="noConversion"/>
  </si>
  <si>
    <t>2종일반</t>
    <phoneticPr fontId="15" type="noConversion"/>
  </si>
  <si>
    <t>3종일반</t>
    <phoneticPr fontId="15" type="noConversion"/>
  </si>
  <si>
    <t>Production</t>
    <phoneticPr fontId="7" type="noConversion"/>
  </si>
  <si>
    <t>Urban</t>
    <phoneticPr fontId="15" type="noConversion"/>
  </si>
  <si>
    <t>Total</t>
    <phoneticPr fontId="15" type="noConversion"/>
  </si>
  <si>
    <t>Plan management Area</t>
    <phoneticPr fontId="15" type="noConversion"/>
  </si>
  <si>
    <t>management Area</t>
    <phoneticPr fontId="15" type="noConversion"/>
  </si>
  <si>
    <t>소 계</t>
    <phoneticPr fontId="7" type="noConversion"/>
  </si>
  <si>
    <t xml:space="preserve"> </t>
    <phoneticPr fontId="9" type="noConversion"/>
  </si>
  <si>
    <t>소계</t>
    <phoneticPr fontId="7" type="noConversion"/>
  </si>
  <si>
    <t>중요시설물</t>
    <phoneticPr fontId="7" type="noConversion"/>
  </si>
  <si>
    <t>생태계</t>
    <phoneticPr fontId="7" type="noConversion"/>
  </si>
  <si>
    <t>Year</t>
    <phoneticPr fontId="7" type="noConversion"/>
  </si>
  <si>
    <t>연별</t>
    <phoneticPr fontId="7" type="noConversion"/>
  </si>
  <si>
    <t>소계</t>
    <phoneticPr fontId="8" type="noConversion"/>
  </si>
  <si>
    <t>주거</t>
    <phoneticPr fontId="7" type="noConversion"/>
  </si>
  <si>
    <t>관광휴양</t>
    <phoneticPr fontId="7" type="noConversion"/>
  </si>
  <si>
    <t>복합</t>
    <phoneticPr fontId="7" type="noConversion"/>
  </si>
  <si>
    <t>제한지구</t>
    <phoneticPr fontId="7" type="noConversion"/>
  </si>
  <si>
    <t>Sub-</t>
    <phoneticPr fontId="7" type="noConversion"/>
  </si>
  <si>
    <t>Major</t>
    <phoneticPr fontId="7" type="noConversion"/>
  </si>
  <si>
    <t>Eco-</t>
    <phoneticPr fontId="7" type="noConversion"/>
  </si>
  <si>
    <t>Sub-total</t>
    <phoneticPr fontId="7" type="noConversion"/>
  </si>
  <si>
    <t>Natural</t>
    <phoneticPr fontId="7" type="noConversion"/>
  </si>
  <si>
    <t>total</t>
    <phoneticPr fontId="7" type="noConversion"/>
  </si>
  <si>
    <t>facilities</t>
    <phoneticPr fontId="7" type="noConversion"/>
  </si>
  <si>
    <t>system</t>
    <phoneticPr fontId="7" type="noConversion"/>
  </si>
  <si>
    <t>Sub-total</t>
    <phoneticPr fontId="8" type="noConversion"/>
  </si>
  <si>
    <t>complex</t>
    <phoneticPr fontId="7" type="noConversion"/>
  </si>
  <si>
    <t>Yet to be improved</t>
    <phoneticPr fontId="7" type="noConversion"/>
  </si>
  <si>
    <t>Improvement rate</t>
    <phoneticPr fontId="7" type="noConversion"/>
  </si>
  <si>
    <t>포장율 (%)</t>
    <phoneticPr fontId="7" type="noConversion"/>
  </si>
  <si>
    <t>Unpaved</t>
    <phoneticPr fontId="7" type="noConversion"/>
  </si>
  <si>
    <t>Not opened</t>
    <phoneticPr fontId="7" type="noConversion"/>
  </si>
  <si>
    <t>자료 : 도로과</t>
    <phoneticPr fontId="7" type="noConversion"/>
  </si>
  <si>
    <t>단위 : m,㎡,%</t>
    <phoneticPr fontId="7" type="noConversion"/>
  </si>
  <si>
    <t>Unit : m,㎡,%</t>
    <phoneticPr fontId="7" type="noConversion"/>
  </si>
  <si>
    <t>지     방     도(국가지원+일반)        Provincial Road</t>
    <phoneticPr fontId="7" type="noConversion"/>
  </si>
  <si>
    <t>시        군         도      Si &amp; Gun's Road</t>
    <phoneticPr fontId="7" type="noConversion"/>
  </si>
  <si>
    <t>자료 : 도로과</t>
    <phoneticPr fontId="7" type="noConversion"/>
  </si>
  <si>
    <t>Year</t>
    <phoneticPr fontId="7" type="noConversion"/>
  </si>
  <si>
    <t>Pedestrian overpass</t>
    <phoneticPr fontId="7" type="noConversion"/>
  </si>
  <si>
    <t>Pedestrian underpass</t>
    <phoneticPr fontId="7" type="noConversion"/>
  </si>
  <si>
    <t>Underground roadway</t>
    <phoneticPr fontId="7" type="noConversion"/>
  </si>
  <si>
    <t>Elevated road</t>
    <phoneticPr fontId="7" type="noConversion"/>
  </si>
  <si>
    <t>Street</t>
    <phoneticPr fontId="7" type="noConversion"/>
  </si>
  <si>
    <t>Number</t>
    <phoneticPr fontId="7" type="noConversion"/>
  </si>
  <si>
    <t>lamps</t>
    <phoneticPr fontId="7" type="noConversion"/>
  </si>
  <si>
    <t>자료 : 도로과</t>
    <phoneticPr fontId="7" type="noConversion"/>
  </si>
  <si>
    <t>로더</t>
    <phoneticPr fontId="7" type="noConversion"/>
  </si>
  <si>
    <t>기중기</t>
    <phoneticPr fontId="7" type="noConversion"/>
  </si>
  <si>
    <t>모터</t>
    <phoneticPr fontId="7" type="noConversion"/>
  </si>
  <si>
    <t>롤러</t>
    <phoneticPr fontId="7" type="noConversion"/>
  </si>
  <si>
    <t>콘  크  리  트 Concrete</t>
    <phoneticPr fontId="7" type="noConversion"/>
  </si>
  <si>
    <t>Year</t>
    <phoneticPr fontId="7" type="noConversion"/>
  </si>
  <si>
    <t>그레이더</t>
    <phoneticPr fontId="7" type="noConversion"/>
  </si>
  <si>
    <t>Motor</t>
    <phoneticPr fontId="7" type="noConversion"/>
  </si>
  <si>
    <t>Bulldozers</t>
    <phoneticPr fontId="7" type="noConversion"/>
  </si>
  <si>
    <t>Excavators</t>
    <phoneticPr fontId="7" type="noConversion"/>
  </si>
  <si>
    <t>Loaders</t>
    <phoneticPr fontId="7" type="noConversion"/>
  </si>
  <si>
    <t>Forklifts</t>
    <phoneticPr fontId="7" type="noConversion"/>
  </si>
  <si>
    <t>Scrapers</t>
    <phoneticPr fontId="7" type="noConversion"/>
  </si>
  <si>
    <t>Dump trucks</t>
    <phoneticPr fontId="7" type="noConversion"/>
  </si>
  <si>
    <t>Cranes</t>
    <phoneticPr fontId="7" type="noConversion"/>
  </si>
  <si>
    <t>Graders</t>
    <phoneticPr fontId="7" type="noConversion"/>
  </si>
  <si>
    <t>Rollers</t>
    <phoneticPr fontId="7" type="noConversion"/>
  </si>
  <si>
    <t>Finishers</t>
    <phoneticPr fontId="7" type="noConversion"/>
  </si>
  <si>
    <t>Distributors</t>
    <phoneticPr fontId="7" type="noConversion"/>
  </si>
  <si>
    <t>Mixer trucks</t>
    <phoneticPr fontId="7" type="noConversion"/>
  </si>
  <si>
    <t>기  타</t>
    <phoneticPr fontId="7" type="noConversion"/>
  </si>
  <si>
    <t>Year</t>
    <phoneticPr fontId="7" type="noConversion"/>
  </si>
  <si>
    <t>construction</t>
    <phoneticPr fontId="7" type="noConversion"/>
  </si>
  <si>
    <t>Pumps</t>
    <phoneticPr fontId="7" type="noConversion"/>
  </si>
  <si>
    <t>Mixing plants</t>
    <phoneticPr fontId="7" type="noConversion"/>
  </si>
  <si>
    <t>distributors</t>
    <phoneticPr fontId="7" type="noConversion"/>
  </si>
  <si>
    <t>Crushers</t>
    <phoneticPr fontId="7" type="noConversion"/>
  </si>
  <si>
    <t>Compressors</t>
    <phoneticPr fontId="7" type="noConversion"/>
  </si>
  <si>
    <t>collectors</t>
    <phoneticPr fontId="7" type="noConversion"/>
  </si>
  <si>
    <t>Dredgers</t>
    <phoneticPr fontId="7" type="noConversion"/>
  </si>
  <si>
    <t>stabilizers</t>
    <phoneticPr fontId="7" type="noConversion"/>
  </si>
  <si>
    <t>machines</t>
    <phoneticPr fontId="7" type="noConversion"/>
  </si>
  <si>
    <t>Rock drills</t>
    <phoneticPr fontId="7" type="noConversion"/>
  </si>
  <si>
    <t>Others</t>
    <phoneticPr fontId="7" type="noConversion"/>
  </si>
  <si>
    <t>자료 : 도로과</t>
    <phoneticPr fontId="7" type="noConversion"/>
  </si>
  <si>
    <t xml:space="preserve"> </t>
    <phoneticPr fontId="7" type="noConversion"/>
  </si>
  <si>
    <t>합계
Total</t>
    <phoneticPr fontId="12" type="noConversion"/>
  </si>
  <si>
    <t>Children's</t>
    <phoneticPr fontId="7" type="noConversion"/>
  </si>
  <si>
    <t>Natural Environment</t>
    <phoneticPr fontId="7" type="noConversion"/>
  </si>
  <si>
    <t>Preservation Area</t>
    <phoneticPr fontId="7" type="noConversion"/>
  </si>
  <si>
    <t>지정비율(B/A)*100
Designation rate</t>
    <phoneticPr fontId="7" type="noConversion"/>
  </si>
  <si>
    <t>부    과</t>
    <phoneticPr fontId="7" type="noConversion"/>
  </si>
  <si>
    <t>Imposition</t>
    <phoneticPr fontId="7" type="noConversion"/>
  </si>
  <si>
    <t>터    널</t>
    <phoneticPr fontId="7" type="noConversion"/>
  </si>
  <si>
    <t>Tunnels</t>
    <phoneticPr fontId="7" type="noConversion"/>
  </si>
  <si>
    <t>복개구조물</t>
    <phoneticPr fontId="7" type="noConversion"/>
  </si>
  <si>
    <t>공  동  구</t>
    <phoneticPr fontId="7" type="noConversion"/>
  </si>
  <si>
    <t>언  더  패  스</t>
    <phoneticPr fontId="7" type="noConversion"/>
  </si>
  <si>
    <t>Underpass</t>
    <phoneticPr fontId="7" type="noConversion"/>
  </si>
  <si>
    <t>피니셔</t>
    <phoneticPr fontId="7" type="noConversion"/>
  </si>
  <si>
    <t>3. 연면적별 주택</t>
    <phoneticPr fontId="12" type="noConversion"/>
  </si>
  <si>
    <t>산업·유통</t>
    <phoneticPr fontId="7" type="noConversion"/>
  </si>
  <si>
    <t>Area</t>
    <phoneticPr fontId="7" type="noConversion"/>
  </si>
  <si>
    <t>주  1. 종세분화가 되지않은 일반주거지역은 제2종일반주거지역에 포함</t>
    <phoneticPr fontId="7" type="noConversion"/>
  </si>
  <si>
    <t xml:space="preserve">     2. 관리지역이 세분화가 이루어지지 않은 지역은 관리지역면적을 계획관리지역 면적으로 반영</t>
    <phoneticPr fontId="7" type="noConversion"/>
  </si>
  <si>
    <t xml:space="preserve">     3. 2011년기준부터 표준화서식정비에 따라 자연환경보전지역에 지정비율 추가</t>
    <phoneticPr fontId="7" type="noConversion"/>
  </si>
  <si>
    <t>주   1. [위락지구, 리모델링지구]항목은 표준화서식정비로 2010년 기본통계(2009년말기준)부터 삭제됨</t>
    <phoneticPr fontId="7" type="noConversion"/>
  </si>
  <si>
    <t>단위 : 필지수, 천㎡</t>
  </si>
  <si>
    <t>연    별</t>
  </si>
  <si>
    <t>도   시   계   획  구   역   내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</si>
  <si>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</si>
  <si>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</si>
  <si>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</si>
  <si>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</si>
  <si>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</si>
  <si>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</si>
  <si>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</si>
  <si>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Rice paddy</t>
  </si>
  <si>
    <t>Forest field</t>
  </si>
  <si>
    <t>Factory site</t>
  </si>
  <si>
    <t>면적 Area</t>
  </si>
  <si>
    <t>6. 토지거래 현황(2-1)</t>
    <phoneticPr fontId="13" type="noConversion"/>
  </si>
  <si>
    <t>6. 토지거래 현황(2-2)</t>
    <phoneticPr fontId="13" type="noConversion"/>
  </si>
  <si>
    <t>자료 : 국토교통부 온나라부동산포털, 민원봉사과</t>
    <phoneticPr fontId="13" type="noConversion"/>
  </si>
  <si>
    <t xml:space="preserve">Year </t>
    <phoneticPr fontId="13" type="noConversion"/>
  </si>
  <si>
    <t>합계</t>
    <phoneticPr fontId="7" type="noConversion"/>
  </si>
  <si>
    <t>Total</t>
    <phoneticPr fontId="7" type="noConversion"/>
  </si>
  <si>
    <t>소계</t>
    <phoneticPr fontId="7" type="noConversion"/>
  </si>
  <si>
    <t>Sub-Total</t>
    <phoneticPr fontId="7" type="noConversion"/>
  </si>
  <si>
    <t>Sub-Total</t>
    <phoneticPr fontId="7" type="noConversion"/>
  </si>
  <si>
    <t>자료 : 안전총괄과</t>
    <phoneticPr fontId="7" type="noConversion"/>
  </si>
  <si>
    <t>source : Urban Development Division</t>
    <phoneticPr fontId="7" type="noConversion"/>
  </si>
  <si>
    <t>Source : Statistics Korea</t>
  </si>
  <si>
    <t>11. 하 천 부 지 점 용       Use of River Sites</t>
    <phoneticPr fontId="7" type="noConversion"/>
  </si>
  <si>
    <t>Gross coverage</t>
    <phoneticPr fontId="7" type="noConversion"/>
  </si>
  <si>
    <t>자료 : 공원녹지과</t>
    <phoneticPr fontId="7" type="noConversion"/>
  </si>
  <si>
    <t>도시계획 구역 외</t>
    <phoneticPr fontId="13" type="noConversion"/>
  </si>
  <si>
    <t>Dwelling</t>
  </si>
  <si>
    <t>Manufacturing</t>
  </si>
  <si>
    <t>동두천시</t>
    <phoneticPr fontId="4" type="noConversion"/>
  </si>
  <si>
    <t>Total</t>
    <phoneticPr fontId="15" type="noConversion"/>
  </si>
  <si>
    <t>인      구</t>
    <phoneticPr fontId="15" type="noConversion"/>
  </si>
  <si>
    <t>Already improved</t>
    <phoneticPr fontId="7" type="noConversion"/>
  </si>
  <si>
    <t>2015</t>
    <phoneticPr fontId="7" type="noConversion"/>
  </si>
  <si>
    <t>2015</t>
    <phoneticPr fontId="7" type="noConversion"/>
  </si>
  <si>
    <t>2016</t>
    <phoneticPr fontId="7" type="noConversion"/>
  </si>
  <si>
    <t>-</t>
    <phoneticPr fontId="7" type="noConversion"/>
  </si>
  <si>
    <t>-</t>
    <phoneticPr fontId="7" type="noConversion"/>
  </si>
  <si>
    <t>-</t>
    <phoneticPr fontId="7" type="noConversion"/>
  </si>
  <si>
    <t>-</t>
    <phoneticPr fontId="7" type="noConversion"/>
  </si>
  <si>
    <t>자료 : 도시재생과</t>
    <phoneticPr fontId="15" type="noConversion"/>
  </si>
  <si>
    <t>자료 : 도시재생과</t>
    <phoneticPr fontId="15" type="noConversion"/>
  </si>
  <si>
    <t>자료: 도시재생과</t>
    <phoneticPr fontId="7" type="noConversion"/>
  </si>
  <si>
    <t>자료: 도시재생과</t>
    <phoneticPr fontId="7" type="noConversion"/>
  </si>
  <si>
    <t>2017</t>
    <phoneticPr fontId="7" type="noConversion"/>
  </si>
  <si>
    <t>-</t>
    <phoneticPr fontId="7" type="noConversion"/>
  </si>
  <si>
    <t>2018년</t>
    <phoneticPr fontId="4" type="noConversion"/>
  </si>
  <si>
    <t>2017년</t>
    <phoneticPr fontId="4" type="noConversion"/>
  </si>
  <si>
    <t>2016년</t>
    <phoneticPr fontId="4" type="noConversion"/>
  </si>
  <si>
    <t>2015년</t>
    <phoneticPr fontId="4" type="noConversion"/>
  </si>
  <si>
    <t>Housing Units by Year of Construction</t>
    <phoneticPr fontId="4" type="noConversion"/>
  </si>
  <si>
    <t>합            계</t>
    <phoneticPr fontId="7" type="noConversion"/>
  </si>
  <si>
    <t>Total</t>
    <phoneticPr fontId="7" type="noConversion"/>
  </si>
  <si>
    <t>고속도로</t>
    <phoneticPr fontId="7" type="noConversion"/>
  </si>
  <si>
    <t>Highway</t>
    <phoneticPr fontId="7" type="noConversion"/>
  </si>
  <si>
    <t>일반국도</t>
    <phoneticPr fontId="7" type="noConversion"/>
  </si>
  <si>
    <t>지방도</t>
    <phoneticPr fontId="7" type="noConversion"/>
  </si>
  <si>
    <t>Provincial road</t>
    <phoneticPr fontId="7" type="noConversion"/>
  </si>
  <si>
    <t>시군도</t>
    <phoneticPr fontId="7" type="noConversion"/>
  </si>
  <si>
    <t>Si &amp; Gun's road</t>
    <phoneticPr fontId="7" type="noConversion"/>
  </si>
  <si>
    <t>14.  교        량</t>
    <phoneticPr fontId="7" type="noConversion"/>
  </si>
  <si>
    <t>Agriculture, Forestry
 &amp; Fishery</t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</si>
  <si>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</si>
  <si>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</si>
  <si>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</si>
  <si>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</si>
  <si>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</si>
  <si>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</si>
  <si>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</si>
  <si>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</si>
  <si>
    <t>2019년</t>
    <phoneticPr fontId="4" type="noConversion"/>
  </si>
  <si>
    <t>주   1. 지방하천의 지류인 소하천(31개)은 수치에 포함하지 않음</t>
    <phoneticPr fontId="7" type="noConversion"/>
  </si>
  <si>
    <t>Housing Type and Housing Supply Ratio</t>
    <phoneticPr fontId="6" type="noConversion"/>
  </si>
  <si>
    <t>Unit : Households, dwelling</t>
    <phoneticPr fontId="6" type="noConversion"/>
  </si>
  <si>
    <t xml:space="preserve">No.of general </t>
    <phoneticPr fontId="6" type="noConversion"/>
  </si>
  <si>
    <t>주택 수 Number of houses by type of housing unit</t>
    <phoneticPr fontId="6" type="noConversion"/>
  </si>
  <si>
    <t>housing</t>
    <phoneticPr fontId="6" type="noConversion"/>
  </si>
  <si>
    <t xml:space="preserve">          단, 집단가구(6인이상 비혈연가구,기숙사, 사회시설 등) 및 외국인 가구는 제외</t>
    <phoneticPr fontId="49" type="noConversion"/>
  </si>
  <si>
    <t>Multi-household 
housing</t>
    <phoneticPr fontId="6" type="noConversion"/>
  </si>
  <si>
    <t>Town housing</t>
    <phoneticPr fontId="6" type="noConversion"/>
  </si>
  <si>
    <t>Multi-unit 
housing</t>
    <phoneticPr fontId="6" type="noConversion"/>
  </si>
  <si>
    <t>Housing
supply rate</t>
    <phoneticPr fontId="6" type="noConversion"/>
  </si>
  <si>
    <t>(A)</t>
    <phoneticPr fontId="6" type="noConversion"/>
  </si>
  <si>
    <t>(B)</t>
    <phoneticPr fontId="6" type="noConversion"/>
  </si>
  <si>
    <t>(B)/(A)*100</t>
    <phoneticPr fontId="6" type="noConversion"/>
  </si>
  <si>
    <t>Unit : dwelling</t>
    <phoneticPr fontId="7" type="noConversion"/>
  </si>
  <si>
    <t>Year</t>
    <phoneticPr fontId="12" type="noConversion"/>
  </si>
  <si>
    <t>연      별
주택유형별</t>
    <phoneticPr fontId="12" type="noConversion"/>
  </si>
  <si>
    <t>자료 : 『인구주택총조사보고서 』 통계청 인구총조사과</t>
    <phoneticPr fontId="12" type="noConversion"/>
  </si>
  <si>
    <t>5년별
면적별</t>
    <phoneticPr fontId="12" type="noConversion"/>
  </si>
  <si>
    <t>5-Year &amp;
area</t>
    <phoneticPr fontId="12" type="noConversion"/>
  </si>
  <si>
    <t>Detached housing</t>
    <phoneticPr fontId="12" type="noConversion"/>
  </si>
  <si>
    <t>Town housing</t>
    <phoneticPr fontId="12" type="noConversion"/>
  </si>
  <si>
    <t>Multi-unit housing</t>
    <phoneticPr fontId="12" type="noConversion"/>
  </si>
  <si>
    <t>Housing in 
non-residential buildings</t>
    <phoneticPr fontId="12" type="noConversion"/>
  </si>
  <si>
    <t>자료:  『인구주택총조사보고서 』 통계청 인구총조사과</t>
    <phoneticPr fontId="12" type="noConversion"/>
  </si>
  <si>
    <t>Unit : number of Buildings, ㎡</t>
    <phoneticPr fontId="7" type="noConversion"/>
  </si>
  <si>
    <t>Steelframe</t>
    <phoneticPr fontId="7" type="noConversion"/>
  </si>
  <si>
    <t>Masonry</t>
    <phoneticPr fontId="7" type="noConversion"/>
  </si>
  <si>
    <t>철골, 철근</t>
    <phoneticPr fontId="7" type="noConversion"/>
  </si>
  <si>
    <t xml:space="preserve"> iron frame</t>
    <phoneticPr fontId="7" type="noConversion"/>
  </si>
  <si>
    <t>Iron bar &amp;</t>
  </si>
  <si>
    <t>No. of 
Building</t>
    <phoneticPr fontId="5" type="noConversion"/>
  </si>
  <si>
    <t>Agriculture, forestry 
&amp; fisheries</t>
    <phoneticPr fontId="5" type="noConversion"/>
  </si>
  <si>
    <t>Industrial</t>
    <phoneticPr fontId="5" type="noConversion"/>
  </si>
  <si>
    <t>Unit : number of Building, ㎡</t>
    <phoneticPr fontId="5" type="noConversion"/>
  </si>
  <si>
    <t>Land Transactions</t>
    <phoneticPr fontId="13" type="noConversion"/>
  </si>
  <si>
    <t>Unit : lot, 1,000 ㎡</t>
    <phoneticPr fontId="13" type="noConversion"/>
  </si>
  <si>
    <t>Land Transactions (Cont'd)</t>
    <phoneticPr fontId="13" type="noConversion"/>
  </si>
  <si>
    <t>source : Civil Affairs Dept.</t>
    <phoneticPr fontId="13" type="noConversion"/>
  </si>
  <si>
    <t>source : Construction Dept.</t>
    <phoneticPr fontId="6" type="noConversion"/>
  </si>
  <si>
    <t>필지수 Lot</t>
    <phoneticPr fontId="13" type="noConversion"/>
  </si>
  <si>
    <t>공업지역 Industrial</t>
    <phoneticPr fontId="13" type="noConversion"/>
  </si>
  <si>
    <t>녹지지역 Green</t>
    <phoneticPr fontId="13" type="noConversion"/>
  </si>
  <si>
    <t>개발제한구역  
Development Restriction</t>
    <phoneticPr fontId="13" type="noConversion"/>
  </si>
  <si>
    <t>By use zone</t>
    <phoneticPr fontId="13" type="noConversion"/>
  </si>
  <si>
    <t>용도미지정구역 
use unspecified</t>
    <phoneticPr fontId="13" type="noConversion"/>
  </si>
  <si>
    <t>관리지역
Management Area</t>
    <phoneticPr fontId="13" type="noConversion"/>
  </si>
  <si>
    <t>Outside urban planning areas</t>
    <phoneticPr fontId="13" type="noConversion"/>
  </si>
  <si>
    <t>농림지역 
Agricultural</t>
    <phoneticPr fontId="13" type="noConversion"/>
  </si>
  <si>
    <t>자연환경보전지역 
Nature Environment Preservation</t>
    <phoneticPr fontId="13" type="noConversion"/>
  </si>
  <si>
    <t>Dry paddy-field</t>
    <phoneticPr fontId="13" type="noConversion"/>
  </si>
  <si>
    <t>Building site</t>
    <phoneticPr fontId="13" type="noConversion"/>
  </si>
  <si>
    <t>Others</t>
    <phoneticPr fontId="13" type="noConversion"/>
  </si>
  <si>
    <t>Land by use zone</t>
    <phoneticPr fontId="15" type="noConversion"/>
  </si>
  <si>
    <t>Land by Use zone (Cont'd)</t>
    <phoneticPr fontId="15" type="noConversion"/>
  </si>
  <si>
    <t>Land by Use zone (Cont'd)</t>
    <phoneticPr fontId="7" type="noConversion"/>
  </si>
  <si>
    <t>Unit : person, %, 1,000㎡</t>
    <phoneticPr fontId="7" type="noConversion"/>
  </si>
  <si>
    <t>단위 : 명, %, 천㎡</t>
    <phoneticPr fontId="7" type="noConversion"/>
  </si>
  <si>
    <t>단위 : 명, %, ㎢</t>
    <phoneticPr fontId="7" type="noConversion"/>
  </si>
  <si>
    <t>Non-urban</t>
    <phoneticPr fontId="15" type="noConversion"/>
  </si>
  <si>
    <t>전용주거지역 Exclusive Residential</t>
    <phoneticPr fontId="15" type="noConversion"/>
  </si>
  <si>
    <t>Class 1</t>
    <phoneticPr fontId="15" type="noConversion"/>
  </si>
  <si>
    <t>Class 2</t>
    <phoneticPr fontId="15" type="noConversion"/>
  </si>
  <si>
    <t>Class 3</t>
    <phoneticPr fontId="15" type="noConversion"/>
  </si>
  <si>
    <t>Commercial</t>
    <phoneticPr fontId="7" type="noConversion"/>
  </si>
  <si>
    <t>주    거    지    역               Residential</t>
    <phoneticPr fontId="7" type="noConversion"/>
  </si>
  <si>
    <t>Neighboring</t>
    <phoneticPr fontId="7" type="noConversion"/>
  </si>
  <si>
    <t>Distribution</t>
    <phoneticPr fontId="7" type="noConversion"/>
  </si>
  <si>
    <t>Industrial</t>
    <phoneticPr fontId="7" type="noConversion"/>
  </si>
  <si>
    <t>Semi-
indestrial</t>
    <phoneticPr fontId="7" type="noConversion"/>
  </si>
  <si>
    <t>녹    지    지    역               Green</t>
    <phoneticPr fontId="7" type="noConversion"/>
  </si>
  <si>
    <t>Production</t>
    <phoneticPr fontId="7" type="noConversion"/>
  </si>
  <si>
    <t>Conservation</t>
    <phoneticPr fontId="7" type="noConversion"/>
  </si>
  <si>
    <t>미지정
Use unspecified</t>
    <phoneticPr fontId="7" type="noConversion"/>
  </si>
  <si>
    <t>비      도     시      지      역               Non-urban Area</t>
    <phoneticPr fontId="7" type="noConversion"/>
  </si>
  <si>
    <t>Conservation</t>
    <phoneticPr fontId="7" type="noConversion"/>
  </si>
  <si>
    <t>Agricultural</t>
    <phoneticPr fontId="7" type="noConversion"/>
  </si>
  <si>
    <t>자연환경보전지역 (B)</t>
    <phoneticPr fontId="15" type="noConversion"/>
  </si>
  <si>
    <t>(A)</t>
    <phoneticPr fontId="7" type="noConversion"/>
  </si>
  <si>
    <t>Land by Use District</t>
    <phoneticPr fontId="7" type="noConversion"/>
  </si>
  <si>
    <t>Land by Use District (Cont'd)</t>
    <phoneticPr fontId="7" type="noConversion"/>
  </si>
  <si>
    <t>Built-up</t>
    <phoneticPr fontId="7" type="noConversion"/>
  </si>
  <si>
    <t>Fire prevention</t>
    <phoneticPr fontId="7" type="noConversion"/>
  </si>
  <si>
    <t>district</t>
    <phoneticPr fontId="7" type="noConversion"/>
  </si>
  <si>
    <t xml:space="preserve">Disaster
prevention </t>
    <phoneticPr fontId="7" type="noConversion"/>
  </si>
  <si>
    <t xml:space="preserve">         보호지구</t>
    <phoneticPr fontId="8" type="noConversion"/>
  </si>
  <si>
    <t>environmental</t>
    <phoneticPr fontId="7" type="noConversion"/>
  </si>
  <si>
    <t>Historic, 
cultural and</t>
    <phoneticPr fontId="7" type="noConversion"/>
  </si>
  <si>
    <t>취락지구          Settlement district</t>
    <phoneticPr fontId="9" type="noConversion"/>
  </si>
  <si>
    <t>Collective</t>
    <phoneticPr fontId="7" type="noConversion"/>
  </si>
  <si>
    <t>개발진흥지구 Development Promotion district</t>
    <phoneticPr fontId="7" type="noConversion"/>
  </si>
  <si>
    <t>Residential</t>
    <phoneticPr fontId="7" type="noConversion"/>
  </si>
  <si>
    <t>distribution</t>
    <phoneticPr fontId="7" type="noConversion"/>
  </si>
  <si>
    <t>Industrial,</t>
    <phoneticPr fontId="7" type="noConversion"/>
  </si>
  <si>
    <t>Tourism,</t>
    <phoneticPr fontId="7" type="noConversion"/>
  </si>
  <si>
    <t>recreation</t>
    <phoneticPr fontId="7" type="noConversion"/>
  </si>
  <si>
    <t>Limited use</t>
    <phoneticPr fontId="7" type="noConversion"/>
  </si>
  <si>
    <t>district</t>
    <phoneticPr fontId="7" type="noConversion"/>
  </si>
  <si>
    <t>자  연  공  원         Natural parks</t>
    <phoneticPr fontId="7" type="noConversion"/>
  </si>
  <si>
    <t>City</t>
    <phoneticPr fontId="7" type="noConversion"/>
  </si>
  <si>
    <t>시립공원</t>
    <phoneticPr fontId="7" type="noConversion"/>
  </si>
  <si>
    <t>Small</t>
    <phoneticPr fontId="7" type="noConversion"/>
  </si>
  <si>
    <t>Neighborhood</t>
    <phoneticPr fontId="7" type="noConversion"/>
  </si>
  <si>
    <t>Natural park area</t>
    <phoneticPr fontId="7" type="noConversion"/>
  </si>
  <si>
    <t>source : Park &amp; Green City Planning Dept.</t>
    <phoneticPr fontId="7" type="noConversion"/>
  </si>
  <si>
    <t>Pavement</t>
    <phoneticPr fontId="7" type="noConversion"/>
  </si>
  <si>
    <t>Pavement Ratio</t>
    <phoneticPr fontId="7" type="noConversion"/>
  </si>
  <si>
    <t>개통연장</t>
    <phoneticPr fontId="7" type="noConversion"/>
  </si>
  <si>
    <t>source : Road Management Dept.</t>
    <phoneticPr fontId="7" type="noConversion"/>
  </si>
  <si>
    <t>source : Public Safety Dept.</t>
    <phoneticPr fontId="7" type="noConversion"/>
  </si>
  <si>
    <t>Expressway</t>
    <phoneticPr fontId="7" type="noConversion"/>
  </si>
  <si>
    <t>Construction Machinery and Equipment</t>
    <phoneticPr fontId="7" type="noConversion"/>
  </si>
  <si>
    <t>Construction Machinery and Equipment (Cont'd)</t>
    <phoneticPr fontId="7" type="noConversion"/>
  </si>
  <si>
    <t>굴착기</t>
    <phoneticPr fontId="7" type="noConversion"/>
  </si>
  <si>
    <t>뱃칭플랜트</t>
    <phoneticPr fontId="7" type="noConversion"/>
  </si>
  <si>
    <t>믹싱플랜트</t>
    <phoneticPr fontId="7" type="noConversion"/>
  </si>
  <si>
    <t>Boring</t>
    <phoneticPr fontId="7" type="noConversion"/>
  </si>
  <si>
    <t>자갈채취기</t>
    <phoneticPr fontId="7" type="noConversion"/>
  </si>
  <si>
    <t>목조</t>
    <phoneticPr fontId="7" type="noConversion"/>
  </si>
  <si>
    <t>교육/사회용</t>
    <phoneticPr fontId="7" type="noConversion"/>
  </si>
  <si>
    <t>이용상황별</t>
    <phoneticPr fontId="13" type="noConversion"/>
  </si>
  <si>
    <t>By use</t>
    <phoneticPr fontId="13" type="noConversion"/>
  </si>
  <si>
    <t>규  모  별  주  택  수          House by size</t>
    <phoneticPr fontId="7" type="noConversion"/>
  </si>
  <si>
    <t>Collection</t>
    <phoneticPr fontId="7" type="noConversion"/>
  </si>
  <si>
    <t>입체시설</t>
    <phoneticPr fontId="7" type="noConversion"/>
  </si>
  <si>
    <t>Solid facilities</t>
    <phoneticPr fontId="7" type="noConversion"/>
  </si>
  <si>
    <t>Supporting Structures for Roads</t>
  </si>
  <si>
    <t>No. of Houses</t>
    <phoneticPr fontId="7" type="noConversion"/>
  </si>
  <si>
    <t>No. of Building</t>
    <phoneticPr fontId="7" type="noConversion"/>
  </si>
  <si>
    <t>No. of rivers and streams</t>
    <phoneticPr fontId="7" type="noConversion"/>
  </si>
  <si>
    <t>Underground Shopping arcade</t>
    <phoneticPr fontId="7" type="noConversion"/>
  </si>
  <si>
    <t>건    축    년    도       Year of construction</t>
    <phoneticPr fontId="4" type="noConversion"/>
  </si>
  <si>
    <t>2020년</t>
    <phoneticPr fontId="4" type="noConversion"/>
  </si>
  <si>
    <r>
      <t xml:space="preserve">일반가구수 </t>
    </r>
    <r>
      <rPr>
        <vertAlign val="superscript"/>
        <sz val="10"/>
        <rFont val="굴림"/>
        <family val="3"/>
        <charset val="129"/>
      </rPr>
      <t>1)</t>
    </r>
    <phoneticPr fontId="7" type="noConversion"/>
  </si>
  <si>
    <r>
      <t>용      도      지      역      별</t>
    </r>
    <r>
      <rPr>
        <vertAlign val="superscript"/>
        <sz val="10"/>
        <rFont val="굴림"/>
        <family val="3"/>
        <charset val="129"/>
      </rPr>
      <t xml:space="preserve"> </t>
    </r>
    <phoneticPr fontId="13" type="noConversion"/>
  </si>
  <si>
    <r>
      <t>용도지역별</t>
    </r>
    <r>
      <rPr>
        <vertAlign val="superscript"/>
        <sz val="10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 xml:space="preserve">      By use zone</t>
    </r>
    <phoneticPr fontId="13" type="noConversion"/>
  </si>
  <si>
    <t>X</t>
  </si>
  <si>
    <t>주 : 1) 일반가구를 대상으로 집계 (비혈연가구,1인가구 포함)</t>
    <phoneticPr fontId="49" type="noConversion"/>
  </si>
  <si>
    <t>주 : 1) 주택을 대상으로 집계. 단, 주택이외의 거처 및 빈집제외. 전용면적기준.</t>
    <phoneticPr fontId="13" type="noConversion"/>
  </si>
  <si>
    <t>주 : 1) 당해년도 사업승인기준(Based on business shares approved), 동별 최고층수 기준</t>
    <phoneticPr fontId="7" type="noConversion"/>
  </si>
  <si>
    <t>주 : 1) 종세분화가 되지않은 일반주거지역은 제2종일반주거지역에 포함</t>
    <phoneticPr fontId="7" type="noConversion"/>
  </si>
  <si>
    <t xml:space="preserve">      2) 관리지역이 세분화가 이루어지지 않은 지역은 관리지역면적을 계획관리지역 면적으로 반영</t>
    <phoneticPr fontId="7" type="noConversion"/>
  </si>
  <si>
    <t xml:space="preserve">      3) 2011년기준부터 표준화서식정비에 따라 자연환경보전지역에 지정비율 추가</t>
    <phoneticPr fontId="7" type="noConversion"/>
  </si>
  <si>
    <t>Rdsidential</t>
    <phoneticPr fontId="5" type="noConversion"/>
  </si>
  <si>
    <t>Within urban planning areas</t>
    <phoneticPr fontId="13" type="noConversion"/>
  </si>
  <si>
    <t>자료 : 도시재생과</t>
    <phoneticPr fontId="15" type="noConversion"/>
  </si>
  <si>
    <t>역사문화환경</t>
    <phoneticPr fontId="7" type="noConversion"/>
  </si>
  <si>
    <t>Protection district</t>
    <phoneticPr fontId="7" type="noConversion"/>
  </si>
  <si>
    <t>Historic</t>
    <phoneticPr fontId="7" type="noConversion"/>
  </si>
  <si>
    <t>source : Road Management Dept.</t>
    <phoneticPr fontId="7" type="noConversion"/>
  </si>
  <si>
    <t>개통연장</t>
    <phoneticPr fontId="7" type="noConversion"/>
  </si>
  <si>
    <t>개통연장</t>
    <phoneticPr fontId="7" type="noConversion"/>
  </si>
  <si>
    <t>Opening Length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</si>
</sst>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.0"/>
    <numFmt numFmtId="182" formatCode="#,##0;;\-"/>
    <numFmt numFmtId="183" formatCode="#,##0.00_ "/>
    <numFmt numFmtId="184" formatCode="#,##0.00_);[Red]\(#,##0.00\)"/>
    <numFmt numFmtId="185" formatCode="#,##0.0_ "/>
    <numFmt numFmtId="186" formatCode="??,??0;\-??,??0;\-"/>
    <numFmt numFmtId="187" formatCode="??0;\-??0;\-"/>
    <numFmt numFmtId="188" formatCode="0;\-0;\-"/>
    <numFmt numFmtId="189" formatCode="?0;\-?0;\-"/>
    <numFmt numFmtId="190" formatCode="??0.0;\-??0;\-"/>
    <numFmt numFmtId="191" formatCode="0.0_);[Red]\(0.0\)"/>
    <numFmt numFmtId="192" formatCode="0.##0;;\-"/>
    <numFmt numFmtId="193" formatCode="#,##0;\-#,##0;&quot;-&quot;;@"/>
    <numFmt numFmtId="194" formatCode="#,##0.00,,;\-#,##0.00,,;&quot;-&quot;;@"/>
    <numFmt numFmtId="195" formatCode="0.00_);[Red]\(0.00\)"/>
    <numFmt numFmtId="196" formatCode="#,##0.0_);\(#,##0.0\)"/>
    <numFmt numFmtId="197" formatCode="&quot;₩&quot;#,##0.00;[Red]&quot;₩&quot;\-#,##0.00"/>
    <numFmt numFmtId="198" formatCode="&quot;$&quot;#,##0_);[Red]\(&quot;$&quot;#,##0\)"/>
    <numFmt numFmtId="199" formatCode="_ &quot;₩&quot;* #,##0_ ;_ &quot;₩&quot;* \-#,##0_ ;_ &quot;₩&quot;* &quot;-&quot;_ ;_ @_ "/>
    <numFmt numFmtId="200" formatCode="&quot;₩&quot;#,##0;[Red]&quot;₩&quot;\-#,##0"/>
    <numFmt numFmtId="201" formatCode="&quot;$&quot;#,##0.00_);[Red]\(&quot;$&quot;#,##0.00\)"/>
    <numFmt numFmtId="202" formatCode="_ &quot;₩&quot;* #,##0.00_ ;_ &quot;₩&quot;* \-#,##0.00_ ;_ &quot;₩&quot;* &quot;-&quot;??_ ;_ @_ "/>
    <numFmt numFmtId="203" formatCode="_ * #,##0.00_ ;_ * \-#,##0.00_ ;_ * &quot;-&quot;??_ ;_ @_ "/>
    <numFmt numFmtId="204" formatCode="#,##0;\(#,##0\);&quot;-&quot;;@"/>
    <numFmt numFmtId="205" formatCode="#,##0,"/>
    <numFmt numFmtId="206" formatCode="#,##0.0;\(#,##0.0\);\ &quot;-&quot;\ "/>
    <numFmt numFmtId="207" formatCode="&quot;A$&quot;\ #,##0.0;&quot;$&quot;\-#,##0.0"/>
    <numFmt numFmtId="208" formatCode="&quot;$&quot;#,##0;\(&quot;$&quot;#,##0\)"/>
    <numFmt numFmtId="209" formatCode="0.##;;\-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\$#.00"/>
    <numFmt numFmtId="212" formatCode="_ * #,##0.00_ ;_ * &quot;₩&quot;&quot;₩&quot;&quot;₩&quot;&quot;₩&quot;&quot;₩&quot;&quot;₩&quot;&quot;₩&quot;&quot;₩&quot;&quot;₩&quot;\-#,##0.00_ ;_ * &quot;-&quot;??_ ;_ @_ "/>
    <numFmt numFmtId="213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4" formatCode="#,"/>
    <numFmt numFmtId="215" formatCode="%#.00"/>
    <numFmt numFmtId="216" formatCode="0%_);\(0%\)"/>
    <numFmt numFmtId="217" formatCode=";;;"/>
    <numFmt numFmtId="218" formatCode="&quot;₩&quot;#,##0;&quot;₩&quot;&quot;₩&quot;&quot;₩&quot;&quot;₩&quot;\-#,##0"/>
    <numFmt numFmtId="219" formatCode="#,##0;[Red]&quot;-&quot;#,##0"/>
    <numFmt numFmtId="220" formatCode="&quot;₩&quot;#,##0;[Red]&quot;₩&quot;&quot;₩&quot;&quot;₩&quot;&quot;₩&quot;\-#,##0"/>
    <numFmt numFmtId="221" formatCode="_-* #,##0.00_-;&quot;₩&quot;&quot;₩&quot;\-* #,##0.00_-;_-* &quot;-&quot;??_-;_-@_-"/>
    <numFmt numFmtId="222" formatCode="_-&quot;₩&quot;* #,##0.00_-;&quot;₩&quot;&quot;₩&quot;\-&quot;₩&quot;* #,##0.00_-;_-&quot;₩&quot;* &quot;-&quot;??_-;_-@_-"/>
    <numFmt numFmtId="223" formatCode="&quot;₩&quot;#,##0.00;&quot;₩&quot;&quot;₩&quot;&quot;₩&quot;&quot;₩&quot;\-#,##0.00"/>
    <numFmt numFmtId="224" formatCode="_-* #,##0_-;\-* #,##0_-;_-* \-_-;_-@_-"/>
    <numFmt numFmtId="225" formatCode="0.00;\-0.00;\-"/>
  </numFmts>
  <fonts count="11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"/>
      <family val="1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b/>
      <sz val="10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6"/>
      <color theme="1"/>
      <name val="굴림"/>
      <family val="3"/>
      <charset val="129"/>
    </font>
    <font>
      <sz val="10"/>
      <color rgb="FFFF0000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sz val="10"/>
      <color indexed="10"/>
      <name val="굴림"/>
      <family val="3"/>
      <charset val="129"/>
    </font>
    <font>
      <sz val="9"/>
      <color indexed="10"/>
      <name val="굴림"/>
      <family val="3"/>
      <charset val="129"/>
    </font>
    <font>
      <sz val="10"/>
      <color indexed="12"/>
      <name val="굴림"/>
      <family val="3"/>
      <charset val="129"/>
    </font>
    <font>
      <sz val="12"/>
      <color indexed="10"/>
      <name val="굴림"/>
      <family val="3"/>
      <charset val="129"/>
    </font>
    <font>
      <sz val="14"/>
      <name val="굴림"/>
      <family val="3"/>
      <charset val="129"/>
    </font>
    <font>
      <sz val="11"/>
      <color rgb="FF000000"/>
      <name val="돋움"/>
      <family val="3"/>
      <charset val="129"/>
    </font>
    <font>
      <sz val="14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"/>
      <color indexed="8"/>
      <name val="맑은 고딕"/>
      <family val="3"/>
      <charset val="129"/>
    </font>
    <font>
      <b/>
      <sz val="10"/>
      <color rgb="FFFF0000"/>
      <name val="굴림"/>
      <family val="3"/>
      <charset val="129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1403">
    <xf numFmtId="0" fontId="0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/>
    <xf numFmtId="0" fontId="37" fillId="0" borderId="0"/>
    <xf numFmtId="0" fontId="38" fillId="0" borderId="0"/>
    <xf numFmtId="0" fontId="39" fillId="0" borderId="0"/>
    <xf numFmtId="0" fontId="38" fillId="0" borderId="0"/>
    <xf numFmtId="0" fontId="41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6" fillId="0" borderId="0" applyFill="0" applyBorder="0" applyAlignment="0" applyProtection="0"/>
    <xf numFmtId="2" fontId="46" fillId="0" borderId="0" applyFill="0" applyBorder="0" applyAlignment="0" applyProtection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6" fillId="0" borderId="0"/>
    <xf numFmtId="0" fontId="46" fillId="0" borderId="3" applyNumberFormat="0" applyFill="0" applyAlignment="0" applyProtection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0" fontId="26" fillId="0" borderId="0"/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176" fontId="4" fillId="0" borderId="0" applyProtection="0"/>
    <xf numFmtId="0" fontId="36" fillId="0" borderId="0">
      <alignment vertical="center"/>
    </xf>
    <xf numFmtId="0" fontId="4" fillId="0" borderId="0" applyProtection="0"/>
    <xf numFmtId="0" fontId="11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51" fillId="0" borderId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0" fillId="0" borderId="0" applyFill="0" applyAlignment="0"/>
    <xf numFmtId="41" fontId="4" fillId="0" borderId="0" applyFont="0" applyFill="0" applyBorder="0" applyAlignment="0" applyProtection="0">
      <alignment vertical="center"/>
    </xf>
    <xf numFmtId="0" fontId="4" fillId="0" borderId="0"/>
    <xf numFmtId="41" fontId="11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8" fillId="0" borderId="0" applyFill="0" applyBorder="0" applyAlignment="0" applyProtection="0"/>
    <xf numFmtId="176" fontId="4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3" fillId="0" borderId="0">
      <alignment vertical="center"/>
    </xf>
    <xf numFmtId="0" fontId="4" fillId="0" borderId="0"/>
    <xf numFmtId="176" fontId="4" fillId="0" borderId="0" applyFont="0" applyFill="0" applyBorder="0" applyAlignment="0" applyProtection="0"/>
    <xf numFmtId="0" fontId="53" fillId="0" borderId="0"/>
    <xf numFmtId="0" fontId="52" fillId="24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207" fontId="11" fillId="0" borderId="0"/>
    <xf numFmtId="208" fontId="11" fillId="0" borderId="0"/>
    <xf numFmtId="206" fontId="53" fillId="0" borderId="0"/>
    <xf numFmtId="38" fontId="54" fillId="27" borderId="0" applyNumberFormat="0" applyBorder="0" applyAlignment="0" applyProtection="0"/>
    <xf numFmtId="10" fontId="54" fillId="28" borderId="32" applyNumberFormat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07" fontId="53" fillId="0" borderId="0"/>
    <xf numFmtId="10" fontId="26" fillId="0" borderId="0" applyFont="0" applyFill="0" applyBorder="0" applyAlignment="0" applyProtection="0"/>
    <xf numFmtId="0" fontId="52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5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3" fillId="0" borderId="0"/>
    <xf numFmtId="0" fontId="11" fillId="0" borderId="0"/>
    <xf numFmtId="0" fontId="1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4" fillId="0" borderId="0" applyProtection="0"/>
    <xf numFmtId="9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41" fontId="11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4" fillId="0" borderId="0"/>
    <xf numFmtId="0" fontId="52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8" fillId="3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8" fillId="4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78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78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8" fillId="4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8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79" fillId="0" borderId="0"/>
    <xf numFmtId="4" fontId="80" fillId="0" borderId="0">
      <protection locked="0"/>
    </xf>
    <xf numFmtId="210" fontId="11" fillId="0" borderId="0"/>
    <xf numFmtId="211" fontId="80" fillId="0" borderId="0">
      <protection locked="0"/>
    </xf>
    <xf numFmtId="212" fontId="11" fillId="0" borderId="0"/>
    <xf numFmtId="0" fontId="46" fillId="0" borderId="0" applyProtection="0"/>
    <xf numFmtId="213" fontId="11" fillId="0" borderId="0"/>
    <xf numFmtId="0" fontId="81" fillId="0" borderId="0" applyFont="0" applyFill="0" applyBorder="0" applyAlignment="0" applyProtection="0"/>
    <xf numFmtId="2" fontId="46" fillId="0" borderId="0" applyProtection="0"/>
    <xf numFmtId="38" fontId="54" fillId="52" borderId="0" applyNumberFormat="0" applyBorder="0" applyAlignment="0" applyProtection="0"/>
    <xf numFmtId="0" fontId="82" fillId="0" borderId="0">
      <alignment horizontal="left"/>
    </xf>
    <xf numFmtId="14" fontId="83" fillId="53" borderId="45">
      <alignment horizontal="center" vertical="center" wrapText="1"/>
    </xf>
    <xf numFmtId="0" fontId="48" fillId="0" borderId="0" applyProtection="0"/>
    <xf numFmtId="0" fontId="47" fillId="0" borderId="0" applyProtection="0"/>
    <xf numFmtId="10" fontId="54" fillId="52" borderId="32" applyNumberFormat="0" applyBorder="0" applyAlignment="0" applyProtection="0"/>
    <xf numFmtId="0" fontId="84" fillId="0" borderId="45"/>
    <xf numFmtId="214" fontId="11" fillId="0" borderId="0"/>
    <xf numFmtId="0" fontId="4" fillId="0" borderId="0"/>
    <xf numFmtId="215" fontId="80" fillId="0" borderId="0">
      <protection locked="0"/>
    </xf>
    <xf numFmtId="216" fontId="26" fillId="0" borderId="0" applyFont="0" applyFill="0" applyBorder="0" applyAlignment="0" applyProtection="0"/>
    <xf numFmtId="215" fontId="80" fillId="0" borderId="0">
      <protection locked="0"/>
    </xf>
    <xf numFmtId="0" fontId="84" fillId="0" borderId="0"/>
    <xf numFmtId="0" fontId="85" fillId="0" borderId="0" applyFill="0" applyBorder="0" applyProtection="0">
      <alignment horizontal="left" vertical="top"/>
    </xf>
    <xf numFmtId="0" fontId="86" fillId="0" borderId="0" applyFill="0" applyBorder="0" applyProtection="0">
      <alignment horizontal="centerContinuous" vertical="center"/>
    </xf>
    <xf numFmtId="0" fontId="87" fillId="52" borderId="0" applyFill="0" applyBorder="0" applyProtection="0">
      <alignment horizontal="center" vertical="center"/>
    </xf>
    <xf numFmtId="0" fontId="46" fillId="0" borderId="3" applyProtection="0"/>
    <xf numFmtId="217" fontId="53" fillId="0" borderId="0" applyFont="0" applyFill="0" applyBorder="0" applyAlignment="0" applyProtection="0">
      <alignment horizontal="right"/>
    </xf>
    <xf numFmtId="0" fontId="78" fillId="3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8" fillId="3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8" fillId="4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8" fillId="4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8" fillId="4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38" fontId="87" fillId="0" borderId="0"/>
    <xf numFmtId="0" fontId="8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9" fillId="33" borderId="39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218" fontId="4" fillId="0" borderId="0">
      <protection locked="0"/>
    </xf>
    <xf numFmtId="0" fontId="90" fillId="0" borderId="0">
      <protection locked="0"/>
    </xf>
    <xf numFmtId="0" fontId="90" fillId="0" borderId="0">
      <protection locked="0"/>
    </xf>
    <xf numFmtId="38" fontId="91" fillId="0" borderId="0"/>
    <xf numFmtId="0" fontId="92" fillId="3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0" fillId="0" borderId="0">
      <protection locked="0"/>
    </xf>
    <xf numFmtId="0" fontId="80" fillId="0" borderId="0">
      <protection locked="0"/>
    </xf>
    <xf numFmtId="3" fontId="93" fillId="0" borderId="46">
      <alignment horizontal="center"/>
    </xf>
    <xf numFmtId="0" fontId="80" fillId="0" borderId="0">
      <protection locked="0"/>
    </xf>
    <xf numFmtId="0" fontId="80" fillId="0" borderId="0"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40" fontId="95" fillId="0" borderId="0" applyFont="0" applyFill="0" applyBorder="0" applyAlignment="0" applyProtection="0"/>
    <xf numFmtId="38" fontId="95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0" fontId="17" fillId="21" borderId="5" applyNumberFormat="0" applyFont="0" applyAlignment="0" applyProtection="0">
      <alignment vertical="center"/>
    </xf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9" fontId="91" fillId="52" borderId="0" applyFill="0" applyBorder="0" applyProtection="0">
      <alignment horizontal="right"/>
    </xf>
    <xf numFmtId="10" fontId="91" fillId="0" borderId="0" applyFill="0" applyBorder="0" applyProtection="0">
      <alignment horizontal="right"/>
    </xf>
    <xf numFmtId="9" fontId="17" fillId="0" borderId="0" applyFont="0" applyFill="0" applyBorder="0" applyAlignment="0" applyProtection="0">
      <alignment vertical="center"/>
    </xf>
    <xf numFmtId="0" fontId="96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8" fillId="34" borderId="42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76" fillId="0" borderId="0">
      <alignment vertical="center"/>
    </xf>
    <xf numFmtId="219" fontId="99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0" borderId="0" applyFont="0" applyFill="0" applyProtection="0"/>
    <xf numFmtId="0" fontId="26" fillId="0" borderId="0" applyFont="0" applyFill="0" applyBorder="0" applyAlignment="0" applyProtection="0"/>
    <xf numFmtId="0" fontId="100" fillId="0" borderId="4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1" fillId="0" borderId="4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2" fillId="32" borderId="39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4" fontId="80" fillId="0" borderId="0">
      <protection locked="0"/>
    </xf>
    <xf numFmtId="4" fontId="80" fillId="0" borderId="0">
      <protection locked="0"/>
    </xf>
    <xf numFmtId="220" fontId="4" fillId="0" borderId="0">
      <protection locked="0"/>
    </xf>
    <xf numFmtId="0" fontId="103" fillId="0" borderId="3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4" fillId="0" borderId="37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5" fillId="0" borderId="38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7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08" fillId="33" borderId="40" applyNumberFormat="0" applyAlignment="0" applyProtection="0">
      <alignment vertical="center"/>
    </xf>
    <xf numFmtId="0" fontId="17" fillId="20" borderId="1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91" fillId="52" borderId="0" applyFill="0" applyBorder="0" applyProtection="0">
      <alignment horizontal="right"/>
    </xf>
    <xf numFmtId="203" fontId="4" fillId="0" borderId="0" applyFont="0" applyFill="0" applyBorder="0" applyAlignment="0" applyProtection="0"/>
    <xf numFmtId="42" fontId="11" fillId="0" borderId="0" applyFont="0" applyFill="0" applyBorder="0" applyAlignment="0" applyProtection="0"/>
    <xf numFmtId="221" fontId="4" fillId="0" borderId="0">
      <protection locked="0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10" fillId="0" borderId="0"/>
    <xf numFmtId="0" fontId="109" fillId="0" borderId="0">
      <alignment vertical="center"/>
    </xf>
    <xf numFmtId="0" fontId="17" fillId="0" borderId="0">
      <alignment vertical="center"/>
    </xf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1" fillId="0" borderId="0"/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0" fontId="109" fillId="0" borderId="0" applyNumberFormat="0" applyFill="0" applyBorder="0" applyAlignment="0" applyProtection="0">
      <alignment vertical="top"/>
      <protection locked="0"/>
    </xf>
    <xf numFmtId="0" fontId="80" fillId="0" borderId="24">
      <protection locked="0"/>
    </xf>
    <xf numFmtId="0" fontId="80" fillId="0" borderId="24">
      <protection locked="0"/>
    </xf>
    <xf numFmtId="222" fontId="4" fillId="0" borderId="0">
      <protection locked="0"/>
    </xf>
    <xf numFmtId="223" fontId="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203" fontId="41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203" fontId="41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17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111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7" fillId="0" borderId="7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8" applyNumberFormat="0" applyFill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10" applyNumberFormat="0" applyFill="0" applyAlignment="0" applyProtection="0">
      <alignment vertical="center"/>
    </xf>
    <xf numFmtId="176" fontId="41" fillId="0" borderId="0" applyFont="0" applyFill="0" applyBorder="0" applyAlignment="0" applyProtection="0"/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12" applyNumberFormat="0" applyAlignment="0" applyProtection="0">
      <alignment vertical="center"/>
    </xf>
    <xf numFmtId="197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17" fillId="10" borderId="0" applyNumberFormat="0" applyBorder="0" applyAlignment="0" applyProtection="0">
      <alignment vertical="center"/>
    </xf>
    <xf numFmtId="176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176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17" fillId="0" borderId="0">
      <alignment vertical="center"/>
    </xf>
    <xf numFmtId="0" fontId="109" fillId="0" borderId="0">
      <alignment vertical="center"/>
    </xf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25" fillId="23" borderId="6" applyNumberFormat="0" applyAlignment="0" applyProtection="0">
      <alignment vertical="center"/>
    </xf>
    <xf numFmtId="0" fontId="1" fillId="0" borderId="0">
      <alignment vertical="center"/>
    </xf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0" fontId="109" fillId="0" borderId="0">
      <alignment vertical="center"/>
    </xf>
    <xf numFmtId="199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4" fillId="4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" fillId="0" borderId="0"/>
    <xf numFmtId="0" fontId="34" fillId="4" borderId="0" applyNumberFormat="0" applyBorder="0" applyAlignment="0" applyProtection="0">
      <alignment vertical="center"/>
    </xf>
    <xf numFmtId="200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1" fillId="0" borderId="0"/>
    <xf numFmtId="199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203" fontId="40" fillId="0" borderId="0" applyFont="0" applyFill="0" applyBorder="0" applyAlignment="0" applyProtection="0"/>
    <xf numFmtId="0" fontId="4" fillId="0" borderId="0"/>
    <xf numFmtId="201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24" fontId="4" fillId="0" borderId="0" applyBorder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1" fontId="11" fillId="0" borderId="0" applyFont="0" applyFill="0" applyBorder="0" applyAlignment="0" applyProtection="0"/>
    <xf numFmtId="0" fontId="52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78" fillId="38" borderId="0" applyNumberFormat="0" applyBorder="0" applyAlignment="0" applyProtection="0">
      <alignment vertical="center"/>
    </xf>
    <xf numFmtId="0" fontId="78" fillId="41" borderId="0" applyNumberFormat="0" applyBorder="0" applyAlignment="0" applyProtection="0">
      <alignment vertical="center"/>
    </xf>
    <xf numFmtId="0" fontId="78" fillId="10" borderId="0" applyNumberFormat="0" applyBorder="0" applyAlignment="0" applyProtection="0">
      <alignment vertical="center"/>
    </xf>
    <xf numFmtId="0" fontId="78" fillId="13" borderId="0" applyNumberFormat="0" applyBorder="0" applyAlignment="0" applyProtection="0">
      <alignment vertical="center"/>
    </xf>
    <xf numFmtId="0" fontId="78" fillId="48" borderId="0" applyNumberFormat="0" applyBorder="0" applyAlignment="0" applyProtection="0">
      <alignment vertical="center"/>
    </xf>
    <xf numFmtId="0" fontId="78" fillId="15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224" fontId="4" fillId="0" borderId="0" applyBorder="0" applyProtection="0"/>
    <xf numFmtId="0" fontId="78" fillId="36" borderId="0" applyNumberFormat="0" applyBorder="0" applyAlignment="0" applyProtection="0">
      <alignment vertical="center"/>
    </xf>
    <xf numFmtId="0" fontId="78" fillId="39" borderId="0" applyNumberFormat="0" applyBorder="0" applyAlignment="0" applyProtection="0">
      <alignment vertical="center"/>
    </xf>
    <xf numFmtId="0" fontId="78" fillId="42" borderId="0" applyNumberFormat="0" applyBorder="0" applyAlignment="0" applyProtection="0">
      <alignment vertical="center"/>
    </xf>
    <xf numFmtId="0" fontId="78" fillId="43" borderId="0" applyNumberFormat="0" applyBorder="0" applyAlignment="0" applyProtection="0">
      <alignment vertical="center"/>
    </xf>
    <xf numFmtId="0" fontId="78" fillId="45" borderId="0" applyNumberFormat="0" applyBorder="0" applyAlignment="0" applyProtection="0">
      <alignment vertical="center"/>
    </xf>
    <xf numFmtId="0" fontId="78" fillId="49" borderId="0" applyNumberFormat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33" borderId="39" applyNumberFormat="0" applyAlignment="0" applyProtection="0">
      <alignment vertical="center"/>
    </xf>
    <xf numFmtId="0" fontId="92" fillId="30" borderId="0" applyNumberFormat="0" applyBorder="0" applyAlignment="0" applyProtection="0">
      <alignment vertical="center"/>
    </xf>
    <xf numFmtId="0" fontId="17" fillId="35" borderId="43" applyNumberFormat="0" applyFont="0" applyAlignment="0" applyProtection="0">
      <alignment vertical="center"/>
    </xf>
    <xf numFmtId="0" fontId="96" fillId="31" borderId="0" applyNumberFormat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34" borderId="42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75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6" fillId="0" borderId="0"/>
    <xf numFmtId="0" fontId="100" fillId="0" borderId="41" applyNumberFormat="0" applyFill="0" applyAlignment="0" applyProtection="0">
      <alignment vertical="center"/>
    </xf>
    <xf numFmtId="0" fontId="101" fillId="0" borderId="44" applyNumberFormat="0" applyFill="0" applyAlignment="0" applyProtection="0">
      <alignment vertical="center"/>
    </xf>
    <xf numFmtId="0" fontId="102" fillId="32" borderId="39" applyNumberFormat="0" applyAlignment="0" applyProtection="0">
      <alignment vertical="center"/>
    </xf>
    <xf numFmtId="0" fontId="103" fillId="0" borderId="36" applyNumberFormat="0" applyFill="0" applyAlignment="0" applyProtection="0">
      <alignment vertical="center"/>
    </xf>
    <xf numFmtId="0" fontId="104" fillId="0" borderId="37" applyNumberFormat="0" applyFill="0" applyAlignment="0" applyProtection="0">
      <alignment vertical="center"/>
    </xf>
    <xf numFmtId="0" fontId="105" fillId="0" borderId="38" applyNumberFormat="0" applyFill="0" applyAlignment="0" applyProtection="0">
      <alignment vertical="center"/>
    </xf>
    <xf numFmtId="0" fontId="105" fillId="0" borderId="0" applyNumberFormat="0" applyFill="0" applyBorder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07" fillId="29" borderId="0" applyNumberFormat="0" applyBorder="0" applyAlignment="0" applyProtection="0">
      <alignment vertical="center"/>
    </xf>
    <xf numFmtId="0" fontId="108" fillId="33" borderId="40" applyNumberFormat="0" applyAlignment="0" applyProtection="0">
      <alignment vertical="center"/>
    </xf>
    <xf numFmtId="0" fontId="26" fillId="0" borderId="0"/>
    <xf numFmtId="0" fontId="11" fillId="0" borderId="0">
      <alignment vertical="center"/>
    </xf>
    <xf numFmtId="0" fontId="11" fillId="0" borderId="0">
      <alignment vertical="center"/>
    </xf>
    <xf numFmtId="0" fontId="26" fillId="0" borderId="0"/>
    <xf numFmtId="0" fontId="4" fillId="0" borderId="0"/>
    <xf numFmtId="9" fontId="4" fillId="0" borderId="0" applyFont="0" applyFill="0" applyBorder="0" applyAlignment="0" applyProtection="0"/>
    <xf numFmtId="9" fontId="1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  <xf numFmtId="0" fontId="11" fillId="0" borderId="0"/>
    <xf numFmtId="0" fontId="11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203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22" fillId="22" borderId="0" applyNumberFormat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203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3" fillId="0" borderId="11" applyNumberFormat="0" applyFill="0" applyAlignment="0" applyProtection="0">
      <alignment vertical="center"/>
    </xf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4" fillId="0" borderId="0"/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198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55" fillId="0" borderId="0">
      <alignment vertical="center"/>
    </xf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9" fontId="4" fillId="0" borderId="0" applyFont="0" applyFill="0" applyBorder="0" applyAlignment="0" applyProtection="0"/>
    <xf numFmtId="0" fontId="55" fillId="0" borderId="0">
      <alignment vertical="center"/>
    </xf>
    <xf numFmtId="0" fontId="17" fillId="8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199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27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199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200" fontId="41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18" fillId="18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8" fillId="9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0" fontId="25" fillId="23" borderId="6" applyNumberFormat="0" applyAlignment="0" applyProtection="0">
      <alignment vertical="center"/>
    </xf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0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197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0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1" fontId="42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75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7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7" fontId="40" fillId="0" borderId="0" applyFont="0" applyFill="0" applyBorder="0" applyAlignment="0" applyProtection="0"/>
    <xf numFmtId="0" fontId="1" fillId="0" borderId="0">
      <alignment vertical="center"/>
    </xf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203" fontId="41" fillId="0" borderId="0" applyFont="0" applyFill="0" applyBorder="0" applyAlignment="0" applyProtection="0"/>
    <xf numFmtId="0" fontId="4" fillId="0" borderId="0"/>
    <xf numFmtId="0" fontId="52" fillId="0" borderId="0">
      <alignment vertical="center"/>
    </xf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197" fontId="40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200" fontId="40" fillId="0" borderId="0" applyFont="0" applyFill="0" applyBorder="0" applyAlignment="0" applyProtection="0"/>
    <xf numFmtId="20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198" fontId="42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18" fillId="15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9" fontId="40" fillId="0" borderId="0" applyFont="0" applyFill="0" applyBorder="0" applyAlignment="0" applyProtection="0"/>
    <xf numFmtId="203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198" fontId="42" fillId="0" borderId="0" applyFont="0" applyFill="0" applyBorder="0" applyAlignment="0" applyProtection="0"/>
    <xf numFmtId="200" fontId="40" fillId="0" borderId="0" applyFont="0" applyFill="0" applyBorder="0" applyAlignment="0" applyProtection="0"/>
    <xf numFmtId="201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1" fontId="42" fillId="0" borderId="0" applyFont="0" applyFill="0" applyBorder="0" applyAlignment="0" applyProtection="0"/>
    <xf numFmtId="203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5" fillId="0" borderId="0">
      <alignment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7" fillId="0" borderId="2">
      <alignment horizontal="left" vertical="center"/>
    </xf>
    <xf numFmtId="0" fontId="47" fillId="0" borderId="2">
      <alignment horizontal="left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22">
    <xf numFmtId="0" fontId="0" fillId="0" borderId="0" xfId="0"/>
    <xf numFmtId="0" fontId="56" fillId="0" borderId="0" xfId="0" applyFont="1" applyFill="1" applyBorder="1" applyAlignment="1">
      <alignment vertical="center"/>
    </xf>
    <xf numFmtId="0" fontId="57" fillId="0" borderId="31" xfId="0" applyFont="1" applyFill="1" applyBorder="1" applyAlignment="1"/>
    <xf numFmtId="0" fontId="57" fillId="0" borderId="31" xfId="0" applyFont="1" applyFill="1" applyBorder="1" applyAlignment="1">
      <alignment horizontal="left"/>
    </xf>
    <xf numFmtId="0" fontId="57" fillId="0" borderId="31" xfId="0" applyFont="1" applyFill="1" applyBorder="1" applyAlignment="1">
      <alignment horizontal="right"/>
    </xf>
    <xf numFmtId="0" fontId="57" fillId="0" borderId="0" xfId="0" applyFont="1" applyFill="1" applyBorder="1" applyAlignment="1"/>
    <xf numFmtId="176" fontId="57" fillId="0" borderId="20" xfId="256" applyFont="1" applyFill="1" applyBorder="1" applyAlignment="1">
      <alignment horizontal="center" vertical="center"/>
    </xf>
    <xf numFmtId="0" fontId="57" fillId="0" borderId="0" xfId="0" applyFont="1" applyFill="1" applyAlignment="1">
      <alignment vertical="center"/>
    </xf>
    <xf numFmtId="0" fontId="57" fillId="0" borderId="20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vertical="center"/>
    </xf>
    <xf numFmtId="176" fontId="57" fillId="0" borderId="19" xfId="256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Continuous" vertical="center"/>
    </xf>
    <xf numFmtId="0" fontId="57" fillId="0" borderId="16" xfId="0" applyFont="1" applyFill="1" applyBorder="1" applyAlignment="1">
      <alignment horizontal="centerContinuous" vertical="center"/>
    </xf>
    <xf numFmtId="0" fontId="57" fillId="0" borderId="17" xfId="0" applyFont="1" applyFill="1" applyBorder="1" applyAlignment="1">
      <alignment horizontal="centerContinuous" vertical="center"/>
    </xf>
    <xf numFmtId="0" fontId="57" fillId="0" borderId="25" xfId="0" applyFont="1" applyFill="1" applyBorder="1" applyAlignment="1">
      <alignment horizontal="centerContinuous" vertical="center"/>
    </xf>
    <xf numFmtId="0" fontId="57" fillId="0" borderId="16" xfId="0" applyFont="1" applyFill="1" applyBorder="1" applyAlignment="1">
      <alignment horizontal="center" vertical="center"/>
    </xf>
    <xf numFmtId="0" fontId="57" fillId="0" borderId="19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57" fillId="0" borderId="17" xfId="0" applyFont="1" applyFill="1" applyBorder="1" applyAlignment="1">
      <alignment horizontal="center" vertical="center"/>
    </xf>
    <xf numFmtId="0" fontId="57" fillId="0" borderId="19" xfId="0" applyFont="1" applyFill="1" applyBorder="1" applyAlignment="1">
      <alignment horizontal="center" vertical="center" wrapText="1"/>
    </xf>
    <xf numFmtId="176" fontId="57" fillId="0" borderId="21" xfId="256" applyFont="1" applyFill="1" applyBorder="1" applyAlignment="1">
      <alignment horizontal="center" vertical="center"/>
    </xf>
    <xf numFmtId="0" fontId="57" fillId="0" borderId="14" xfId="0" applyFont="1" applyFill="1" applyBorder="1" applyAlignment="1">
      <alignment horizontal="centerContinuous" vertical="center"/>
    </xf>
    <xf numFmtId="0" fontId="57" fillId="0" borderId="13" xfId="0" applyFont="1" applyFill="1" applyBorder="1" applyAlignment="1">
      <alignment horizontal="centerContinuous" vertical="center"/>
    </xf>
    <xf numFmtId="0" fontId="57" fillId="0" borderId="13" xfId="0" applyFont="1" applyFill="1" applyBorder="1" applyAlignment="1">
      <alignment horizontal="centerContinuous" vertical="center" wrapText="1"/>
    </xf>
    <xf numFmtId="0" fontId="57" fillId="0" borderId="21" xfId="0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horizontal="center" vertical="center" wrapText="1"/>
    </xf>
    <xf numFmtId="0" fontId="57" fillId="0" borderId="21" xfId="0" applyFont="1" applyFill="1" applyBorder="1" applyAlignment="1">
      <alignment horizontal="center" vertical="center" wrapText="1"/>
    </xf>
    <xf numFmtId="0" fontId="57" fillId="0" borderId="15" xfId="0" quotePrefix="1" applyFont="1" applyFill="1" applyBorder="1" applyAlignment="1">
      <alignment horizontal="centerContinuous" vertical="center"/>
    </xf>
    <xf numFmtId="186" fontId="57" fillId="0" borderId="0" xfId="256" quotePrefix="1" applyNumberFormat="1" applyFont="1" applyFill="1" applyBorder="1" applyAlignment="1">
      <alignment horizontal="center" vertical="center"/>
    </xf>
    <xf numFmtId="191" fontId="57" fillId="0" borderId="0" xfId="256" applyNumberFormat="1" applyFont="1" applyFill="1" applyBorder="1" applyAlignment="1">
      <alignment horizontal="center" vertical="center"/>
    </xf>
    <xf numFmtId="0" fontId="57" fillId="0" borderId="17" xfId="0" quotePrefix="1" applyFont="1" applyFill="1" applyBorder="1" applyAlignment="1">
      <alignment horizontal="centerContinuous" vertical="center"/>
    </xf>
    <xf numFmtId="0" fontId="57" fillId="0" borderId="18" xfId="0" applyFont="1" applyFill="1" applyBorder="1" applyAlignment="1">
      <alignment vertical="center"/>
    </xf>
    <xf numFmtId="0" fontId="57" fillId="0" borderId="14" xfId="0" applyFont="1" applyFill="1" applyBorder="1" applyAlignment="1">
      <alignment vertical="center"/>
    </xf>
    <xf numFmtId="0" fontId="57" fillId="0" borderId="13" xfId="0" applyFont="1" applyFill="1" applyBorder="1" applyAlignment="1">
      <alignment vertical="center"/>
    </xf>
    <xf numFmtId="0" fontId="57" fillId="0" borderId="30" xfId="0" applyFont="1" applyFill="1" applyBorder="1" applyAlignment="1">
      <alignment horizontal="left" vertical="center"/>
    </xf>
    <xf numFmtId="49" fontId="57" fillId="0" borderId="0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right" vertical="center"/>
    </xf>
    <xf numFmtId="0" fontId="57" fillId="0" borderId="0" xfId="258" applyNumberFormat="1" applyFont="1" applyFill="1" applyAlignment="1">
      <alignment horizontal="left" vertical="center"/>
    </xf>
    <xf numFmtId="0" fontId="57" fillId="0" borderId="0" xfId="0" applyFont="1" applyFill="1" applyBorder="1" applyAlignment="1">
      <alignment horizontal="right" vertical="center"/>
    </xf>
    <xf numFmtId="0" fontId="60" fillId="0" borderId="0" xfId="0" applyFont="1" applyFill="1" applyBorder="1" applyAlignment="1">
      <alignment horizontal="center" vertical="center" shrinkToFit="1"/>
    </xf>
    <xf numFmtId="0" fontId="60" fillId="0" borderId="0" xfId="0" applyFont="1" applyFill="1" applyBorder="1" applyAlignment="1">
      <alignment horizontal="centerContinuous" vertical="center"/>
    </xf>
    <xf numFmtId="0" fontId="57" fillId="0" borderId="0" xfId="0" applyFont="1" applyFill="1" applyBorder="1" applyAlignment="1">
      <alignment horizontal="center" vertical="center" shrinkToFit="1"/>
    </xf>
    <xf numFmtId="0" fontId="60" fillId="0" borderId="0" xfId="0" applyFont="1" applyFill="1" applyBorder="1" applyAlignment="1">
      <alignment horizontal="centerContinuous" vertical="center" shrinkToFit="1"/>
    </xf>
    <xf numFmtId="0" fontId="60" fillId="0" borderId="0" xfId="0" applyFont="1" applyFill="1" applyBorder="1" applyAlignment="1">
      <alignment horizontal="left" vertical="center"/>
    </xf>
    <xf numFmtId="176" fontId="57" fillId="0" borderId="0" xfId="256" quotePrefix="1" applyFont="1" applyFill="1" applyBorder="1" applyAlignment="1">
      <alignment horizontal="centerContinuous" vertical="center"/>
    </xf>
    <xf numFmtId="186" fontId="57" fillId="0" borderId="0" xfId="0" applyNumberFormat="1" applyFont="1" applyFill="1" applyBorder="1" applyAlignment="1">
      <alignment horizontal="center" vertical="center"/>
    </xf>
    <xf numFmtId="176" fontId="59" fillId="0" borderId="0" xfId="256" quotePrefix="1" applyNumberFormat="1" applyFont="1" applyFill="1" applyBorder="1" applyAlignment="1">
      <alignment horizontal="centerContinuous" vertical="center"/>
    </xf>
    <xf numFmtId="186" fontId="59" fillId="0" borderId="0" xfId="0" applyNumberFormat="1" applyFont="1" applyFill="1" applyBorder="1" applyAlignment="1">
      <alignment horizontal="center" vertical="center"/>
    </xf>
    <xf numFmtId="176" fontId="59" fillId="0" borderId="0" xfId="256" quotePrefix="1" applyFont="1" applyFill="1" applyBorder="1" applyAlignment="1">
      <alignment horizontal="centerContinuous" vertical="center"/>
    </xf>
    <xf numFmtId="0" fontId="59" fillId="0" borderId="0" xfId="0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vertical="center"/>
    </xf>
    <xf numFmtId="0" fontId="56" fillId="0" borderId="0" xfId="259" applyFont="1" applyBorder="1" applyAlignment="1">
      <alignment vertical="center"/>
    </xf>
    <xf numFmtId="0" fontId="57" fillId="0" borderId="31" xfId="259" applyFont="1" applyBorder="1" applyAlignment="1">
      <alignment horizontal="left"/>
    </xf>
    <xf numFmtId="0" fontId="57" fillId="0" borderId="31" xfId="259" applyFont="1" applyBorder="1" applyAlignment="1"/>
    <xf numFmtId="0" fontId="57" fillId="0" borderId="31" xfId="259" applyFont="1" applyBorder="1" applyAlignment="1">
      <alignment horizontal="right"/>
    </xf>
    <xf numFmtId="0" fontId="57" fillId="0" borderId="0" xfId="259" applyFont="1" applyBorder="1" applyAlignment="1"/>
    <xf numFmtId="0" fontId="57" fillId="0" borderId="0" xfId="259" applyFont="1" applyAlignment="1">
      <alignment vertical="center"/>
    </xf>
    <xf numFmtId="0" fontId="57" fillId="0" borderId="18" xfId="259" applyFont="1" applyFill="1" applyBorder="1" applyAlignment="1">
      <alignment horizontal="center" vertical="center"/>
    </xf>
    <xf numFmtId="0" fontId="57" fillId="0" borderId="18" xfId="259" applyFont="1" applyBorder="1" applyAlignment="1">
      <alignment horizontal="center" vertical="center"/>
    </xf>
    <xf numFmtId="0" fontId="57" fillId="0" borderId="18" xfId="259" applyFont="1" applyBorder="1" applyAlignment="1">
      <alignment horizontal="center" vertical="center" wrapText="1"/>
    </xf>
    <xf numFmtId="0" fontId="57" fillId="0" borderId="28" xfId="259" applyFont="1" applyFill="1" applyBorder="1" applyAlignment="1">
      <alignment horizontal="center" vertical="center"/>
    </xf>
    <xf numFmtId="41" fontId="57" fillId="0" borderId="32" xfId="259" applyNumberFormat="1" applyFont="1" applyFill="1" applyBorder="1" applyAlignment="1">
      <alignment horizontal="center" vertical="center"/>
    </xf>
    <xf numFmtId="41" fontId="57" fillId="0" borderId="28" xfId="259" applyNumberFormat="1" applyFont="1" applyFill="1" applyBorder="1" applyAlignment="1">
      <alignment horizontal="center" vertical="center"/>
    </xf>
    <xf numFmtId="0" fontId="57" fillId="0" borderId="28" xfId="243" applyFont="1" applyFill="1" applyBorder="1" applyAlignment="1">
      <alignment horizontal="center" vertical="center"/>
    </xf>
    <xf numFmtId="0" fontId="57" fillId="0" borderId="28" xfId="243" applyFont="1" applyFill="1" applyBorder="1" applyAlignment="1">
      <alignment horizontal="center" vertical="center" wrapText="1"/>
    </xf>
    <xf numFmtId="0" fontId="57" fillId="0" borderId="2" xfId="259" applyFont="1" applyFill="1" applyBorder="1" applyAlignment="1">
      <alignment horizontal="center" vertical="center"/>
    </xf>
    <xf numFmtId="0" fontId="59" fillId="0" borderId="0" xfId="259" applyFont="1" applyBorder="1" applyAlignment="1">
      <alignment horizontal="center" vertical="center"/>
    </xf>
    <xf numFmtId="0" fontId="59" fillId="0" borderId="0" xfId="259" applyFont="1" applyAlignment="1">
      <alignment horizontal="center" vertical="center"/>
    </xf>
    <xf numFmtId="0" fontId="57" fillId="0" borderId="0" xfId="259" applyFont="1" applyBorder="1" applyAlignment="1">
      <alignment vertical="center"/>
    </xf>
    <xf numFmtId="3" fontId="57" fillId="0" borderId="0" xfId="0" applyNumberFormat="1" applyFont="1" applyBorder="1" applyAlignment="1">
      <alignment horizontal="right" vertical="center"/>
    </xf>
    <xf numFmtId="0" fontId="61" fillId="0" borderId="0" xfId="259" applyFont="1"/>
    <xf numFmtId="0" fontId="56" fillId="0" borderId="0" xfId="259" applyFont="1" applyBorder="1" applyAlignment="1">
      <alignment horizontal="centerContinuous"/>
    </xf>
    <xf numFmtId="0" fontId="56" fillId="0" borderId="0" xfId="259" applyFont="1" applyAlignment="1">
      <alignment horizontal="center"/>
    </xf>
    <xf numFmtId="0" fontId="56" fillId="0" borderId="0" xfId="259" applyFont="1" applyBorder="1" applyAlignment="1"/>
    <xf numFmtId="0" fontId="56" fillId="0" borderId="0" xfId="259" applyFont="1" applyAlignment="1">
      <alignment horizontal="centerContinuous"/>
    </xf>
    <xf numFmtId="0" fontId="57" fillId="0" borderId="0" xfId="259" applyFont="1" applyBorder="1" applyAlignment="1">
      <alignment horizontal="right"/>
    </xf>
    <xf numFmtId="0" fontId="57" fillId="0" borderId="20" xfId="259" applyFont="1" applyBorder="1" applyAlignment="1">
      <alignment horizontal="center" vertical="center"/>
    </xf>
    <xf numFmtId="0" fontId="57" fillId="0" borderId="29" xfId="259" applyFont="1" applyBorder="1" applyAlignment="1">
      <alignment horizontal="center" vertical="center"/>
    </xf>
    <xf numFmtId="0" fontId="57" fillId="0" borderId="21" xfId="259" applyFont="1" applyBorder="1" applyAlignment="1">
      <alignment horizontal="center" vertical="center"/>
    </xf>
    <xf numFmtId="0" fontId="57" fillId="0" borderId="21" xfId="259" applyFont="1" applyBorder="1" applyAlignment="1">
      <alignment horizontal="center" vertical="center" wrapText="1"/>
    </xf>
    <xf numFmtId="0" fontId="57" fillId="0" borderId="26" xfId="259" applyFont="1" applyFill="1" applyBorder="1" applyAlignment="1">
      <alignment horizontal="center" vertical="center" wrapText="1"/>
    </xf>
    <xf numFmtId="177" fontId="57" fillId="0" borderId="16" xfId="259" applyNumberFormat="1" applyFont="1" applyFill="1" applyBorder="1" applyAlignment="1">
      <alignment horizontal="center" vertical="center"/>
    </xf>
    <xf numFmtId="177" fontId="57" fillId="0" borderId="30" xfId="259" applyNumberFormat="1" applyFont="1" applyFill="1" applyBorder="1" applyAlignment="1">
      <alignment horizontal="center" vertical="center"/>
    </xf>
    <xf numFmtId="177" fontId="57" fillId="0" borderId="26" xfId="259" applyNumberFormat="1" applyFont="1" applyFill="1" applyBorder="1" applyAlignment="1">
      <alignment horizontal="center" vertical="center"/>
    </xf>
    <xf numFmtId="0" fontId="57" fillId="0" borderId="16" xfId="259" applyFont="1" applyFill="1" applyBorder="1" applyAlignment="1">
      <alignment horizontal="center" vertical="center" wrapText="1"/>
    </xf>
    <xf numFmtId="0" fontId="57" fillId="0" borderId="15" xfId="259" applyFont="1" applyFill="1" applyBorder="1" applyAlignment="1">
      <alignment horizontal="center" vertical="center" wrapText="1"/>
    </xf>
    <xf numFmtId="177" fontId="57" fillId="0" borderId="17" xfId="259" applyNumberFormat="1" applyFont="1" applyFill="1" applyBorder="1" applyAlignment="1">
      <alignment horizontal="center" vertical="center"/>
    </xf>
    <xf numFmtId="177" fontId="57" fillId="0" borderId="0" xfId="259" applyNumberFormat="1" applyFont="1" applyFill="1" applyBorder="1" applyAlignment="1">
      <alignment horizontal="center" vertical="center"/>
    </xf>
    <xf numFmtId="177" fontId="57" fillId="0" borderId="15" xfId="259" applyNumberFormat="1" applyFont="1" applyFill="1" applyBorder="1" applyAlignment="1">
      <alignment horizontal="center" vertical="center"/>
    </xf>
    <xf numFmtId="0" fontId="57" fillId="0" borderId="17" xfId="259" applyFont="1" applyFill="1" applyBorder="1" applyAlignment="1">
      <alignment horizontal="center" vertical="center" wrapText="1"/>
    </xf>
    <xf numFmtId="0" fontId="59" fillId="0" borderId="0" xfId="259" applyFont="1" applyAlignment="1">
      <alignment vertical="center"/>
    </xf>
    <xf numFmtId="0" fontId="61" fillId="0" borderId="0" xfId="259" applyFont="1" applyBorder="1"/>
    <xf numFmtId="0" fontId="56" fillId="0" borderId="0" xfId="0" applyFont="1" applyAlignment="1">
      <alignment horizontal="centerContinuous"/>
    </xf>
    <xf numFmtId="0" fontId="56" fillId="0" borderId="0" xfId="0" applyFont="1" applyBorder="1" applyAlignment="1">
      <alignment horizontal="centerContinuous"/>
    </xf>
    <xf numFmtId="0" fontId="56" fillId="0" borderId="0" xfId="0" applyFont="1" applyBorder="1" applyAlignment="1">
      <alignment horizontal="left"/>
    </xf>
    <xf numFmtId="0" fontId="56" fillId="0" borderId="0" xfId="0" applyFont="1" applyBorder="1" applyAlignment="1"/>
    <xf numFmtId="0" fontId="57" fillId="0" borderId="31" xfId="0" applyFont="1" applyBorder="1" applyAlignment="1"/>
    <xf numFmtId="0" fontId="57" fillId="0" borderId="0" xfId="0" applyFont="1" applyBorder="1" applyAlignment="1">
      <alignment horizontal="left"/>
    </xf>
    <xf numFmtId="0" fontId="57" fillId="0" borderId="31" xfId="0" applyFont="1" applyBorder="1" applyAlignment="1">
      <alignment horizontal="right"/>
    </xf>
    <xf numFmtId="0" fontId="57" fillId="0" borderId="0" xfId="0" applyFont="1" applyBorder="1" applyAlignment="1"/>
    <xf numFmtId="0" fontId="57" fillId="0" borderId="13" xfId="0" applyFont="1" applyBorder="1" applyAlignment="1">
      <alignment horizontal="centerContinuous" vertical="center"/>
    </xf>
    <xf numFmtId="0" fontId="57" fillId="0" borderId="14" xfId="0" applyFont="1" applyBorder="1" applyAlignment="1">
      <alignment horizontal="centerContinuous" vertical="center"/>
    </xf>
    <xf numFmtId="0" fontId="57" fillId="0" borderId="0" xfId="0" applyFont="1" applyBorder="1" applyAlignment="1">
      <alignment horizontal="left" vertical="center"/>
    </xf>
    <xf numFmtId="0" fontId="57" fillId="0" borderId="22" xfId="0" applyFont="1" applyBorder="1" applyAlignment="1">
      <alignment horizontal="centerContinuous" vertical="center"/>
    </xf>
    <xf numFmtId="0" fontId="57" fillId="0" borderId="23" xfId="0" applyFont="1" applyBorder="1" applyAlignment="1">
      <alignment horizontal="left" vertical="center"/>
    </xf>
    <xf numFmtId="0" fontId="57" fillId="0" borderId="24" xfId="0" applyFont="1" applyBorder="1" applyAlignment="1">
      <alignment horizontal="left" vertical="center"/>
    </xf>
    <xf numFmtId="0" fontId="57" fillId="0" borderId="0" xfId="0" applyFont="1" applyBorder="1" applyAlignment="1">
      <alignment vertical="center"/>
    </xf>
    <xf numFmtId="0" fontId="57" fillId="0" borderId="25" xfId="0" applyFont="1" applyBorder="1" applyAlignment="1">
      <alignment horizontal="centerContinuous" vertical="center"/>
    </xf>
    <xf numFmtId="0" fontId="57" fillId="0" borderId="25" xfId="0" applyFont="1" applyBorder="1" applyAlignment="1">
      <alignment horizontal="center" vertical="center"/>
    </xf>
    <xf numFmtId="0" fontId="57" fillId="0" borderId="16" xfId="0" applyFont="1" applyBorder="1" applyAlignment="1">
      <alignment horizontal="center" vertical="center"/>
    </xf>
    <xf numFmtId="0" fontId="57" fillId="0" borderId="16" xfId="0" applyFont="1" applyBorder="1" applyAlignment="1">
      <alignment horizontal="centerContinuous" vertical="center"/>
    </xf>
    <xf numFmtId="0" fontId="57" fillId="0" borderId="26" xfId="0" applyFont="1" applyBorder="1" applyAlignment="1">
      <alignment horizontal="centerContinuous" vertical="center"/>
    </xf>
    <xf numFmtId="0" fontId="57" fillId="0" borderId="17" xfId="0" applyFont="1" applyBorder="1" applyAlignment="1">
      <alignment horizontal="centerContinuous" vertical="center"/>
    </xf>
    <xf numFmtId="0" fontId="57" fillId="0" borderId="0" xfId="0" applyFont="1" applyBorder="1" applyAlignment="1">
      <alignment horizontal="centerContinuous" vertical="center"/>
    </xf>
    <xf numFmtId="0" fontId="57" fillId="0" borderId="15" xfId="0" applyFont="1" applyBorder="1" applyAlignment="1">
      <alignment horizontal="centerContinuous" vertical="center"/>
    </xf>
    <xf numFmtId="0" fontId="57" fillId="0" borderId="19" xfId="0" applyFont="1" applyBorder="1" applyAlignment="1">
      <alignment horizontal="left" vertical="center"/>
    </xf>
    <xf numFmtId="0" fontId="57" fillId="0" borderId="19" xfId="0" applyFont="1" applyBorder="1" applyAlignment="1">
      <alignment horizontal="centerContinuous" vertical="center"/>
    </xf>
    <xf numFmtId="0" fontId="57" fillId="0" borderId="19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21" xfId="0" applyFont="1" applyBorder="1" applyAlignment="1">
      <alignment horizontal="centerContinuous" vertical="center"/>
    </xf>
    <xf numFmtId="0" fontId="57" fillId="0" borderId="21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Continuous" vertical="center"/>
    </xf>
    <xf numFmtId="0" fontId="57" fillId="0" borderId="13" xfId="0" applyFont="1" applyBorder="1" applyAlignment="1">
      <alignment vertical="center"/>
    </xf>
    <xf numFmtId="0" fontId="57" fillId="0" borderId="13" xfId="0" applyFont="1" applyBorder="1" applyAlignment="1">
      <alignment horizontal="center" vertical="center"/>
    </xf>
    <xf numFmtId="0" fontId="62" fillId="0" borderId="0" xfId="0" quotePrefix="1" applyFont="1" applyFill="1" applyBorder="1" applyAlignment="1">
      <alignment horizontal="center" vertical="center"/>
    </xf>
    <xf numFmtId="0" fontId="62" fillId="0" borderId="15" xfId="0" applyFont="1" applyFill="1" applyBorder="1" applyAlignment="1">
      <alignment horizontal="center" vertical="center"/>
    </xf>
    <xf numFmtId="41" fontId="62" fillId="0" borderId="17" xfId="258" applyNumberFormat="1" applyFont="1" applyFill="1" applyBorder="1" applyAlignment="1">
      <alignment horizontal="right" vertical="center"/>
    </xf>
    <xf numFmtId="41" fontId="62" fillId="0" borderId="0" xfId="0" applyNumberFormat="1" applyFont="1" applyFill="1" applyBorder="1" applyAlignment="1">
      <alignment vertical="center"/>
    </xf>
    <xf numFmtId="41" fontId="62" fillId="0" borderId="0" xfId="0" applyNumberFormat="1" applyFont="1" applyFill="1" applyBorder="1" applyAlignment="1">
      <alignment horizontal="center" vertical="center"/>
    </xf>
    <xf numFmtId="0" fontId="62" fillId="0" borderId="17" xfId="0" quotePrefix="1" applyNumberFormat="1" applyFont="1" applyFill="1" applyBorder="1" applyAlignment="1">
      <alignment horizontal="center" vertical="center"/>
    </xf>
    <xf numFmtId="182" fontId="62" fillId="0" borderId="0" xfId="0" applyNumberFormat="1" applyFont="1" applyFill="1" applyBorder="1" applyAlignment="1">
      <alignment horizontal="right" vertical="center"/>
    </xf>
    <xf numFmtId="41" fontId="62" fillId="0" borderId="0" xfId="258" applyNumberFormat="1" applyFont="1" applyFill="1" applyBorder="1" applyAlignment="1">
      <alignment horizontal="right" vertical="center"/>
    </xf>
    <xf numFmtId="3" fontId="62" fillId="0" borderId="17" xfId="0" applyNumberFormat="1" applyFont="1" applyFill="1" applyBorder="1" applyAlignment="1">
      <alignment horizontal="centerContinuous" vertical="center"/>
    </xf>
    <xf numFmtId="182" fontId="62" fillId="0" borderId="0" xfId="0" applyNumberFormat="1" applyFont="1" applyFill="1" applyBorder="1" applyAlignment="1">
      <alignment horizontal="centerContinuous" vertical="center"/>
    </xf>
    <xf numFmtId="0" fontId="63" fillId="0" borderId="0" xfId="0" quotePrefix="1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3" fontId="62" fillId="0" borderId="17" xfId="0" quotePrefix="1" applyNumberFormat="1" applyFont="1" applyFill="1" applyBorder="1" applyAlignment="1">
      <alignment horizontal="centerContinuous" vertical="center"/>
    </xf>
    <xf numFmtId="0" fontId="62" fillId="0" borderId="17" xfId="0" quotePrefix="1" applyNumberFormat="1" applyFont="1" applyFill="1" applyBorder="1" applyAlignment="1">
      <alignment horizontal="centerContinuous" vertical="center"/>
    </xf>
    <xf numFmtId="0" fontId="62" fillId="0" borderId="0" xfId="0" applyFont="1" applyFill="1" applyBorder="1" applyAlignment="1">
      <alignment vertical="center"/>
    </xf>
    <xf numFmtId="41" fontId="62" fillId="0" borderId="15" xfId="0" applyNumberFormat="1" applyFont="1" applyFill="1" applyBorder="1" applyAlignment="1">
      <alignment horizontal="center" vertical="center"/>
    </xf>
    <xf numFmtId="3" fontId="62" fillId="0" borderId="0" xfId="0" applyNumberFormat="1" applyFont="1" applyFill="1" applyBorder="1" applyAlignment="1">
      <alignment horizontal="centerContinuous" vertical="center"/>
    </xf>
    <xf numFmtId="0" fontId="57" fillId="0" borderId="14" xfId="0" applyFont="1" applyBorder="1" applyAlignment="1">
      <alignment vertical="center"/>
    </xf>
    <xf numFmtId="0" fontId="57" fillId="0" borderId="18" xfId="0" applyFont="1" applyBorder="1" applyAlignment="1">
      <alignment vertical="center"/>
    </xf>
    <xf numFmtId="3" fontId="67" fillId="0" borderId="13" xfId="0" applyNumberFormat="1" applyFont="1" applyBorder="1" applyAlignment="1">
      <alignment vertical="center"/>
    </xf>
    <xf numFmtId="3" fontId="57" fillId="0" borderId="14" xfId="0" applyNumberFormat="1" applyFont="1" applyBorder="1" applyAlignment="1">
      <alignment vertical="center"/>
    </xf>
    <xf numFmtId="3" fontId="57" fillId="0" borderId="14" xfId="0" applyNumberFormat="1" applyFont="1" applyBorder="1" applyAlignment="1">
      <alignment horizontal="right" vertical="center"/>
    </xf>
    <xf numFmtId="3" fontId="57" fillId="0" borderId="14" xfId="0" applyNumberFormat="1" applyFont="1" applyBorder="1" applyAlignment="1">
      <alignment horizontal="left" vertical="center"/>
    </xf>
    <xf numFmtId="3" fontId="57" fillId="0" borderId="13" xfId="0" applyNumberFormat="1" applyFont="1" applyBorder="1" applyAlignment="1">
      <alignment vertical="center"/>
    </xf>
    <xf numFmtId="0" fontId="57" fillId="0" borderId="0" xfId="0" applyFont="1" applyAlignment="1">
      <alignment vertical="center"/>
    </xf>
    <xf numFmtId="0" fontId="56" fillId="0" borderId="0" xfId="0" applyFont="1" applyFill="1" applyAlignment="1">
      <alignment horizontal="centerContinuous"/>
    </xf>
    <xf numFmtId="0" fontId="56" fillId="0" borderId="0" xfId="258" applyFont="1" applyFill="1" applyAlignment="1">
      <alignment horizontal="centerContinuous"/>
    </xf>
    <xf numFmtId="0" fontId="56" fillId="0" borderId="0" xfId="258" applyFont="1" applyFill="1" applyBorder="1" applyAlignment="1">
      <alignment horizontal="centerContinuous"/>
    </xf>
    <xf numFmtId="0" fontId="56" fillId="0" borderId="0" xfId="258" applyFont="1" applyFill="1" applyBorder="1" applyAlignment="1"/>
    <xf numFmtId="0" fontId="57" fillId="0" borderId="31" xfId="258" applyFont="1" applyFill="1" applyBorder="1" applyAlignment="1"/>
    <xf numFmtId="0" fontId="57" fillId="0" borderId="31" xfId="258" applyFont="1" applyFill="1" applyBorder="1" applyAlignment="1">
      <alignment horizontal="right"/>
    </xf>
    <xf numFmtId="0" fontId="57" fillId="0" borderId="0" xfId="258" applyFont="1" applyFill="1" applyBorder="1" applyAlignment="1"/>
    <xf numFmtId="176" fontId="57" fillId="0" borderId="0" xfId="256" applyFont="1" applyFill="1" applyBorder="1" applyAlignment="1">
      <alignment horizontal="center" vertical="center"/>
    </xf>
    <xf numFmtId="0" fontId="57" fillId="0" borderId="17" xfId="258" applyFont="1" applyFill="1" applyBorder="1" applyAlignment="1">
      <alignment horizontal="centerContinuous" vertical="center"/>
    </xf>
    <xf numFmtId="0" fontId="57" fillId="0" borderId="0" xfId="258" applyFont="1" applyFill="1" applyBorder="1" applyAlignment="1">
      <alignment horizontal="centerContinuous" vertical="center"/>
    </xf>
    <xf numFmtId="0" fontId="57" fillId="0" borderId="23" xfId="258" applyFont="1" applyFill="1" applyBorder="1" applyAlignment="1">
      <alignment horizontal="centerContinuous" vertical="center"/>
    </xf>
    <xf numFmtId="0" fontId="57" fillId="0" borderId="29" xfId="258" applyFont="1" applyFill="1" applyBorder="1" applyAlignment="1">
      <alignment horizontal="centerContinuous" vertical="center"/>
    </xf>
    <xf numFmtId="0" fontId="57" fillId="0" borderId="24" xfId="258" applyFont="1" applyFill="1" applyBorder="1" applyAlignment="1">
      <alignment horizontal="centerContinuous" vertical="center"/>
    </xf>
    <xf numFmtId="176" fontId="57" fillId="0" borderId="17" xfId="256" applyFont="1" applyFill="1" applyBorder="1" applyAlignment="1">
      <alignment horizontal="left" vertical="center"/>
    </xf>
    <xf numFmtId="0" fontId="57" fillId="0" borderId="0" xfId="258" applyFont="1" applyFill="1" applyBorder="1" applyAlignment="1">
      <alignment vertical="center"/>
    </xf>
    <xf numFmtId="0" fontId="57" fillId="0" borderId="13" xfId="258" applyFont="1" applyFill="1" applyBorder="1" applyAlignment="1">
      <alignment horizontal="centerContinuous" vertical="center"/>
    </xf>
    <xf numFmtId="0" fontId="57" fillId="0" borderId="14" xfId="258" applyFont="1" applyFill="1" applyBorder="1" applyAlignment="1">
      <alignment horizontal="centerContinuous" vertical="center"/>
    </xf>
    <xf numFmtId="0" fontId="57" fillId="0" borderId="13" xfId="258" applyFont="1" applyFill="1" applyBorder="1" applyAlignment="1">
      <alignment horizontal="centerContinuous" vertical="center" wrapText="1" shrinkToFit="1"/>
    </xf>
    <xf numFmtId="0" fontId="57" fillId="0" borderId="18" xfId="258" applyFont="1" applyFill="1" applyBorder="1" applyAlignment="1">
      <alignment horizontal="centerContinuous" vertical="center" shrinkToFit="1"/>
    </xf>
    <xf numFmtId="0" fontId="57" fillId="0" borderId="18" xfId="258" applyFont="1" applyFill="1" applyBorder="1" applyAlignment="1">
      <alignment horizontal="centerContinuous" vertical="center"/>
    </xf>
    <xf numFmtId="0" fontId="57" fillId="0" borderId="25" xfId="258" applyFont="1" applyFill="1" applyBorder="1" applyAlignment="1">
      <alignment horizontal="centerContinuous" vertical="center"/>
    </xf>
    <xf numFmtId="0" fontId="57" fillId="0" borderId="25" xfId="258" applyFont="1" applyFill="1" applyBorder="1" applyAlignment="1">
      <alignment horizontal="center" vertical="center"/>
    </xf>
    <xf numFmtId="0" fontId="57" fillId="0" borderId="15" xfId="258" applyFont="1" applyFill="1" applyBorder="1" applyAlignment="1">
      <alignment horizontal="centerContinuous" vertical="center"/>
    </xf>
    <xf numFmtId="0" fontId="57" fillId="0" borderId="19" xfId="258" applyFont="1" applyFill="1" applyBorder="1" applyAlignment="1">
      <alignment horizontal="centerContinuous" vertical="center"/>
    </xf>
    <xf numFmtId="176" fontId="57" fillId="0" borderId="14" xfId="256" applyFont="1" applyFill="1" applyBorder="1" applyAlignment="1">
      <alignment horizontal="center" vertical="center"/>
    </xf>
    <xf numFmtId="0" fontId="57" fillId="0" borderId="13" xfId="258" applyFont="1" applyFill="1" applyBorder="1" applyAlignment="1">
      <alignment horizontal="centerContinuous" vertical="center" wrapText="1"/>
    </xf>
    <xf numFmtId="0" fontId="57" fillId="0" borderId="21" xfId="258" applyFont="1" applyFill="1" applyBorder="1" applyAlignment="1">
      <alignment horizontal="centerContinuous" vertical="center" wrapText="1"/>
    </xf>
    <xf numFmtId="176" fontId="57" fillId="0" borderId="13" xfId="256" applyFont="1" applyFill="1" applyBorder="1" applyAlignment="1">
      <alignment horizontal="center" vertical="center"/>
    </xf>
    <xf numFmtId="0" fontId="57" fillId="0" borderId="0" xfId="258" applyFont="1" applyFill="1" applyBorder="1" applyAlignment="1">
      <alignment horizontal="centerContinuous" vertical="center" wrapText="1"/>
    </xf>
    <xf numFmtId="176" fontId="57" fillId="0" borderId="17" xfId="256" applyFont="1" applyFill="1" applyBorder="1" applyAlignment="1">
      <alignment horizontal="center" vertical="center"/>
    </xf>
    <xf numFmtId="49" fontId="57" fillId="0" borderId="15" xfId="256" applyNumberFormat="1" applyFont="1" applyFill="1" applyBorder="1" applyAlignment="1">
      <alignment horizontal="center" vertical="center"/>
    </xf>
    <xf numFmtId="41" fontId="57" fillId="0" borderId="17" xfId="258" applyNumberFormat="1" applyFont="1" applyFill="1" applyBorder="1" applyAlignment="1">
      <alignment horizontal="right" vertical="center"/>
    </xf>
    <xf numFmtId="41" fontId="57" fillId="0" borderId="0" xfId="258" applyNumberFormat="1" applyFont="1" applyFill="1" applyBorder="1" applyAlignment="1">
      <alignment horizontal="right" vertical="center"/>
    </xf>
    <xf numFmtId="49" fontId="57" fillId="0" borderId="17" xfId="256" applyNumberFormat="1" applyFont="1" applyFill="1" applyBorder="1" applyAlignment="1">
      <alignment horizontal="center" vertical="center"/>
    </xf>
    <xf numFmtId="0" fontId="57" fillId="0" borderId="15" xfId="256" applyNumberFormat="1" applyFont="1" applyFill="1" applyBorder="1" applyAlignment="1">
      <alignment horizontal="center" vertical="center"/>
    </xf>
    <xf numFmtId="0" fontId="57" fillId="0" borderId="17" xfId="256" applyNumberFormat="1" applyFont="1" applyFill="1" applyBorder="1" applyAlignment="1">
      <alignment horizontal="center" vertical="center"/>
    </xf>
    <xf numFmtId="0" fontId="59" fillId="0" borderId="0" xfId="258" applyFont="1" applyFill="1" applyBorder="1" applyAlignment="1">
      <alignment vertical="center"/>
    </xf>
    <xf numFmtId="0" fontId="57" fillId="0" borderId="18" xfId="258" applyFont="1" applyFill="1" applyBorder="1" applyAlignment="1">
      <alignment vertical="center"/>
    </xf>
    <xf numFmtId="0" fontId="57" fillId="0" borderId="14" xfId="258" applyFont="1" applyFill="1" applyBorder="1" applyAlignment="1">
      <alignment horizontal="right" vertical="center"/>
    </xf>
    <xf numFmtId="0" fontId="57" fillId="0" borderId="14" xfId="258" applyFont="1" applyFill="1" applyBorder="1" applyAlignment="1">
      <alignment vertical="center"/>
    </xf>
    <xf numFmtId="0" fontId="57" fillId="0" borderId="14" xfId="258" applyFont="1" applyFill="1" applyBorder="1" applyAlignment="1">
      <alignment horizontal="center" vertical="center"/>
    </xf>
    <xf numFmtId="3" fontId="57" fillId="0" borderId="14" xfId="258" applyNumberFormat="1" applyFont="1" applyFill="1" applyBorder="1" applyAlignment="1">
      <alignment horizontal="right" vertical="center"/>
    </xf>
    <xf numFmtId="0" fontId="57" fillId="0" borderId="13" xfId="258" applyFont="1" applyFill="1" applyBorder="1" applyAlignment="1">
      <alignment vertical="center"/>
    </xf>
    <xf numFmtId="0" fontId="57" fillId="0" borderId="0" xfId="258" applyFont="1" applyFill="1" applyAlignment="1">
      <alignment vertical="center"/>
    </xf>
    <xf numFmtId="0" fontId="57" fillId="0" borderId="0" xfId="258" applyFont="1" applyFill="1" applyAlignment="1">
      <alignment horizontal="right" vertical="center"/>
    </xf>
    <xf numFmtId="0" fontId="57" fillId="0" borderId="0" xfId="258" applyFont="1" applyFill="1" applyBorder="1" applyAlignment="1">
      <alignment horizontal="right" vertical="center"/>
    </xf>
    <xf numFmtId="3" fontId="57" fillId="0" borderId="0" xfId="258" applyNumberFormat="1" applyFont="1" applyFill="1" applyAlignment="1">
      <alignment vertical="center"/>
    </xf>
    <xf numFmtId="3" fontId="57" fillId="0" borderId="0" xfId="258" applyNumberFormat="1" applyFont="1" applyFill="1" applyBorder="1" applyAlignment="1">
      <alignment vertical="center"/>
    </xf>
    <xf numFmtId="3" fontId="57" fillId="0" borderId="0" xfId="258" applyNumberFormat="1" applyFont="1" applyFill="1" applyBorder="1" applyAlignment="1">
      <alignment horizontal="right" vertical="center"/>
    </xf>
    <xf numFmtId="0" fontId="68" fillId="0" borderId="0" xfId="0" applyFont="1" applyFill="1"/>
    <xf numFmtId="0" fontId="56" fillId="0" borderId="0" xfId="0" applyFont="1" applyFill="1" applyBorder="1" applyAlignment="1">
      <alignment horizontal="centerContinuous"/>
    </xf>
    <xf numFmtId="0" fontId="56" fillId="0" borderId="0" xfId="0" applyFont="1" applyFill="1" applyBorder="1" applyAlignment="1"/>
    <xf numFmtId="0" fontId="57" fillId="0" borderId="19" xfId="0" applyFont="1" applyFill="1" applyBorder="1" applyAlignment="1">
      <alignment horizontal="centerContinuous" vertical="center"/>
    </xf>
    <xf numFmtId="0" fontId="57" fillId="0" borderId="15" xfId="0" applyFont="1" applyFill="1" applyBorder="1" applyAlignment="1">
      <alignment horizontal="centerContinuous" vertical="center"/>
    </xf>
    <xf numFmtId="0" fontId="57" fillId="0" borderId="25" xfId="0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horizontal="centerContinuous" vertical="center"/>
    </xf>
    <xf numFmtId="0" fontId="57" fillId="0" borderId="13" xfId="0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horizontal="center" vertical="center" shrinkToFit="1"/>
    </xf>
    <xf numFmtId="0" fontId="57" fillId="0" borderId="18" xfId="0" applyFont="1" applyFill="1" applyBorder="1" applyAlignment="1">
      <alignment horizontal="centerContinuous" vertical="center" shrinkToFit="1"/>
    </xf>
    <xf numFmtId="0" fontId="57" fillId="0" borderId="15" xfId="0" quotePrefix="1" applyFont="1" applyFill="1" applyBorder="1" applyAlignment="1">
      <alignment horizontal="center" vertical="center"/>
    </xf>
    <xf numFmtId="41" fontId="57" fillId="0" borderId="0" xfId="0" quotePrefix="1" applyNumberFormat="1" applyFont="1" applyFill="1" applyBorder="1" applyAlignment="1">
      <alignment horizontal="right" vertical="center"/>
    </xf>
    <xf numFmtId="41" fontId="57" fillId="0" borderId="15" xfId="0" quotePrefix="1" applyNumberFormat="1" applyFont="1" applyFill="1" applyBorder="1" applyAlignment="1">
      <alignment horizontal="right" vertical="center"/>
    </xf>
    <xf numFmtId="0" fontId="57" fillId="0" borderId="0" xfId="0" quotePrefix="1" applyFont="1" applyFill="1" applyBorder="1" applyAlignment="1">
      <alignment horizontal="center" vertical="center"/>
    </xf>
    <xf numFmtId="0" fontId="57" fillId="0" borderId="14" xfId="0" applyFont="1" applyFill="1" applyBorder="1" applyAlignment="1">
      <alignment horizontal="right" vertical="center"/>
    </xf>
    <xf numFmtId="3" fontId="57" fillId="0" borderId="14" xfId="0" applyNumberFormat="1" applyFont="1" applyFill="1" applyBorder="1" applyAlignment="1">
      <alignment horizontal="right" vertical="center"/>
    </xf>
    <xf numFmtId="3" fontId="57" fillId="0" borderId="14" xfId="0" applyNumberFormat="1" applyFont="1" applyFill="1" applyBorder="1" applyAlignment="1">
      <alignment vertical="center"/>
    </xf>
    <xf numFmtId="0" fontId="57" fillId="0" borderId="0" xfId="0" applyFont="1" applyFill="1" applyAlignment="1">
      <alignment horizontal="right" vertical="center"/>
    </xf>
    <xf numFmtId="3" fontId="57" fillId="0" borderId="0" xfId="0" applyNumberFormat="1" applyFont="1" applyFill="1" applyAlignment="1">
      <alignment horizontal="right" vertical="center"/>
    </xf>
    <xf numFmtId="3" fontId="57" fillId="0" borderId="0" xfId="0" applyNumberFormat="1" applyFont="1" applyFill="1" applyBorder="1" applyAlignment="1">
      <alignment horizontal="right" vertical="center"/>
    </xf>
    <xf numFmtId="3" fontId="57" fillId="0" borderId="0" xfId="0" applyNumberFormat="1" applyFont="1" applyFill="1" applyAlignment="1">
      <alignment vertical="center"/>
    </xf>
    <xf numFmtId="0" fontId="68" fillId="0" borderId="0" xfId="0" applyFont="1" applyFill="1" applyAlignment="1">
      <alignment horizontal="right"/>
    </xf>
    <xf numFmtId="0" fontId="68" fillId="0" borderId="0" xfId="0" applyFont="1" applyFill="1" applyBorder="1" applyAlignment="1">
      <alignment horizontal="right"/>
    </xf>
    <xf numFmtId="0" fontId="68" fillId="0" borderId="0" xfId="0" applyFont="1" applyFill="1" applyBorder="1"/>
    <xf numFmtId="3" fontId="68" fillId="0" borderId="0" xfId="0" applyNumberFormat="1" applyFont="1" applyFill="1"/>
    <xf numFmtId="3" fontId="68" fillId="0" borderId="0" xfId="0" applyNumberFormat="1" applyFont="1" applyFill="1" applyBorder="1"/>
    <xf numFmtId="0" fontId="68" fillId="0" borderId="0" xfId="261" applyNumberFormat="1" applyFont="1" applyFill="1" applyAlignment="1">
      <alignment horizontal="left"/>
    </xf>
    <xf numFmtId="0" fontId="68" fillId="0" borderId="0" xfId="0" applyFont="1"/>
    <xf numFmtId="0" fontId="56" fillId="0" borderId="0" xfId="261" applyNumberFormat="1" applyFont="1" applyFill="1" applyAlignment="1">
      <alignment horizontal="centerContinuous"/>
    </xf>
    <xf numFmtId="0" fontId="56" fillId="0" borderId="0" xfId="261" applyNumberFormat="1" applyFont="1" applyFill="1" applyBorder="1" applyAlignment="1">
      <alignment horizontal="left"/>
    </xf>
    <xf numFmtId="0" fontId="69" fillId="0" borderId="0" xfId="261" applyNumberFormat="1" applyFont="1" applyFill="1" applyAlignment="1">
      <alignment horizontal="centerContinuous"/>
    </xf>
    <xf numFmtId="0" fontId="56" fillId="0" borderId="0" xfId="261" applyNumberFormat="1" applyFont="1" applyFill="1" applyBorder="1" applyAlignment="1">
      <alignment horizontal="centerContinuous"/>
    </xf>
    <xf numFmtId="0" fontId="57" fillId="0" borderId="31" xfId="261" applyNumberFormat="1" applyFont="1" applyFill="1" applyBorder="1"/>
    <xf numFmtId="193" fontId="57" fillId="0" borderId="31" xfId="261" applyNumberFormat="1" applyFont="1" applyFill="1" applyBorder="1"/>
    <xf numFmtId="0" fontId="57" fillId="0" borderId="0" xfId="261" applyNumberFormat="1" applyFont="1" applyFill="1" applyBorder="1" applyAlignment="1">
      <alignment horizontal="left"/>
    </xf>
    <xf numFmtId="0" fontId="57" fillId="0" borderId="31" xfId="258" applyNumberFormat="1" applyFont="1" applyFill="1" applyBorder="1" applyAlignment="1">
      <alignment horizontal="right"/>
    </xf>
    <xf numFmtId="193" fontId="59" fillId="0" borderId="31" xfId="274" quotePrefix="1" applyNumberFormat="1" applyFont="1" applyFill="1" applyBorder="1" applyAlignment="1">
      <alignment horizontal="right" vertical="top"/>
    </xf>
    <xf numFmtId="193" fontId="59" fillId="0" borderId="0" xfId="274" quotePrefix="1" applyNumberFormat="1" applyFont="1" applyFill="1" applyBorder="1" applyAlignment="1">
      <alignment horizontal="right" vertical="top"/>
    </xf>
    <xf numFmtId="0" fontId="57" fillId="0" borderId="0" xfId="261" applyNumberFormat="1" applyFont="1" applyFill="1" applyBorder="1"/>
    <xf numFmtId="0" fontId="57" fillId="0" borderId="0" xfId="0" applyFont="1"/>
    <xf numFmtId="0" fontId="57" fillId="0" borderId="0" xfId="261" applyNumberFormat="1" applyFont="1" applyFill="1" applyBorder="1" applyAlignment="1">
      <alignment horizontal="center" vertical="center"/>
    </xf>
    <xf numFmtId="0" fontId="57" fillId="0" borderId="13" xfId="261" applyNumberFormat="1" applyFont="1" applyFill="1" applyBorder="1" applyAlignment="1">
      <alignment horizontal="centerContinuous" vertical="center"/>
    </xf>
    <xf numFmtId="0" fontId="57" fillId="0" borderId="14" xfId="261" applyNumberFormat="1" applyFont="1" applyFill="1" applyBorder="1" applyAlignment="1">
      <alignment horizontal="centerContinuous" vertical="center"/>
    </xf>
    <xf numFmtId="0" fontId="57" fillId="0" borderId="18" xfId="261" applyNumberFormat="1" applyFont="1" applyFill="1" applyBorder="1" applyAlignment="1">
      <alignment horizontal="centerContinuous" vertical="center"/>
    </xf>
    <xf numFmtId="0" fontId="57" fillId="0" borderId="0" xfId="261" applyNumberFormat="1" applyFont="1" applyFill="1" applyBorder="1" applyAlignment="1">
      <alignment horizontal="left" vertical="center"/>
    </xf>
    <xf numFmtId="0" fontId="57" fillId="0" borderId="17" xfId="261" applyNumberFormat="1" applyFont="1" applyFill="1" applyBorder="1" applyAlignment="1">
      <alignment horizontal="left" vertical="center"/>
    </xf>
    <xf numFmtId="0" fontId="57" fillId="0" borderId="29" xfId="261" applyNumberFormat="1" applyFont="1" applyFill="1" applyBorder="1" applyAlignment="1">
      <alignment horizontal="center" vertical="center"/>
    </xf>
    <xf numFmtId="0" fontId="57" fillId="0" borderId="0" xfId="261" applyNumberFormat="1" applyFont="1" applyFill="1" applyBorder="1" applyAlignment="1">
      <alignment vertical="center"/>
    </xf>
    <xf numFmtId="0" fontId="57" fillId="0" borderId="27" xfId="261" applyNumberFormat="1" applyFont="1" applyFill="1" applyBorder="1" applyAlignment="1">
      <alignment horizontal="center" vertical="center"/>
    </xf>
    <xf numFmtId="0" fontId="57" fillId="0" borderId="23" xfId="261" applyNumberFormat="1" applyFont="1" applyFill="1" applyBorder="1" applyAlignment="1">
      <alignment horizontal="left" vertical="center"/>
    </xf>
    <xf numFmtId="0" fontId="57" fillId="0" borderId="17" xfId="261" applyNumberFormat="1" applyFont="1" applyFill="1" applyBorder="1" applyAlignment="1">
      <alignment horizontal="centerContinuous" vertical="center"/>
    </xf>
    <xf numFmtId="0" fontId="57" fillId="0" borderId="15" xfId="261" applyNumberFormat="1" applyFont="1" applyFill="1" applyBorder="1" applyAlignment="1">
      <alignment horizontal="centerContinuous" vertical="center"/>
    </xf>
    <xf numFmtId="0" fontId="57" fillId="0" borderId="34" xfId="261" applyNumberFormat="1" applyFont="1" applyFill="1" applyBorder="1" applyAlignment="1">
      <alignment horizontal="centerContinuous" vertical="center"/>
    </xf>
    <xf numFmtId="0" fontId="57" fillId="0" borderId="17" xfId="0" applyNumberFormat="1" applyFont="1" applyFill="1" applyBorder="1" applyAlignment="1">
      <alignment horizontal="center" vertical="center"/>
    </xf>
    <xf numFmtId="0" fontId="57" fillId="0" borderId="15" xfId="261" applyNumberFormat="1" applyFont="1" applyFill="1" applyBorder="1" applyAlignment="1">
      <alignment horizontal="center" vertical="center"/>
    </xf>
    <xf numFmtId="0" fontId="57" fillId="0" borderId="16" xfId="261" applyNumberFormat="1" applyFont="1" applyFill="1" applyBorder="1" applyAlignment="1">
      <alignment horizontal="centerContinuous" vertical="center"/>
    </xf>
    <xf numFmtId="0" fontId="57" fillId="0" borderId="0" xfId="261" applyNumberFormat="1" applyFont="1" applyFill="1" applyBorder="1" applyAlignment="1">
      <alignment horizontal="centerContinuous" vertical="center"/>
    </xf>
    <xf numFmtId="0" fontId="57" fillId="0" borderId="26" xfId="261" applyNumberFormat="1" applyFont="1" applyFill="1" applyBorder="1" applyAlignment="1">
      <alignment horizontal="centerContinuous" vertical="center"/>
    </xf>
    <xf numFmtId="0" fontId="57" fillId="0" borderId="18" xfId="261" applyNumberFormat="1" applyFont="1" applyFill="1" applyBorder="1" applyAlignment="1">
      <alignment horizontal="center" vertical="center"/>
    </xf>
    <xf numFmtId="0" fontId="57" fillId="0" borderId="21" xfId="261" applyNumberFormat="1" applyFont="1" applyFill="1" applyBorder="1" applyAlignment="1">
      <alignment horizontal="centerContinuous" vertical="center" shrinkToFit="1"/>
    </xf>
    <xf numFmtId="0" fontId="57" fillId="0" borderId="13" xfId="261" applyNumberFormat="1" applyFont="1" applyFill="1" applyBorder="1" applyAlignment="1">
      <alignment horizontal="center" vertical="center"/>
    </xf>
    <xf numFmtId="0" fontId="57" fillId="0" borderId="14" xfId="261" applyNumberFormat="1" applyFont="1" applyFill="1" applyBorder="1" applyAlignment="1">
      <alignment horizontal="center" vertical="center"/>
    </xf>
    <xf numFmtId="0" fontId="57" fillId="0" borderId="32" xfId="261" applyNumberFormat="1" applyFont="1" applyFill="1" applyBorder="1" applyAlignment="1">
      <alignment horizontal="left" vertical="center"/>
    </xf>
    <xf numFmtId="0" fontId="57" fillId="0" borderId="26" xfId="261" applyNumberFormat="1" applyFont="1" applyFill="1" applyBorder="1" applyAlignment="1">
      <alignment horizontal="center" vertical="center"/>
    </xf>
    <xf numFmtId="0" fontId="57" fillId="0" borderId="0" xfId="0" applyFont="1" applyFill="1" applyBorder="1"/>
    <xf numFmtId="0" fontId="57" fillId="0" borderId="15" xfId="261" quotePrefix="1" applyFont="1" applyFill="1" applyBorder="1" applyAlignment="1">
      <alignment horizontal="center" vertical="center"/>
    </xf>
    <xf numFmtId="204" fontId="57" fillId="0" borderId="0" xfId="261" applyNumberFormat="1" applyFont="1" applyFill="1" applyBorder="1" applyAlignment="1">
      <alignment horizontal="right" vertical="center"/>
    </xf>
    <xf numFmtId="3" fontId="57" fillId="0" borderId="0" xfId="272" applyNumberFormat="1" applyFont="1" applyFill="1" applyBorder="1" applyAlignment="1">
      <alignment horizontal="right" vertical="center"/>
    </xf>
    <xf numFmtId="3" fontId="57" fillId="0" borderId="15" xfId="272" applyNumberFormat="1" applyFont="1" applyFill="1" applyBorder="1" applyAlignment="1">
      <alignment horizontal="right" vertical="center"/>
    </xf>
    <xf numFmtId="0" fontId="57" fillId="0" borderId="0" xfId="261" quotePrefix="1" applyFont="1" applyFill="1" applyBorder="1" applyAlignment="1">
      <alignment horizontal="center" vertical="center"/>
    </xf>
    <xf numFmtId="0" fontId="57" fillId="0" borderId="0" xfId="261" applyNumberFormat="1" applyFont="1" applyFill="1" applyBorder="1" applyAlignment="1">
      <alignment horizontal="right" vertical="center"/>
    </xf>
    <xf numFmtId="204" fontId="57" fillId="0" borderId="0" xfId="275" applyNumberFormat="1" applyFont="1" applyFill="1" applyBorder="1" applyAlignment="1">
      <alignment horizontal="right" vertical="center" wrapText="1"/>
    </xf>
    <xf numFmtId="0" fontId="57" fillId="0" borderId="0" xfId="0" applyFont="1" applyFill="1" applyBorder="1" applyAlignment="1">
      <alignment horizontal="right"/>
    </xf>
    <xf numFmtId="0" fontId="59" fillId="0" borderId="0" xfId="0" applyFont="1" applyFill="1" applyBorder="1" applyAlignment="1">
      <alignment horizontal="right"/>
    </xf>
    <xf numFmtId="0" fontId="57" fillId="0" borderId="0" xfId="261" applyNumberFormat="1" applyFont="1" applyFill="1"/>
    <xf numFmtId="0" fontId="57" fillId="0" borderId="0" xfId="261" applyNumberFormat="1" applyFont="1" applyFill="1" applyAlignment="1">
      <alignment horizontal="right"/>
    </xf>
    <xf numFmtId="0" fontId="57" fillId="0" borderId="0" xfId="261" applyNumberFormat="1" applyFont="1" applyFill="1" applyBorder="1" applyAlignment="1">
      <alignment horizontal="right"/>
    </xf>
    <xf numFmtId="180" fontId="59" fillId="0" borderId="0" xfId="0" applyNumberFormat="1" applyFont="1" applyFill="1" applyBorder="1" applyAlignment="1">
      <alignment horizontal="left"/>
    </xf>
    <xf numFmtId="0" fontId="60" fillId="0" borderId="0" xfId="261" applyNumberFormat="1" applyFont="1" applyFill="1" applyBorder="1"/>
    <xf numFmtId="0" fontId="60" fillId="0" borderId="0" xfId="261" applyNumberFormat="1" applyFont="1" applyFill="1" applyAlignment="1">
      <alignment horizontal="right"/>
    </xf>
    <xf numFmtId="0" fontId="60" fillId="0" borderId="0" xfId="261" applyNumberFormat="1" applyFont="1" applyFill="1"/>
    <xf numFmtId="0" fontId="60" fillId="0" borderId="0" xfId="261" applyNumberFormat="1" applyFont="1" applyFill="1" applyBorder="1" applyAlignment="1">
      <alignment horizontal="right"/>
    </xf>
    <xf numFmtId="0" fontId="60" fillId="0" borderId="0" xfId="261" applyNumberFormat="1" applyFont="1" applyFill="1" applyBorder="1" applyAlignment="1">
      <alignment horizontal="left"/>
    </xf>
    <xf numFmtId="0" fontId="56" fillId="0" borderId="0" xfId="0" applyNumberFormat="1" applyFont="1" applyFill="1" applyBorder="1" applyAlignment="1">
      <alignment horizontal="centerContinuous"/>
    </xf>
    <xf numFmtId="0" fontId="56" fillId="0" borderId="0" xfId="0" applyNumberFormat="1" applyFont="1" applyFill="1" applyAlignment="1">
      <alignment horizontal="centerContinuous"/>
    </xf>
    <xf numFmtId="0" fontId="56" fillId="0" borderId="0" xfId="0" applyNumberFormat="1" applyFont="1" applyFill="1" applyAlignment="1"/>
    <xf numFmtId="0" fontId="57" fillId="0" borderId="31" xfId="0" applyNumberFormat="1" applyFont="1" applyFill="1" applyBorder="1" applyAlignment="1"/>
    <xf numFmtId="180" fontId="57" fillId="0" borderId="31" xfId="0" applyNumberFormat="1" applyFont="1" applyFill="1" applyBorder="1" applyAlignment="1">
      <alignment horizontal="left"/>
    </xf>
    <xf numFmtId="0" fontId="57" fillId="0" borderId="31" xfId="0" applyNumberFormat="1" applyFont="1" applyFill="1" applyBorder="1" applyAlignment="1">
      <alignment horizontal="right"/>
    </xf>
    <xf numFmtId="0" fontId="57" fillId="0" borderId="31" xfId="0" applyNumberFormat="1" applyFont="1" applyFill="1" applyBorder="1" applyAlignment="1">
      <alignment horizontal="left"/>
    </xf>
    <xf numFmtId="0" fontId="57" fillId="0" borderId="31" xfId="0" applyNumberFormat="1" applyFont="1" applyFill="1" applyBorder="1" applyAlignment="1">
      <alignment horizontal="center"/>
    </xf>
    <xf numFmtId="0" fontId="57" fillId="0" borderId="0" xfId="0" applyNumberFormat="1" applyFont="1" applyFill="1" applyAlignment="1"/>
    <xf numFmtId="0" fontId="57" fillId="0" borderId="20" xfId="0" applyNumberFormat="1" applyFont="1" applyFill="1" applyBorder="1" applyAlignment="1">
      <alignment horizontal="centerContinuous" vertical="center"/>
    </xf>
    <xf numFmtId="0" fontId="57" fillId="0" borderId="27" xfId="0" applyNumberFormat="1" applyFont="1" applyFill="1" applyBorder="1" applyAlignment="1">
      <alignment vertical="center"/>
    </xf>
    <xf numFmtId="0" fontId="57" fillId="0" borderId="27" xfId="0" applyNumberFormat="1" applyFont="1" applyFill="1" applyBorder="1" applyAlignment="1">
      <alignment horizontal="centerContinuous" vertical="center"/>
    </xf>
    <xf numFmtId="0" fontId="57" fillId="0" borderId="33" xfId="0" applyNumberFormat="1" applyFont="1" applyFill="1" applyBorder="1" applyAlignment="1">
      <alignment horizontal="centerContinuous" vertical="center"/>
    </xf>
    <xf numFmtId="0" fontId="57" fillId="0" borderId="22" xfId="0" applyNumberFormat="1" applyFont="1" applyFill="1" applyBorder="1" applyAlignment="1">
      <alignment horizontal="centerContinuous" vertical="center"/>
    </xf>
    <xf numFmtId="0" fontId="57" fillId="0" borderId="27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Alignment="1">
      <alignment vertical="center"/>
    </xf>
    <xf numFmtId="0" fontId="57" fillId="0" borderId="19" xfId="0" applyNumberFormat="1" applyFont="1" applyFill="1" applyBorder="1" applyAlignment="1">
      <alignment horizontal="centerContinuous" vertical="center"/>
    </xf>
    <xf numFmtId="0" fontId="57" fillId="0" borderId="25" xfId="0" applyNumberFormat="1" applyFont="1" applyFill="1" applyBorder="1" applyAlignment="1">
      <alignment horizontal="center" vertical="center"/>
    </xf>
    <xf numFmtId="0" fontId="57" fillId="0" borderId="30" xfId="0" applyNumberFormat="1" applyFont="1" applyFill="1" applyBorder="1" applyAlignment="1">
      <alignment vertical="center"/>
    </xf>
    <xf numFmtId="0" fontId="57" fillId="0" borderId="2" xfId="0" applyNumberFormat="1" applyFont="1" applyFill="1" applyBorder="1" applyAlignment="1">
      <alignment horizontal="centerContinuous" vertical="center"/>
    </xf>
    <xf numFmtId="0" fontId="57" fillId="0" borderId="0" xfId="0" applyNumberFormat="1" applyFont="1" applyFill="1" applyAlignment="1">
      <alignment horizontal="centerContinuous" vertical="center"/>
    </xf>
    <xf numFmtId="0" fontId="57" fillId="0" borderId="34" xfId="0" applyNumberFormat="1" applyFont="1" applyFill="1" applyBorder="1" applyAlignment="1">
      <alignment horizontal="centerContinuous" vertical="center"/>
    </xf>
    <xf numFmtId="0" fontId="57" fillId="0" borderId="18" xfId="0" applyNumberFormat="1" applyFont="1" applyFill="1" applyBorder="1" applyAlignment="1">
      <alignment horizontal="centerContinuous" vertical="center"/>
    </xf>
    <xf numFmtId="0" fontId="57" fillId="0" borderId="32" xfId="0" applyNumberFormat="1" applyFont="1" applyFill="1" applyBorder="1" applyAlignment="1">
      <alignment horizontal="centerContinuous" vertical="center"/>
    </xf>
    <xf numFmtId="0" fontId="57" fillId="0" borderId="2" xfId="0" applyNumberFormat="1" applyFont="1" applyFill="1" applyBorder="1" applyAlignment="1">
      <alignment horizontal="left" vertical="center"/>
    </xf>
    <xf numFmtId="0" fontId="57" fillId="0" borderId="28" xfId="0" applyNumberFormat="1" applyFont="1" applyFill="1" applyBorder="1" applyAlignment="1">
      <alignment horizontal="centerContinuous" vertical="center"/>
    </xf>
    <xf numFmtId="0" fontId="57" fillId="0" borderId="25" xfId="0" applyNumberFormat="1" applyFont="1" applyFill="1" applyBorder="1" applyAlignment="1">
      <alignment horizontal="centerContinuous" vertical="center"/>
    </xf>
    <xf numFmtId="0" fontId="57" fillId="0" borderId="30" xfId="0" applyNumberFormat="1" applyFont="1" applyFill="1" applyBorder="1" applyAlignment="1">
      <alignment horizontal="centerContinuous" vertical="center"/>
    </xf>
    <xf numFmtId="0" fontId="57" fillId="0" borderId="16" xfId="0" applyNumberFormat="1" applyFont="1" applyFill="1" applyBorder="1" applyAlignment="1">
      <alignment horizontal="centerContinuous" vertical="center"/>
    </xf>
    <xf numFmtId="0" fontId="57" fillId="0" borderId="17" xfId="0" applyNumberFormat="1" applyFont="1" applyFill="1" applyBorder="1" applyAlignment="1">
      <alignment horizontal="centerContinuous" vertical="center"/>
    </xf>
    <xf numFmtId="0" fontId="57" fillId="0" borderId="16" xfId="0" applyNumberFormat="1" applyFont="1" applyFill="1" applyBorder="1" applyAlignment="1">
      <alignment horizontal="center" vertical="center"/>
    </xf>
    <xf numFmtId="0" fontId="57" fillId="0" borderId="19" xfId="0" applyNumberFormat="1" applyFont="1" applyFill="1" applyBorder="1" applyAlignment="1">
      <alignment vertical="center"/>
    </xf>
    <xf numFmtId="0" fontId="57" fillId="0" borderId="30" xfId="0" applyNumberFormat="1" applyFont="1" applyFill="1" applyBorder="1" applyAlignment="1">
      <alignment horizontal="centerContinuous" vertical="center" shrinkToFit="1"/>
    </xf>
    <xf numFmtId="0" fontId="57" fillId="0" borderId="34" xfId="0" applyNumberFormat="1" applyFont="1" applyFill="1" applyBorder="1" applyAlignment="1">
      <alignment horizontal="centerContinuous" vertical="center" shrinkToFit="1"/>
    </xf>
    <xf numFmtId="0" fontId="57" fillId="0" borderId="32" xfId="0" applyNumberFormat="1" applyFont="1" applyFill="1" applyBorder="1" applyAlignment="1">
      <alignment horizontal="centerContinuous" vertical="center" shrinkToFit="1"/>
    </xf>
    <xf numFmtId="0" fontId="57" fillId="0" borderId="16" xfId="0" applyNumberFormat="1" applyFont="1" applyFill="1" applyBorder="1" applyAlignment="1">
      <alignment horizontal="centerContinuous" vertical="center" shrinkToFit="1"/>
    </xf>
    <xf numFmtId="0" fontId="57" fillId="0" borderId="19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Border="1" applyAlignment="1">
      <alignment horizontal="centerContinuous" vertical="center"/>
    </xf>
    <xf numFmtId="0" fontId="57" fillId="0" borderId="15" xfId="0" applyNumberFormat="1" applyFont="1" applyFill="1" applyBorder="1" applyAlignment="1">
      <alignment horizontal="centerContinuous" vertical="center"/>
    </xf>
    <xf numFmtId="0" fontId="57" fillId="0" borderId="0" xfId="0" applyNumberFormat="1" applyFont="1" applyFill="1" applyBorder="1" applyAlignment="1">
      <alignment horizontal="centerContinuous" vertical="center" shrinkToFit="1"/>
    </xf>
    <xf numFmtId="0" fontId="57" fillId="0" borderId="19" xfId="0" applyNumberFormat="1" applyFont="1" applyFill="1" applyBorder="1" applyAlignment="1">
      <alignment horizontal="centerContinuous" vertical="center" shrinkToFit="1"/>
    </xf>
    <xf numFmtId="0" fontId="57" fillId="0" borderId="15" xfId="0" applyNumberFormat="1" applyFont="1" applyFill="1" applyBorder="1" applyAlignment="1">
      <alignment vertical="center"/>
    </xf>
    <xf numFmtId="0" fontId="57" fillId="0" borderId="13" xfId="0" applyNumberFormat="1" applyFont="1" applyFill="1" applyBorder="1" applyAlignment="1">
      <alignment horizontal="center" vertical="center"/>
    </xf>
    <xf numFmtId="0" fontId="57" fillId="0" borderId="21" xfId="0" applyNumberFormat="1" applyFont="1" applyFill="1" applyBorder="1" applyAlignment="1">
      <alignment horizontal="center" vertical="center"/>
    </xf>
    <xf numFmtId="0" fontId="57" fillId="0" borderId="18" xfId="0" applyNumberFormat="1" applyFont="1" applyFill="1" applyBorder="1" applyAlignment="1">
      <alignment horizontal="center" vertical="center"/>
    </xf>
    <xf numFmtId="0" fontId="57" fillId="0" borderId="14" xfId="0" applyNumberFormat="1" applyFont="1" applyFill="1" applyBorder="1" applyAlignment="1">
      <alignment horizontal="centerContinuous" vertical="center"/>
    </xf>
    <xf numFmtId="0" fontId="57" fillId="0" borderId="13" xfId="0" applyNumberFormat="1" applyFont="1" applyFill="1" applyBorder="1" applyAlignment="1">
      <alignment horizontal="centerContinuous" vertical="center" shrinkToFit="1"/>
    </xf>
    <xf numFmtId="0" fontId="57" fillId="0" borderId="21" xfId="0" applyNumberFormat="1" applyFont="1" applyFill="1" applyBorder="1" applyAlignment="1">
      <alignment horizontal="centerContinuous" vertical="center" shrinkToFit="1"/>
    </xf>
    <xf numFmtId="0" fontId="57" fillId="0" borderId="14" xfId="0" applyNumberFormat="1" applyFont="1" applyFill="1" applyBorder="1" applyAlignment="1">
      <alignment vertical="center"/>
    </xf>
    <xf numFmtId="0" fontId="57" fillId="0" borderId="13" xfId="0" applyNumberFormat="1" applyFont="1" applyFill="1" applyBorder="1" applyAlignment="1">
      <alignment horizontal="centerContinuous" vertical="center"/>
    </xf>
    <xf numFmtId="0" fontId="57" fillId="0" borderId="21" xfId="0" applyNumberFormat="1" applyFont="1" applyFill="1" applyBorder="1" applyAlignment="1">
      <alignment horizontal="centerContinuous" vertical="center"/>
    </xf>
    <xf numFmtId="0" fontId="57" fillId="0" borderId="21" xfId="0" applyNumberFormat="1" applyFont="1" applyFill="1" applyBorder="1" applyAlignment="1">
      <alignment horizontal="center" vertical="center" shrinkToFit="1"/>
    </xf>
    <xf numFmtId="0" fontId="57" fillId="0" borderId="21" xfId="0" applyNumberFormat="1" applyFont="1" applyFill="1" applyBorder="1" applyAlignment="1">
      <alignment horizontal="centerContinuous" vertical="center" wrapText="1"/>
    </xf>
    <xf numFmtId="0" fontId="57" fillId="0" borderId="14" xfId="0" applyNumberFormat="1" applyFont="1" applyFill="1" applyBorder="1" applyAlignment="1">
      <alignment horizontal="center" vertical="center"/>
    </xf>
    <xf numFmtId="0" fontId="57" fillId="0" borderId="34" xfId="0" applyNumberFormat="1" applyFont="1" applyFill="1" applyBorder="1" applyAlignment="1">
      <alignment horizontal="centerContinuous" vertical="center" wrapText="1"/>
    </xf>
    <xf numFmtId="0" fontId="57" fillId="0" borderId="15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Border="1" applyAlignment="1">
      <alignment horizontal="center" vertical="center"/>
    </xf>
    <xf numFmtId="0" fontId="57" fillId="0" borderId="0" xfId="0" applyNumberFormat="1" applyFont="1" applyFill="1" applyBorder="1" applyAlignment="1">
      <alignment vertical="center"/>
    </xf>
    <xf numFmtId="0" fontId="57" fillId="0" borderId="0" xfId="0" applyNumberFormat="1" applyFont="1" applyFill="1" applyBorder="1" applyAlignment="1">
      <alignment horizontal="center" vertical="center" shrinkToFit="1"/>
    </xf>
    <xf numFmtId="0" fontId="57" fillId="0" borderId="0" xfId="0" applyNumberFormat="1" applyFont="1" applyFill="1" applyBorder="1" applyAlignment="1">
      <alignment horizontal="centerContinuous" vertical="center" wrapText="1"/>
    </xf>
    <xf numFmtId="0" fontId="57" fillId="0" borderId="15" xfId="0" applyNumberFormat="1" applyFont="1" applyFill="1" applyBorder="1" applyAlignment="1">
      <alignment horizontal="center" vertical="center" shrinkToFit="1"/>
    </xf>
    <xf numFmtId="177" fontId="57" fillId="0" borderId="0" xfId="243" applyNumberFormat="1" applyFont="1" applyFill="1" applyAlignment="1">
      <alignment horizontal="center" vertical="center" shrinkToFit="1"/>
    </xf>
    <xf numFmtId="194" fontId="57" fillId="0" borderId="0" xfId="0" applyNumberFormat="1" applyFont="1" applyFill="1" applyAlignment="1">
      <alignment horizontal="center" vertical="center" shrinkToFit="1"/>
    </xf>
    <xf numFmtId="0" fontId="57" fillId="0" borderId="17" xfId="0" applyNumberFormat="1" applyFont="1" applyFill="1" applyBorder="1" applyAlignment="1">
      <alignment horizontal="center" vertical="center" shrinkToFit="1"/>
    </xf>
    <xf numFmtId="0" fontId="57" fillId="0" borderId="0" xfId="0" applyNumberFormat="1" applyFont="1" applyFill="1" applyAlignment="1">
      <alignment horizontal="center" vertical="center" shrinkToFit="1"/>
    </xf>
    <xf numFmtId="194" fontId="57" fillId="0" borderId="0" xfId="726" applyNumberFormat="1" applyFont="1" applyFill="1" applyBorder="1" applyAlignment="1">
      <alignment horizontal="center" vertical="center"/>
    </xf>
    <xf numFmtId="0" fontId="57" fillId="0" borderId="0" xfId="0" applyNumberFormat="1" applyFont="1" applyFill="1" applyAlignment="1">
      <alignment vertical="center" shrinkToFit="1"/>
    </xf>
    <xf numFmtId="184" fontId="57" fillId="0" borderId="0" xfId="0" applyNumberFormat="1" applyFont="1" applyFill="1" applyAlignment="1">
      <alignment horizontal="center" vertical="center" shrinkToFit="1"/>
    </xf>
    <xf numFmtId="183" fontId="57" fillId="0" borderId="0" xfId="0" applyNumberFormat="1" applyFont="1" applyFill="1" applyAlignment="1">
      <alignment horizontal="center" vertical="center" shrinkToFit="1"/>
    </xf>
    <xf numFmtId="183" fontId="57" fillId="0" borderId="0" xfId="0" applyNumberFormat="1" applyFont="1" applyFill="1" applyAlignment="1">
      <alignment horizontal="center" vertical="center"/>
    </xf>
    <xf numFmtId="195" fontId="57" fillId="0" borderId="0" xfId="0" applyNumberFormat="1" applyFont="1" applyFill="1" applyAlignment="1">
      <alignment horizontal="center" vertical="center" shrinkToFit="1"/>
    </xf>
    <xf numFmtId="0" fontId="57" fillId="0" borderId="18" xfId="0" applyNumberFormat="1" applyFont="1" applyFill="1" applyBorder="1" applyAlignment="1">
      <alignment vertical="center"/>
    </xf>
    <xf numFmtId="0" fontId="57" fillId="0" borderId="14" xfId="0" applyNumberFormat="1" applyFont="1" applyFill="1" applyBorder="1" applyAlignment="1">
      <alignment horizontal="right" vertical="center"/>
    </xf>
    <xf numFmtId="0" fontId="70" fillId="0" borderId="14" xfId="0" applyNumberFormat="1" applyFont="1" applyFill="1" applyBorder="1" applyAlignment="1">
      <alignment horizontal="left" vertical="center"/>
    </xf>
    <xf numFmtId="0" fontId="70" fillId="0" borderId="14" xfId="0" applyNumberFormat="1" applyFont="1" applyFill="1" applyBorder="1" applyAlignment="1">
      <alignment horizontal="right" vertical="center"/>
    </xf>
    <xf numFmtId="0" fontId="57" fillId="0" borderId="13" xfId="0" applyNumberFormat="1" applyFont="1" applyFill="1" applyBorder="1" applyAlignment="1">
      <alignment horizontal="right" vertical="center"/>
    </xf>
    <xf numFmtId="0" fontId="57" fillId="0" borderId="0" xfId="0" applyNumberFormat="1" applyFont="1" applyFill="1" applyAlignment="1">
      <alignment horizontal="right" vertical="center"/>
    </xf>
    <xf numFmtId="0" fontId="70" fillId="0" borderId="0" xfId="0" applyNumberFormat="1" applyFont="1" applyFill="1" applyBorder="1" applyAlignment="1">
      <alignment horizontal="right" vertical="center"/>
    </xf>
    <xf numFmtId="0" fontId="70" fillId="0" borderId="0" xfId="0" applyNumberFormat="1" applyFont="1" applyFill="1" applyAlignment="1">
      <alignment horizontal="right" vertical="center"/>
    </xf>
    <xf numFmtId="0" fontId="57" fillId="0" borderId="0" xfId="0" applyNumberFormat="1" applyFont="1" applyFill="1" applyBorder="1" applyAlignment="1">
      <alignment horizontal="right" vertical="center"/>
    </xf>
    <xf numFmtId="0" fontId="57" fillId="0" borderId="0" xfId="0" applyNumberFormat="1" applyFont="1" applyFill="1" applyAlignment="1">
      <alignment horizontal="center" vertical="center"/>
    </xf>
    <xf numFmtId="0" fontId="70" fillId="0" borderId="0" xfId="0" applyNumberFormat="1" applyFont="1" applyFill="1" applyBorder="1" applyAlignment="1">
      <alignment horizontal="left" vertical="center"/>
    </xf>
    <xf numFmtId="0" fontId="70" fillId="0" borderId="0" xfId="0" applyNumberFormat="1" applyFont="1" applyFill="1" applyAlignment="1">
      <alignment vertical="center"/>
    </xf>
    <xf numFmtId="0" fontId="57" fillId="0" borderId="0" xfId="0" applyNumberFormat="1" applyFont="1" applyFill="1"/>
    <xf numFmtId="0" fontId="60" fillId="0" borderId="0" xfId="0" applyNumberFormat="1" applyFont="1" applyFill="1"/>
    <xf numFmtId="0" fontId="60" fillId="0" borderId="0" xfId="0" applyNumberFormat="1" applyFont="1" applyFill="1" applyAlignment="1">
      <alignment horizontal="right"/>
    </xf>
    <xf numFmtId="0" fontId="71" fillId="0" borderId="0" xfId="0" applyNumberFormat="1" applyFont="1" applyFill="1"/>
    <xf numFmtId="0" fontId="60" fillId="0" borderId="0" xfId="0" applyNumberFormat="1" applyFont="1" applyFill="1" applyAlignment="1">
      <alignment horizontal="center"/>
    </xf>
    <xf numFmtId="0" fontId="72" fillId="0" borderId="0" xfId="0" applyNumberFormat="1" applyFont="1" applyFill="1"/>
    <xf numFmtId="0" fontId="68" fillId="0" borderId="0" xfId="0" applyNumberFormat="1" applyFont="1" applyFill="1"/>
    <xf numFmtId="0" fontId="68" fillId="0" borderId="0" xfId="0" applyNumberFormat="1" applyFont="1" applyFill="1" applyAlignment="1">
      <alignment horizontal="right"/>
    </xf>
    <xf numFmtId="0" fontId="73" fillId="0" borderId="0" xfId="0" applyNumberFormat="1" applyFont="1" applyFill="1"/>
    <xf numFmtId="0" fontId="56" fillId="0" borderId="0" xfId="261" applyFont="1" applyFill="1" applyBorder="1" applyAlignment="1">
      <alignment horizontal="centerContinuous"/>
    </xf>
    <xf numFmtId="0" fontId="56" fillId="0" borderId="0" xfId="261" applyFont="1" applyFill="1" applyAlignment="1">
      <alignment horizontal="centerContinuous"/>
    </xf>
    <xf numFmtId="0" fontId="56" fillId="0" borderId="0" xfId="261" applyFont="1" applyFill="1" applyBorder="1" applyAlignment="1"/>
    <xf numFmtId="0" fontId="57" fillId="0" borderId="31" xfId="261" applyFont="1" applyFill="1" applyBorder="1" applyAlignment="1"/>
    <xf numFmtId="0" fontId="57" fillId="0" borderId="31" xfId="261" applyFont="1" applyFill="1" applyBorder="1" applyAlignment="1">
      <alignment horizontal="left"/>
    </xf>
    <xf numFmtId="0" fontId="57" fillId="0" borderId="31" xfId="261" applyFont="1" applyFill="1" applyBorder="1" applyAlignment="1">
      <alignment horizontal="right"/>
    </xf>
    <xf numFmtId="0" fontId="57" fillId="0" borderId="0" xfId="261" applyFont="1" applyFill="1" applyBorder="1" applyAlignment="1"/>
    <xf numFmtId="0" fontId="57" fillId="0" borderId="29" xfId="261" applyFont="1" applyFill="1" applyBorder="1" applyAlignment="1">
      <alignment horizontal="center" vertical="center"/>
    </xf>
    <xf numFmtId="0" fontId="57" fillId="0" borderId="23" xfId="261" applyFont="1" applyFill="1" applyBorder="1" applyAlignment="1">
      <alignment horizontal="centerContinuous" vertical="center" shrinkToFit="1"/>
    </xf>
    <xf numFmtId="0" fontId="57" fillId="0" borderId="33" xfId="261" applyFont="1" applyFill="1" applyBorder="1" applyAlignment="1">
      <alignment horizontal="centerContinuous" vertical="center"/>
    </xf>
    <xf numFmtId="0" fontId="57" fillId="0" borderId="35" xfId="261" applyFont="1" applyFill="1" applyBorder="1" applyAlignment="1">
      <alignment horizontal="centerContinuous" vertical="center"/>
    </xf>
    <xf numFmtId="0" fontId="57" fillId="0" borderId="0" xfId="261" applyFont="1" applyFill="1" applyBorder="1" applyAlignment="1">
      <alignment horizontal="centerContinuous" vertical="center" shrinkToFit="1"/>
    </xf>
    <xf numFmtId="0" fontId="57" fillId="0" borderId="24" xfId="261" applyFont="1" applyFill="1" applyBorder="1" applyAlignment="1">
      <alignment horizontal="centerContinuous" vertical="center" shrinkToFit="1"/>
    </xf>
    <xf numFmtId="0" fontId="57" fillId="0" borderId="20" xfId="261" applyFont="1" applyFill="1" applyBorder="1" applyAlignment="1">
      <alignment horizontal="center" vertical="center" shrinkToFit="1"/>
    </xf>
    <xf numFmtId="0" fontId="57" fillId="0" borderId="23" xfId="261" applyFont="1" applyFill="1" applyBorder="1" applyAlignment="1">
      <alignment horizontal="left" vertical="center"/>
    </xf>
    <xf numFmtId="0" fontId="57" fillId="0" borderId="0" xfId="261" applyFont="1" applyFill="1" applyBorder="1" applyAlignment="1">
      <alignment horizontal="center" vertical="center"/>
    </xf>
    <xf numFmtId="0" fontId="57" fillId="0" borderId="17" xfId="261" applyFont="1" applyFill="1" applyBorder="1" applyAlignment="1">
      <alignment horizontal="center" vertical="center"/>
    </xf>
    <xf numFmtId="0" fontId="57" fillId="0" borderId="17" xfId="261" applyFont="1" applyFill="1" applyBorder="1" applyAlignment="1">
      <alignment horizontal="left" vertical="center"/>
    </xf>
    <xf numFmtId="0" fontId="57" fillId="0" borderId="0" xfId="261" applyFont="1" applyFill="1" applyBorder="1" applyAlignment="1">
      <alignment vertical="center"/>
    </xf>
    <xf numFmtId="0" fontId="57" fillId="0" borderId="17" xfId="261" applyFont="1" applyFill="1" applyBorder="1" applyAlignment="1">
      <alignment horizontal="centerContinuous" vertical="center" shrinkToFit="1"/>
    </xf>
    <xf numFmtId="0" fontId="57" fillId="0" borderId="25" xfId="261" applyFont="1" applyFill="1" applyBorder="1" applyAlignment="1">
      <alignment horizontal="center" vertical="center"/>
    </xf>
    <xf numFmtId="0" fontId="57" fillId="0" borderId="17" xfId="261" applyFont="1" applyFill="1" applyBorder="1" applyAlignment="1">
      <alignment horizontal="centerContinuous" vertical="center"/>
    </xf>
    <xf numFmtId="0" fontId="57" fillId="0" borderId="30" xfId="261" applyFont="1" applyFill="1" applyBorder="1" applyAlignment="1">
      <alignment horizontal="centerContinuous" vertical="center" shrinkToFit="1"/>
    </xf>
    <xf numFmtId="0" fontId="57" fillId="0" borderId="16" xfId="261" applyFont="1" applyFill="1" applyBorder="1" applyAlignment="1">
      <alignment horizontal="centerContinuous" vertical="center" shrinkToFit="1"/>
    </xf>
    <xf numFmtId="0" fontId="57" fillId="0" borderId="25" xfId="261" applyFont="1" applyFill="1" applyBorder="1" applyAlignment="1">
      <alignment horizontal="centerContinuous" vertical="center" shrinkToFit="1"/>
    </xf>
    <xf numFmtId="0" fontId="57" fillId="0" borderId="19" xfId="261" applyFont="1" applyFill="1" applyBorder="1" applyAlignment="1">
      <alignment horizontal="centerContinuous" vertical="center" shrinkToFit="1"/>
    </xf>
    <xf numFmtId="0" fontId="57" fillId="0" borderId="26" xfId="261" applyFont="1" applyFill="1" applyBorder="1" applyAlignment="1">
      <alignment horizontal="center" vertical="center"/>
    </xf>
    <xf numFmtId="0" fontId="57" fillId="0" borderId="15" xfId="261" applyFont="1" applyFill="1" applyBorder="1" applyAlignment="1">
      <alignment horizontal="center" vertical="center"/>
    </xf>
    <xf numFmtId="0" fontId="57" fillId="0" borderId="19" xfId="261" applyFont="1" applyFill="1" applyBorder="1" applyAlignment="1">
      <alignment horizontal="center" vertical="center"/>
    </xf>
    <xf numFmtId="0" fontId="57" fillId="0" borderId="0" xfId="261" applyFont="1" applyFill="1" applyBorder="1" applyAlignment="1">
      <alignment vertical="center" shrinkToFit="1"/>
    </xf>
    <xf numFmtId="0" fontId="57" fillId="0" borderId="17" xfId="261" applyFont="1" applyFill="1" applyBorder="1" applyAlignment="1">
      <alignment horizontal="left" vertical="center" shrinkToFit="1"/>
    </xf>
    <xf numFmtId="0" fontId="57" fillId="0" borderId="19" xfId="261" applyFont="1" applyFill="1" applyBorder="1" applyAlignment="1">
      <alignment horizontal="center" vertical="center" wrapText="1" shrinkToFit="1"/>
    </xf>
    <xf numFmtId="0" fontId="57" fillId="0" borderId="19" xfId="261" applyFont="1" applyFill="1" applyBorder="1" applyAlignment="1">
      <alignment horizontal="center" vertical="center" wrapText="1"/>
    </xf>
    <xf numFmtId="0" fontId="57" fillId="0" borderId="17" xfId="261" applyFont="1" applyFill="1" applyBorder="1" applyAlignment="1">
      <alignment horizontal="center" vertical="center" wrapText="1"/>
    </xf>
    <xf numFmtId="0" fontId="57" fillId="0" borderId="19" xfId="261" applyFont="1" applyFill="1" applyBorder="1" applyAlignment="1">
      <alignment horizontal="centerContinuous" vertical="center"/>
    </xf>
    <xf numFmtId="0" fontId="57" fillId="0" borderId="18" xfId="261" applyFont="1" applyFill="1" applyBorder="1" applyAlignment="1">
      <alignment horizontal="center" vertical="center"/>
    </xf>
    <xf numFmtId="0" fontId="57" fillId="0" borderId="13" xfId="261" applyFont="1" applyFill="1" applyBorder="1" applyAlignment="1">
      <alignment horizontal="centerContinuous" vertical="center" shrinkToFit="1"/>
    </xf>
    <xf numFmtId="0" fontId="57" fillId="0" borderId="13" xfId="261" applyFont="1" applyFill="1" applyBorder="1" applyAlignment="1">
      <alignment horizontal="centerContinuous" vertical="center"/>
    </xf>
    <xf numFmtId="0" fontId="57" fillId="0" borderId="13" xfId="261" applyFont="1" applyFill="1" applyBorder="1" applyAlignment="1">
      <alignment horizontal="center" vertical="center"/>
    </xf>
    <xf numFmtId="0" fontId="57" fillId="0" borderId="14" xfId="261" applyFont="1" applyFill="1" applyBorder="1" applyAlignment="1">
      <alignment horizontal="centerContinuous" vertical="center" shrinkToFit="1"/>
    </xf>
    <xf numFmtId="0" fontId="57" fillId="0" borderId="21" xfId="261" applyFont="1" applyFill="1" applyBorder="1" applyAlignment="1">
      <alignment horizontal="centerContinuous" vertical="center" shrinkToFit="1"/>
    </xf>
    <xf numFmtId="0" fontId="57" fillId="0" borderId="21" xfId="261" applyFont="1" applyFill="1" applyBorder="1" applyAlignment="1">
      <alignment horizontal="center" vertical="center"/>
    </xf>
    <xf numFmtId="0" fontId="57" fillId="0" borderId="14" xfId="261" applyFont="1" applyFill="1" applyBorder="1" applyAlignment="1">
      <alignment horizontal="center" vertical="center"/>
    </xf>
    <xf numFmtId="0" fontId="57" fillId="0" borderId="0" xfId="261" applyFont="1" applyFill="1" applyBorder="1" applyAlignment="1">
      <alignment horizontal="centerContinuous" vertical="center"/>
    </xf>
    <xf numFmtId="2" fontId="57" fillId="0" borderId="0" xfId="0" applyNumberFormat="1" applyFont="1" applyFill="1" applyBorder="1" applyAlignment="1">
      <alignment vertical="center"/>
    </xf>
    <xf numFmtId="192" fontId="57" fillId="0" borderId="0" xfId="0" applyNumberFormat="1" applyFont="1" applyFill="1" applyBorder="1" applyAlignment="1">
      <alignment vertical="center"/>
    </xf>
    <xf numFmtId="194" fontId="57" fillId="0" borderId="0" xfId="0" applyNumberFormat="1" applyFont="1" applyFill="1" applyBorder="1" applyAlignment="1">
      <alignment vertical="center"/>
    </xf>
    <xf numFmtId="192" fontId="57" fillId="0" borderId="0" xfId="0" applyNumberFormat="1" applyFont="1" applyFill="1" applyBorder="1" applyAlignment="1">
      <alignment horizontal="right" vertical="center"/>
    </xf>
    <xf numFmtId="0" fontId="57" fillId="0" borderId="15" xfId="0" applyFont="1" applyFill="1" applyBorder="1" applyAlignment="1">
      <alignment horizontal="center" vertical="center"/>
    </xf>
    <xf numFmtId="195" fontId="57" fillId="0" borderId="0" xfId="0" applyNumberFormat="1" applyFont="1" applyFill="1" applyBorder="1" applyAlignment="1">
      <alignment vertical="center"/>
    </xf>
    <xf numFmtId="192" fontId="57" fillId="0" borderId="15" xfId="0" applyNumberFormat="1" applyFont="1" applyFill="1" applyBorder="1" applyAlignment="1">
      <alignment horizontal="right" vertical="center"/>
    </xf>
    <xf numFmtId="0" fontId="57" fillId="0" borderId="0" xfId="0" applyFont="1" applyFill="1" applyAlignment="1">
      <alignment horizontal="center" vertical="center"/>
    </xf>
    <xf numFmtId="0" fontId="59" fillId="0" borderId="0" xfId="0" applyFont="1" applyFill="1" applyAlignment="1">
      <alignment vertical="center"/>
    </xf>
    <xf numFmtId="14" fontId="57" fillId="0" borderId="0" xfId="0" applyNumberFormat="1" applyFont="1" applyFill="1" applyAlignment="1">
      <alignment vertical="center"/>
    </xf>
    <xf numFmtId="0" fontId="57" fillId="0" borderId="0" xfId="0" applyFont="1" applyFill="1" applyBorder="1" applyAlignment="1">
      <alignment horizontal="centerContinuous" vertical="center" shrinkToFit="1"/>
    </xf>
    <xf numFmtId="0" fontId="57" fillId="0" borderId="15" xfId="0" applyFont="1" applyFill="1" applyBorder="1" applyAlignment="1">
      <alignment horizontal="centerContinuous" vertical="center" shrinkToFit="1"/>
    </xf>
    <xf numFmtId="0" fontId="57" fillId="0" borderId="26" xfId="0" applyFont="1" applyFill="1" applyBorder="1" applyAlignment="1">
      <alignment horizontal="centerContinuous" vertical="center"/>
    </xf>
    <xf numFmtId="0" fontId="57" fillId="0" borderId="21" xfId="0" applyFont="1" applyFill="1" applyBorder="1" applyAlignment="1">
      <alignment horizontal="centerContinuous" vertical="center" shrinkToFit="1"/>
    </xf>
    <xf numFmtId="0" fontId="62" fillId="0" borderId="15" xfId="0" quotePrefix="1" applyFont="1" applyFill="1" applyBorder="1" applyAlignment="1">
      <alignment horizontal="center" vertical="center"/>
    </xf>
    <xf numFmtId="188" fontId="62" fillId="0" borderId="0" xfId="243" applyNumberFormat="1" applyFont="1" applyFill="1" applyAlignment="1">
      <alignment horizontal="center" vertical="center"/>
    </xf>
    <xf numFmtId="188" fontId="62" fillId="0" borderId="0" xfId="243" quotePrefix="1" applyNumberFormat="1" applyFont="1" applyFill="1" applyAlignment="1">
      <alignment horizontal="center" vertical="center"/>
    </xf>
    <xf numFmtId="3" fontId="62" fillId="0" borderId="0" xfId="273" applyNumberFormat="1" applyFont="1" applyFill="1" applyAlignment="1">
      <alignment horizontal="center" vertical="center"/>
    </xf>
    <xf numFmtId="205" fontId="62" fillId="0" borderId="0" xfId="273" applyNumberFormat="1" applyFont="1" applyFill="1" applyAlignment="1">
      <alignment horizontal="center" vertical="center"/>
    </xf>
    <xf numFmtId="193" fontId="62" fillId="0" borderId="0" xfId="273" applyNumberFormat="1" applyFont="1" applyFill="1" applyAlignment="1">
      <alignment horizontal="center" vertical="center"/>
    </xf>
    <xf numFmtId="193" fontId="62" fillId="0" borderId="0" xfId="258" applyNumberFormat="1" applyFont="1" applyFill="1" applyAlignment="1">
      <alignment horizontal="center" vertical="center"/>
    </xf>
    <xf numFmtId="205" fontId="62" fillId="0" borderId="0" xfId="258" applyNumberFormat="1" applyFont="1" applyFill="1" applyAlignment="1">
      <alignment horizontal="center" vertical="center"/>
    </xf>
    <xf numFmtId="0" fontId="62" fillId="0" borderId="17" xfId="0" quotePrefix="1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188" fontId="57" fillId="0" borderId="0" xfId="243" applyNumberFormat="1" applyFont="1" applyFill="1" applyAlignment="1">
      <alignment horizontal="center" vertical="center"/>
    </xf>
    <xf numFmtId="188" fontId="57" fillId="0" borderId="0" xfId="243" quotePrefix="1" applyNumberFormat="1" applyFont="1" applyFill="1" applyAlignment="1">
      <alignment horizontal="center" vertical="center"/>
    </xf>
    <xf numFmtId="3" fontId="57" fillId="0" borderId="0" xfId="273" applyNumberFormat="1" applyFont="1" applyFill="1" applyAlignment="1">
      <alignment horizontal="center" vertical="center"/>
    </xf>
    <xf numFmtId="205" fontId="57" fillId="0" borderId="0" xfId="273" applyNumberFormat="1" applyFont="1" applyFill="1" applyAlignment="1">
      <alignment horizontal="center" vertical="center"/>
    </xf>
    <xf numFmtId="193" fontId="57" fillId="0" borderId="0" xfId="273" applyNumberFormat="1" applyFont="1" applyFill="1" applyAlignment="1">
      <alignment horizontal="center" vertical="center"/>
    </xf>
    <xf numFmtId="193" fontId="57" fillId="0" borderId="0" xfId="258" applyNumberFormat="1" applyFont="1" applyFill="1" applyAlignment="1">
      <alignment horizontal="center" vertical="center"/>
    </xf>
    <xf numFmtId="205" fontId="57" fillId="0" borderId="0" xfId="258" applyNumberFormat="1" applyFont="1" applyFill="1" applyAlignment="1">
      <alignment horizontal="center" vertical="center"/>
    </xf>
    <xf numFmtId="0" fontId="57" fillId="0" borderId="17" xfId="0" quotePrefix="1" applyFont="1" applyFill="1" applyBorder="1" applyAlignment="1">
      <alignment horizontal="center" vertical="center"/>
    </xf>
    <xf numFmtId="0" fontId="57" fillId="0" borderId="15" xfId="243" quotePrefix="1" applyNumberFormat="1" applyFont="1" applyFill="1" applyBorder="1" applyAlignment="1">
      <alignment horizontal="center" vertical="center"/>
    </xf>
    <xf numFmtId="177" fontId="57" fillId="0" borderId="0" xfId="243" applyNumberFormat="1" applyFont="1" applyFill="1" applyAlignment="1">
      <alignment horizontal="center" vertical="center"/>
    </xf>
    <xf numFmtId="0" fontId="57" fillId="0" borderId="17" xfId="243" quotePrefix="1" applyNumberFormat="1" applyFont="1" applyFill="1" applyBorder="1" applyAlignment="1">
      <alignment horizontal="center" vertical="center"/>
    </xf>
    <xf numFmtId="177" fontId="57" fillId="0" borderId="0" xfId="243" applyNumberFormat="1" applyFont="1" applyFill="1" applyBorder="1" applyAlignment="1">
      <alignment horizontal="center" vertical="center"/>
    </xf>
    <xf numFmtId="177" fontId="59" fillId="0" borderId="0" xfId="243" applyNumberFormat="1" applyFont="1" applyFill="1" applyBorder="1" applyAlignment="1">
      <alignment horizontal="center" vertical="center"/>
    </xf>
    <xf numFmtId="0" fontId="57" fillId="0" borderId="14" xfId="243" applyNumberFormat="1" applyFont="1" applyFill="1" applyBorder="1" applyAlignment="1">
      <alignment vertical="center"/>
    </xf>
    <xf numFmtId="178" fontId="57" fillId="0" borderId="14" xfId="243" applyNumberFormat="1" applyFont="1" applyFill="1" applyBorder="1" applyAlignment="1">
      <alignment vertical="center"/>
    </xf>
    <xf numFmtId="179" fontId="57" fillId="0" borderId="0" xfId="0" applyNumberFormat="1" applyFont="1" applyFill="1" applyAlignment="1">
      <alignment vertical="center"/>
    </xf>
    <xf numFmtId="0" fontId="57" fillId="0" borderId="20" xfId="0" applyFont="1" applyBorder="1" applyAlignment="1">
      <alignment horizontal="centerContinuous" vertical="center"/>
    </xf>
    <xf numFmtId="176" fontId="57" fillId="0" borderId="27" xfId="256" applyFont="1" applyBorder="1" applyAlignment="1">
      <alignment horizontal="centerContinuous" vertical="center"/>
    </xf>
    <xf numFmtId="0" fontId="57" fillId="0" borderId="27" xfId="0" applyFont="1" applyBorder="1" applyAlignment="1">
      <alignment horizontal="centerContinuous" vertical="center"/>
    </xf>
    <xf numFmtId="0" fontId="57" fillId="0" borderId="25" xfId="0" applyFont="1" applyBorder="1" applyAlignment="1">
      <alignment horizontal="centerContinuous" vertical="center" wrapText="1"/>
    </xf>
    <xf numFmtId="0" fontId="57" fillId="0" borderId="15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/>
    </xf>
    <xf numFmtId="176" fontId="57" fillId="0" borderId="0" xfId="256" applyFont="1" applyBorder="1" applyAlignment="1">
      <alignment horizontal="center" vertical="center" wrapText="1"/>
    </xf>
    <xf numFmtId="188" fontId="57" fillId="0" borderId="17" xfId="0" applyNumberFormat="1" applyFont="1" applyBorder="1" applyAlignment="1">
      <alignment horizontal="center" vertical="center"/>
    </xf>
    <xf numFmtId="183" fontId="57" fillId="0" borderId="0" xfId="0" applyNumberFormat="1" applyFont="1" applyFill="1" applyBorder="1" applyAlignment="1">
      <alignment horizontal="center" vertical="center"/>
    </xf>
    <xf numFmtId="0" fontId="59" fillId="0" borderId="0" xfId="0" applyFont="1" applyBorder="1" applyAlignment="1">
      <alignment vertical="center"/>
    </xf>
    <xf numFmtId="188" fontId="57" fillId="0" borderId="17" xfId="0" applyNumberFormat="1" applyFont="1" applyFill="1" applyBorder="1" applyAlignment="1">
      <alignment horizontal="center" vertical="center"/>
    </xf>
    <xf numFmtId="177" fontId="57" fillId="0" borderId="13" xfId="0" applyNumberFormat="1" applyFont="1" applyBorder="1" applyAlignment="1">
      <alignment horizontal="center" vertical="center"/>
    </xf>
    <xf numFmtId="0" fontId="57" fillId="0" borderId="14" xfId="0" applyFont="1" applyBorder="1" applyAlignment="1">
      <alignment horizontal="right" vertical="center"/>
    </xf>
    <xf numFmtId="183" fontId="57" fillId="0" borderId="14" xfId="0" applyNumberFormat="1" applyFont="1" applyBorder="1" applyAlignment="1">
      <alignment horizontal="center" vertical="center"/>
    </xf>
    <xf numFmtId="4" fontId="57" fillId="0" borderId="14" xfId="0" applyNumberFormat="1" applyFont="1" applyBorder="1" applyAlignment="1">
      <alignment horizontal="right" vertical="center"/>
    </xf>
    <xf numFmtId="177" fontId="57" fillId="0" borderId="0" xfId="0" applyNumberFormat="1" applyFont="1" applyAlignment="1">
      <alignment horizontal="left" vertical="center"/>
    </xf>
    <xf numFmtId="183" fontId="57" fillId="0" borderId="0" xfId="0" applyNumberFormat="1" applyFont="1" applyBorder="1" applyAlignment="1">
      <alignment horizontal="center" vertical="center"/>
    </xf>
    <xf numFmtId="4" fontId="57" fillId="0" borderId="0" xfId="0" applyNumberFormat="1" applyFont="1" applyBorder="1" applyAlignment="1">
      <alignment horizontal="right" vertical="center"/>
    </xf>
    <xf numFmtId="177" fontId="57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right" vertical="center"/>
    </xf>
    <xf numFmtId="0" fontId="57" fillId="0" borderId="23" xfId="0" applyFont="1" applyFill="1" applyBorder="1" applyAlignment="1">
      <alignment horizontal="center" vertical="center"/>
    </xf>
    <xf numFmtId="0" fontId="57" fillId="0" borderId="23" xfId="0" applyFont="1" applyFill="1" applyBorder="1" applyAlignment="1">
      <alignment horizontal="centerContinuous" vertical="center"/>
    </xf>
    <xf numFmtId="0" fontId="57" fillId="0" borderId="24" xfId="0" applyFont="1" applyFill="1" applyBorder="1" applyAlignment="1">
      <alignment horizontal="centerContinuous" vertical="center"/>
    </xf>
    <xf numFmtId="0" fontId="57" fillId="0" borderId="17" xfId="0" applyFont="1" applyFill="1" applyBorder="1" applyAlignment="1">
      <alignment vertical="center"/>
    </xf>
    <xf numFmtId="0" fontId="57" fillId="0" borderId="19" xfId="0" applyFont="1" applyFill="1" applyBorder="1" applyAlignment="1">
      <alignment vertical="center"/>
    </xf>
    <xf numFmtId="0" fontId="57" fillId="0" borderId="21" xfId="0" applyFont="1" applyFill="1" applyBorder="1" applyAlignment="1">
      <alignment horizontal="centerContinuous" vertical="center"/>
    </xf>
    <xf numFmtId="41" fontId="57" fillId="0" borderId="0" xfId="0" applyNumberFormat="1" applyFont="1" applyFill="1" applyBorder="1" applyAlignment="1">
      <alignment horizontal="right" vertical="center"/>
    </xf>
    <xf numFmtId="0" fontId="57" fillId="0" borderId="18" xfId="0" quotePrefix="1" applyFont="1" applyFill="1" applyBorder="1" applyAlignment="1">
      <alignment horizontal="center" vertical="center"/>
    </xf>
    <xf numFmtId="3" fontId="57" fillId="0" borderId="30" xfId="0" applyNumberFormat="1" applyFont="1" applyFill="1" applyBorder="1" applyAlignment="1">
      <alignment horizontal="right" vertical="center"/>
    </xf>
    <xf numFmtId="3" fontId="57" fillId="0" borderId="30" xfId="0" applyNumberFormat="1" applyFont="1" applyFill="1" applyBorder="1" applyAlignment="1">
      <alignment horizontal="left" vertical="center"/>
    </xf>
    <xf numFmtId="0" fontId="57" fillId="0" borderId="30" xfId="0" applyFont="1" applyFill="1" applyBorder="1" applyAlignment="1">
      <alignment horizontal="right" vertical="center"/>
    </xf>
    <xf numFmtId="0" fontId="57" fillId="0" borderId="28" xfId="0" applyFont="1" applyBorder="1" applyAlignment="1">
      <alignment horizontal="left" vertical="center"/>
    </xf>
    <xf numFmtId="0" fontId="57" fillId="0" borderId="19" xfId="0" applyFont="1" applyBorder="1" applyAlignment="1">
      <alignment vertical="center"/>
    </xf>
    <xf numFmtId="186" fontId="57" fillId="0" borderId="17" xfId="0" applyNumberFormat="1" applyFont="1" applyFill="1" applyBorder="1" applyAlignment="1">
      <alignment horizontal="center" vertical="center"/>
    </xf>
    <xf numFmtId="190" fontId="57" fillId="0" borderId="0" xfId="0" applyNumberFormat="1" applyFont="1" applyFill="1" applyBorder="1" applyAlignment="1">
      <alignment horizontal="center" vertical="center"/>
    </xf>
    <xf numFmtId="186" fontId="57" fillId="0" borderId="0" xfId="0" applyNumberFormat="1" applyFont="1" applyFill="1" applyAlignment="1">
      <alignment horizontal="center" vertical="center"/>
    </xf>
    <xf numFmtId="185" fontId="57" fillId="0" borderId="0" xfId="0" applyNumberFormat="1" applyFont="1" applyFill="1" applyAlignment="1">
      <alignment horizontal="center" vertical="center"/>
    </xf>
    <xf numFmtId="188" fontId="57" fillId="0" borderId="0" xfId="0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Continuous"/>
    </xf>
    <xf numFmtId="0" fontId="57" fillId="0" borderId="27" xfId="0" applyFont="1" applyFill="1" applyBorder="1" applyAlignment="1">
      <alignment horizontal="centerContinuous" vertical="center"/>
    </xf>
    <xf numFmtId="187" fontId="57" fillId="0" borderId="0" xfId="0" applyNumberFormat="1" applyFont="1" applyFill="1" applyBorder="1" applyAlignment="1">
      <alignment horizontal="center" vertical="center"/>
    </xf>
    <xf numFmtId="177" fontId="57" fillId="0" borderId="0" xfId="0" applyNumberFormat="1" applyFont="1" applyFill="1" applyBorder="1" applyAlignment="1">
      <alignment horizontal="center" vertical="center"/>
    </xf>
    <xf numFmtId="196" fontId="57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Continuous" vertical="center"/>
    </xf>
    <xf numFmtId="0" fontId="74" fillId="0" borderId="0" xfId="0" applyFont="1" applyFill="1" applyAlignment="1">
      <alignment horizontal="centerContinuous" vertical="center"/>
    </xf>
    <xf numFmtId="0" fontId="56" fillId="0" borderId="0" xfId="0" applyFont="1" applyFill="1" applyBorder="1" applyAlignment="1">
      <alignment horizontal="centerContinuous" vertical="center"/>
    </xf>
    <xf numFmtId="0" fontId="57" fillId="0" borderId="14" xfId="0" applyFont="1" applyBorder="1" applyAlignment="1">
      <alignment horizontal="centerContinuous" vertical="center" shrinkToFit="1"/>
    </xf>
    <xf numFmtId="0" fontId="57" fillId="0" borderId="18" xfId="0" applyFont="1" applyBorder="1" applyAlignment="1">
      <alignment horizontal="centerContinuous" vertical="center" shrinkToFit="1"/>
    </xf>
    <xf numFmtId="0" fontId="57" fillId="0" borderId="15" xfId="0" applyFont="1" applyBorder="1" applyAlignment="1">
      <alignment horizontal="centerContinuous" vertical="center" shrinkToFit="1"/>
    </xf>
    <xf numFmtId="0" fontId="57" fillId="0" borderId="15" xfId="0" applyFont="1" applyBorder="1" applyAlignment="1">
      <alignment horizontal="center" vertical="center" shrinkToFit="1"/>
    </xf>
    <xf numFmtId="0" fontId="57" fillId="0" borderId="0" xfId="0" applyFont="1" applyBorder="1" applyAlignment="1">
      <alignment horizontal="center" vertical="center" shrinkToFit="1"/>
    </xf>
    <xf numFmtId="0" fontId="57" fillId="0" borderId="18" xfId="0" applyFont="1" applyBorder="1" applyAlignment="1">
      <alignment horizontal="center" vertical="center" shrinkToFit="1"/>
    </xf>
    <xf numFmtId="0" fontId="57" fillId="0" borderId="14" xfId="0" applyFont="1" applyBorder="1" applyAlignment="1">
      <alignment horizontal="center" vertical="center" shrinkToFit="1"/>
    </xf>
    <xf numFmtId="0" fontId="57" fillId="0" borderId="31" xfId="0" applyFont="1" applyFill="1" applyBorder="1" applyAlignment="1">
      <alignment horizontal="center"/>
    </xf>
    <xf numFmtId="181" fontId="57" fillId="0" borderId="14" xfId="0" applyNumberFormat="1" applyFont="1" applyFill="1" applyBorder="1" applyAlignment="1">
      <alignment vertical="center"/>
    </xf>
    <xf numFmtId="1" fontId="57" fillId="0" borderId="14" xfId="0" applyNumberFormat="1" applyFont="1" applyFill="1" applyBorder="1" applyAlignment="1">
      <alignment horizontal="center" vertical="center"/>
    </xf>
    <xf numFmtId="1" fontId="57" fillId="0" borderId="14" xfId="0" applyNumberFormat="1" applyFont="1" applyFill="1" applyBorder="1" applyAlignment="1">
      <alignment vertical="center"/>
    </xf>
    <xf numFmtId="181" fontId="57" fillId="0" borderId="0" xfId="0" applyNumberFormat="1" applyFont="1" applyFill="1" applyBorder="1" applyAlignment="1">
      <alignment vertical="center"/>
    </xf>
    <xf numFmtId="1" fontId="57" fillId="0" borderId="0" xfId="0" applyNumberFormat="1" applyFont="1" applyFill="1" applyBorder="1" applyAlignment="1">
      <alignment horizontal="center" vertical="center"/>
    </xf>
    <xf numFmtId="1" fontId="57" fillId="0" borderId="0" xfId="0" applyNumberFormat="1" applyFont="1" applyFill="1" applyBorder="1" applyAlignment="1">
      <alignment vertical="center"/>
    </xf>
    <xf numFmtId="1" fontId="56" fillId="0" borderId="0" xfId="260" applyNumberFormat="1" applyFont="1" applyFill="1" applyAlignment="1">
      <alignment horizontal="centerContinuous"/>
    </xf>
    <xf numFmtId="1" fontId="56" fillId="0" borderId="0" xfId="260" applyNumberFormat="1" applyFont="1" applyFill="1" applyBorder="1" applyAlignment="1">
      <alignment horizontal="centerContinuous"/>
    </xf>
    <xf numFmtId="1" fontId="56" fillId="0" borderId="0" xfId="260" applyNumberFormat="1" applyFont="1" applyFill="1" applyBorder="1" applyAlignment="1"/>
    <xf numFmtId="1" fontId="57" fillId="0" borderId="31" xfId="260" applyNumberFormat="1" applyFont="1" applyFill="1" applyBorder="1" applyAlignment="1">
      <alignment horizontal="left"/>
    </xf>
    <xf numFmtId="1" fontId="57" fillId="0" borderId="31" xfId="260" applyNumberFormat="1" applyFont="1" applyFill="1" applyBorder="1" applyAlignment="1"/>
    <xf numFmtId="1" fontId="57" fillId="0" borderId="31" xfId="260" applyNumberFormat="1" applyFont="1" applyFill="1" applyBorder="1" applyAlignment="1">
      <alignment horizontal="right"/>
    </xf>
    <xf numFmtId="1" fontId="57" fillId="0" borderId="0" xfId="260" applyNumberFormat="1" applyFont="1" applyFill="1" applyBorder="1" applyAlignment="1"/>
    <xf numFmtId="0" fontId="57" fillId="0" borderId="20" xfId="0" applyFont="1" applyFill="1" applyBorder="1" applyAlignment="1">
      <alignment horizontal="centerContinuous" vertical="center"/>
    </xf>
    <xf numFmtId="1" fontId="57" fillId="0" borderId="20" xfId="260" applyNumberFormat="1" applyFont="1" applyFill="1" applyBorder="1" applyAlignment="1">
      <alignment horizontal="centerContinuous" vertical="center"/>
    </xf>
    <xf numFmtId="1" fontId="57" fillId="0" borderId="29" xfId="260" applyNumberFormat="1" applyFont="1" applyFill="1" applyBorder="1" applyAlignment="1">
      <alignment horizontal="centerContinuous" vertical="center" shrinkToFit="1"/>
    </xf>
    <xf numFmtId="1" fontId="57" fillId="0" borderId="15" xfId="260" applyNumberFormat="1" applyFont="1" applyFill="1" applyBorder="1" applyAlignment="1">
      <alignment horizontal="center" vertical="center" shrinkToFit="1"/>
    </xf>
    <xf numFmtId="1" fontId="57" fillId="0" borderId="15" xfId="260" applyNumberFormat="1" applyFont="1" applyFill="1" applyBorder="1" applyAlignment="1">
      <alignment horizontal="centerContinuous" vertical="center" shrinkToFit="1"/>
    </xf>
    <xf numFmtId="1" fontId="57" fillId="0" borderId="14" xfId="260" applyNumberFormat="1" applyFont="1" applyFill="1" applyBorder="1" applyAlignment="1">
      <alignment horizontal="centerContinuous" vertical="center" shrinkToFit="1"/>
    </xf>
    <xf numFmtId="1" fontId="57" fillId="0" borderId="27" xfId="260" applyNumberFormat="1" applyFont="1" applyFill="1" applyBorder="1" applyAlignment="1">
      <alignment horizontal="centerContinuous" vertical="center" shrinkToFit="1"/>
    </xf>
    <xf numFmtId="1" fontId="57" fillId="0" borderId="0" xfId="260" applyNumberFormat="1" applyFont="1" applyFill="1" applyBorder="1" applyAlignment="1">
      <alignment horizontal="center" vertical="center"/>
    </xf>
    <xf numFmtId="1" fontId="57" fillId="0" borderId="19" xfId="260" applyNumberFormat="1" applyFont="1" applyFill="1" applyBorder="1" applyAlignment="1">
      <alignment horizontal="centerContinuous" vertical="center"/>
    </xf>
    <xf numFmtId="1" fontId="57" fillId="0" borderId="16" xfId="260" applyNumberFormat="1" applyFont="1" applyFill="1" applyBorder="1" applyAlignment="1">
      <alignment horizontal="centerContinuous" vertical="center" shrinkToFit="1"/>
    </xf>
    <xf numFmtId="0" fontId="57" fillId="0" borderId="17" xfId="0" applyFont="1" applyFill="1" applyBorder="1" applyAlignment="1">
      <alignment horizontal="centerContinuous" vertical="center" shrinkToFit="1"/>
    </xf>
    <xf numFmtId="1" fontId="57" fillId="0" borderId="21" xfId="260" applyNumberFormat="1" applyFont="1" applyFill="1" applyBorder="1" applyAlignment="1">
      <alignment horizontal="centerContinuous" vertical="center"/>
    </xf>
    <xf numFmtId="1" fontId="57" fillId="0" borderId="18" xfId="260" applyNumberFormat="1" applyFont="1" applyFill="1" applyBorder="1" applyAlignment="1">
      <alignment horizontal="centerContinuous" vertical="center" shrinkToFit="1"/>
    </xf>
    <xf numFmtId="1" fontId="57" fillId="0" borderId="18" xfId="260" applyNumberFormat="1" applyFont="1" applyFill="1" applyBorder="1" applyAlignment="1">
      <alignment horizontal="center" vertical="center" shrinkToFit="1"/>
    </xf>
    <xf numFmtId="1" fontId="57" fillId="0" borderId="13" xfId="260" applyNumberFormat="1" applyFont="1" applyFill="1" applyBorder="1" applyAlignment="1">
      <alignment horizontal="centerContinuous" vertical="center" shrinkToFit="1"/>
    </xf>
    <xf numFmtId="1" fontId="57" fillId="0" borderId="15" xfId="260" quotePrefix="1" applyNumberFormat="1" applyFont="1" applyFill="1" applyBorder="1" applyAlignment="1">
      <alignment horizontal="center" vertical="center"/>
    </xf>
    <xf numFmtId="187" fontId="57" fillId="0" borderId="0" xfId="0" applyNumberFormat="1" applyFont="1" applyFill="1" applyAlignment="1">
      <alignment horizontal="center" vertical="center"/>
    </xf>
    <xf numFmtId="188" fontId="57" fillId="0" borderId="0" xfId="260" applyNumberFormat="1" applyFont="1" applyFill="1" applyBorder="1" applyAlignment="1">
      <alignment horizontal="center" vertical="center"/>
    </xf>
    <xf numFmtId="189" fontId="57" fillId="0" borderId="0" xfId="260" applyNumberFormat="1" applyFont="1" applyFill="1" applyBorder="1" applyAlignment="1">
      <alignment horizontal="center" vertical="center"/>
    </xf>
    <xf numFmtId="187" fontId="57" fillId="0" borderId="0" xfId="260" applyNumberFormat="1" applyFont="1" applyFill="1" applyBorder="1" applyAlignment="1">
      <alignment horizontal="center" vertical="center"/>
    </xf>
    <xf numFmtId="188" fontId="57" fillId="0" borderId="0" xfId="260" quotePrefix="1" applyNumberFormat="1" applyFont="1" applyFill="1" applyBorder="1" applyAlignment="1">
      <alignment horizontal="center" vertical="center"/>
    </xf>
    <xf numFmtId="1" fontId="57" fillId="0" borderId="17" xfId="260" quotePrefix="1" applyNumberFormat="1" applyFont="1" applyFill="1" applyBorder="1" applyAlignment="1">
      <alignment horizontal="center" vertical="center"/>
    </xf>
    <xf numFmtId="1" fontId="57" fillId="0" borderId="0" xfId="260" applyNumberFormat="1" applyFont="1" applyFill="1" applyBorder="1" applyAlignment="1">
      <alignment vertical="center"/>
    </xf>
    <xf numFmtId="1" fontId="57" fillId="0" borderId="18" xfId="260" quotePrefix="1" applyNumberFormat="1" applyFont="1" applyFill="1" applyBorder="1" applyAlignment="1">
      <alignment horizontal="center" vertical="center"/>
    </xf>
    <xf numFmtId="1" fontId="57" fillId="0" borderId="14" xfId="260" applyNumberFormat="1" applyFont="1" applyFill="1" applyBorder="1" applyAlignment="1">
      <alignment vertical="center"/>
    </xf>
    <xf numFmtId="1" fontId="57" fillId="0" borderId="13" xfId="260" quotePrefix="1" applyNumberFormat="1" applyFont="1" applyFill="1" applyBorder="1" applyAlignment="1">
      <alignment horizontal="center" vertical="center"/>
    </xf>
    <xf numFmtId="1" fontId="57" fillId="0" borderId="0" xfId="260" applyNumberFormat="1" applyFont="1" applyFill="1" applyAlignment="1">
      <alignment vertical="center"/>
    </xf>
    <xf numFmtId="1" fontId="74" fillId="0" borderId="0" xfId="260" applyNumberFormat="1" applyFont="1" applyFill="1" applyBorder="1" applyAlignment="1">
      <alignment horizontal="centerContinuous"/>
    </xf>
    <xf numFmtId="1" fontId="74" fillId="0" borderId="0" xfId="260" applyNumberFormat="1" applyFont="1" applyFill="1" applyBorder="1" applyAlignment="1"/>
    <xf numFmtId="1" fontId="57" fillId="0" borderId="14" xfId="260" applyNumberFormat="1" applyFont="1" applyFill="1" applyBorder="1" applyAlignment="1">
      <alignment horizontal="centerContinuous" vertical="center"/>
    </xf>
    <xf numFmtId="1" fontId="57" fillId="0" borderId="18" xfId="260" applyNumberFormat="1" applyFont="1" applyFill="1" applyBorder="1" applyAlignment="1">
      <alignment horizontal="centerContinuous" vertical="center"/>
    </xf>
    <xf numFmtId="1" fontId="57" fillId="0" borderId="15" xfId="260" applyNumberFormat="1" applyFont="1" applyFill="1" applyBorder="1" applyAlignment="1">
      <alignment horizontal="centerContinuous" vertical="center"/>
    </xf>
    <xf numFmtId="1" fontId="57" fillId="0" borderId="20" xfId="260" applyNumberFormat="1" applyFont="1" applyFill="1" applyBorder="1" applyAlignment="1">
      <alignment horizontal="centerContinuous" vertical="center" shrinkToFit="1"/>
    </xf>
    <xf numFmtId="1" fontId="57" fillId="0" borderId="0" xfId="260" applyNumberFormat="1" applyFont="1" applyFill="1" applyBorder="1" applyAlignment="1">
      <alignment horizontal="centerContinuous" vertical="center" shrinkToFit="1"/>
    </xf>
    <xf numFmtId="1" fontId="57" fillId="0" borderId="15" xfId="260" applyNumberFormat="1" applyFont="1" applyFill="1" applyBorder="1" applyAlignment="1">
      <alignment horizontal="left" vertical="center"/>
    </xf>
    <xf numFmtId="1" fontId="57" fillId="0" borderId="19" xfId="260" applyNumberFormat="1" applyFont="1" applyFill="1" applyBorder="1" applyAlignment="1">
      <alignment horizontal="centerContinuous" vertical="center" shrinkToFit="1"/>
    </xf>
    <xf numFmtId="1" fontId="57" fillId="0" borderId="15" xfId="260" applyNumberFormat="1" applyFont="1" applyFill="1" applyBorder="1" applyAlignment="1">
      <alignment horizontal="left" vertical="center" shrinkToFit="1"/>
    </xf>
    <xf numFmtId="1" fontId="57" fillId="0" borderId="19" xfId="260" applyNumberFormat="1" applyFont="1" applyFill="1" applyBorder="1" applyAlignment="1">
      <alignment horizontal="left" vertical="center" shrinkToFit="1"/>
    </xf>
    <xf numFmtId="0" fontId="57" fillId="0" borderId="15" xfId="0" applyFont="1" applyFill="1" applyBorder="1" applyAlignment="1">
      <alignment horizontal="left" vertical="center" shrinkToFit="1"/>
    </xf>
    <xf numFmtId="0" fontId="57" fillId="0" borderId="0" xfId="0" applyFont="1" applyFill="1" applyBorder="1" applyAlignment="1">
      <alignment horizontal="left" vertical="center" shrinkToFit="1"/>
    </xf>
    <xf numFmtId="1" fontId="57" fillId="0" borderId="21" xfId="260" applyNumberFormat="1" applyFont="1" applyFill="1" applyBorder="1" applyAlignment="1">
      <alignment horizontal="centerContinuous" vertical="center" shrinkToFit="1"/>
    </xf>
    <xf numFmtId="188" fontId="57" fillId="0" borderId="0" xfId="0" applyNumberFormat="1" applyFont="1" applyFill="1" applyAlignment="1">
      <alignment horizontal="center" vertical="center"/>
    </xf>
    <xf numFmtId="188" fontId="57" fillId="0" borderId="0" xfId="0" quotePrefix="1" applyNumberFormat="1" applyFont="1" applyFill="1" applyAlignment="1">
      <alignment horizontal="center" vertical="center"/>
    </xf>
    <xf numFmtId="1" fontId="57" fillId="0" borderId="18" xfId="260" applyNumberFormat="1" applyFont="1" applyFill="1" applyBorder="1" applyAlignment="1">
      <alignment vertical="center"/>
    </xf>
    <xf numFmtId="1" fontId="57" fillId="0" borderId="14" xfId="260" applyNumberFormat="1" applyFont="1" applyFill="1" applyBorder="1" applyAlignment="1">
      <alignment horizontal="right" vertical="center"/>
    </xf>
    <xf numFmtId="1" fontId="57" fillId="0" borderId="14" xfId="260" applyNumberFormat="1" applyFont="1" applyFill="1" applyBorder="1" applyAlignment="1">
      <alignment horizontal="left" vertical="center"/>
    </xf>
    <xf numFmtId="0" fontId="60" fillId="0" borderId="0" xfId="0" applyNumberFormat="1" applyFont="1" applyFill="1" applyAlignment="1">
      <alignment vertical="center"/>
    </xf>
    <xf numFmtId="0" fontId="60" fillId="0" borderId="0" xfId="0" applyNumberFormat="1" applyFont="1" applyFill="1" applyAlignment="1">
      <alignment horizontal="right" vertical="center"/>
    </xf>
    <xf numFmtId="0" fontId="71" fillId="0" borderId="0" xfId="0" applyNumberFormat="1" applyFont="1" applyFill="1" applyAlignment="1">
      <alignment vertical="center"/>
    </xf>
    <xf numFmtId="41" fontId="57" fillId="0" borderId="0" xfId="243" applyNumberFormat="1" applyFont="1" applyFill="1" applyBorder="1" applyAlignment="1">
      <alignment horizontal="right" vertical="center"/>
    </xf>
    <xf numFmtId="41" fontId="57" fillId="0" borderId="0" xfId="243" quotePrefix="1" applyNumberFormat="1" applyFont="1" applyFill="1" applyBorder="1" applyAlignment="1">
      <alignment horizontal="right" vertical="center"/>
    </xf>
    <xf numFmtId="41" fontId="57" fillId="0" borderId="17" xfId="243" applyNumberFormat="1" applyFont="1" applyFill="1" applyBorder="1" applyAlignment="1">
      <alignment horizontal="center" vertical="center"/>
    </xf>
    <xf numFmtId="41" fontId="57" fillId="0" borderId="0" xfId="243" applyNumberFormat="1" applyFont="1" applyFill="1" applyAlignment="1">
      <alignment horizontal="center" vertical="center"/>
    </xf>
    <xf numFmtId="41" fontId="57" fillId="0" borderId="0" xfId="243" applyNumberFormat="1" applyFont="1" applyFill="1" applyBorder="1" applyAlignment="1">
      <alignment horizontal="center" vertical="center"/>
    </xf>
    <xf numFmtId="0" fontId="67" fillId="0" borderId="14" xfId="0" applyFont="1" applyFill="1" applyBorder="1" applyAlignment="1">
      <alignment vertical="center"/>
    </xf>
    <xf numFmtId="194" fontId="67" fillId="0" borderId="0" xfId="726" applyNumberFormat="1" applyFont="1" applyFill="1" applyBorder="1" applyAlignment="1">
      <alignment horizontal="center" vertical="center"/>
    </xf>
    <xf numFmtId="186" fontId="59" fillId="0" borderId="0" xfId="0" applyNumberFormat="1" applyFont="1" applyFill="1" applyBorder="1" applyAlignment="1">
      <alignment horizontal="center" vertical="center"/>
    </xf>
    <xf numFmtId="0" fontId="57" fillId="0" borderId="15" xfId="0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horizontal="center" vertical="center"/>
    </xf>
    <xf numFmtId="186" fontId="57" fillId="0" borderId="0" xfId="0" applyNumberFormat="1" applyFont="1" applyFill="1" applyAlignment="1">
      <alignment vertical="center"/>
    </xf>
    <xf numFmtId="0" fontId="59" fillId="0" borderId="15" xfId="0" quotePrefix="1" applyFont="1" applyFill="1" applyBorder="1" applyAlignment="1">
      <alignment horizontal="centerContinuous" vertical="center"/>
    </xf>
    <xf numFmtId="186" fontId="59" fillId="0" borderId="0" xfId="256" quotePrefix="1" applyNumberFormat="1" applyFont="1" applyFill="1" applyBorder="1" applyAlignment="1">
      <alignment horizontal="center" vertical="center"/>
    </xf>
    <xf numFmtId="191" fontId="59" fillId="0" borderId="0" xfId="256" applyNumberFormat="1" applyFont="1" applyFill="1" applyBorder="1" applyAlignment="1">
      <alignment horizontal="center" vertical="center"/>
    </xf>
    <xf numFmtId="0" fontId="59" fillId="0" borderId="17" xfId="0" quotePrefix="1" applyFont="1" applyFill="1" applyBorder="1" applyAlignment="1">
      <alignment horizontal="centerContinuous" vertical="center"/>
    </xf>
    <xf numFmtId="0" fontId="59" fillId="0" borderId="18" xfId="259" applyFont="1" applyFill="1" applyBorder="1" applyAlignment="1">
      <alignment horizontal="center" vertical="center"/>
    </xf>
    <xf numFmtId="41" fontId="59" fillId="0" borderId="28" xfId="259" applyNumberFormat="1" applyFont="1" applyFill="1" applyBorder="1" applyAlignment="1">
      <alignment horizontal="center" vertical="center"/>
    </xf>
    <xf numFmtId="0" fontId="59" fillId="0" borderId="15" xfId="259" applyFont="1" applyFill="1" applyBorder="1" applyAlignment="1">
      <alignment horizontal="center" vertical="center" wrapText="1"/>
    </xf>
    <xf numFmtId="177" fontId="59" fillId="0" borderId="0" xfId="259" applyNumberFormat="1" applyFont="1" applyFill="1" applyBorder="1" applyAlignment="1">
      <alignment horizontal="center" vertical="center"/>
    </xf>
    <xf numFmtId="0" fontId="59" fillId="0" borderId="17" xfId="259" applyFont="1" applyFill="1" applyBorder="1" applyAlignment="1">
      <alignment horizontal="center" vertical="center" wrapText="1"/>
    </xf>
    <xf numFmtId="0" fontId="59" fillId="0" borderId="0" xfId="259" applyFont="1" applyFill="1" applyAlignment="1">
      <alignment vertical="center"/>
    </xf>
    <xf numFmtId="188" fontId="57" fillId="0" borderId="0" xfId="259" applyNumberFormat="1" applyFont="1" applyFill="1" applyBorder="1" applyAlignment="1">
      <alignment horizontal="center" vertical="center"/>
    </xf>
    <xf numFmtId="188" fontId="57" fillId="0" borderId="0" xfId="259" quotePrefix="1" applyNumberFormat="1" applyFont="1" applyFill="1" applyBorder="1" applyAlignment="1">
      <alignment horizontal="center" vertical="center"/>
    </xf>
    <xf numFmtId="0" fontId="57" fillId="0" borderId="0" xfId="259" applyFont="1" applyFill="1" applyAlignment="1">
      <alignment horizontal="center" vertical="center"/>
    </xf>
    <xf numFmtId="177" fontId="57" fillId="0" borderId="0" xfId="259" quotePrefix="1" applyNumberFormat="1" applyFont="1" applyFill="1" applyBorder="1" applyAlignment="1">
      <alignment horizontal="center" vertical="center"/>
    </xf>
    <xf numFmtId="177" fontId="57" fillId="0" borderId="13" xfId="259" applyNumberFormat="1" applyFont="1" applyFill="1" applyBorder="1" applyAlignment="1">
      <alignment horizontal="center" vertical="center"/>
    </xf>
    <xf numFmtId="177" fontId="57" fillId="0" borderId="14" xfId="259" applyNumberFormat="1" applyFont="1" applyFill="1" applyBorder="1" applyAlignment="1">
      <alignment horizontal="center" vertical="center"/>
    </xf>
    <xf numFmtId="188" fontId="57" fillId="0" borderId="14" xfId="259" applyNumberFormat="1" applyFont="1" applyFill="1" applyBorder="1" applyAlignment="1">
      <alignment horizontal="center" vertical="center"/>
    </xf>
    <xf numFmtId="177" fontId="57" fillId="0" borderId="18" xfId="259" applyNumberFormat="1" applyFont="1" applyFill="1" applyBorder="1" applyAlignment="1">
      <alignment horizontal="center" vertical="center"/>
    </xf>
    <xf numFmtId="0" fontId="63" fillId="0" borderId="15" xfId="0" applyFont="1" applyFill="1" applyBorder="1" applyAlignment="1">
      <alignment horizontal="center" vertical="center"/>
    </xf>
    <xf numFmtId="41" fontId="63" fillId="0" borderId="0" xfId="258" applyNumberFormat="1" applyFont="1" applyFill="1" applyBorder="1" applyAlignment="1">
      <alignment horizontal="right" vertical="center"/>
    </xf>
    <xf numFmtId="41" fontId="63" fillId="0" borderId="0" xfId="11400" applyNumberFormat="1" applyFont="1" applyFill="1" applyBorder="1" applyAlignment="1">
      <alignment vertical="center"/>
    </xf>
    <xf numFmtId="41" fontId="63" fillId="0" borderId="0" xfId="11400" applyNumberFormat="1" applyFont="1" applyFill="1" applyBorder="1" applyAlignment="1">
      <alignment horizontal="center" vertical="center"/>
    </xf>
    <xf numFmtId="0" fontId="63" fillId="0" borderId="17" xfId="0" quotePrefix="1" applyNumberFormat="1" applyFont="1" applyFill="1" applyBorder="1" applyAlignment="1">
      <alignment horizontal="centerContinuous" vertical="center"/>
    </xf>
    <xf numFmtId="182" fontId="63" fillId="0" borderId="0" xfId="0" applyNumberFormat="1" applyFont="1" applyFill="1" applyBorder="1" applyAlignment="1">
      <alignment horizontal="right" vertical="center"/>
    </xf>
    <xf numFmtId="0" fontId="63" fillId="0" borderId="17" xfId="0" quotePrefix="1" applyNumberFormat="1" applyFont="1" applyFill="1" applyBorder="1" applyAlignment="1">
      <alignment horizontal="center" vertical="center"/>
    </xf>
    <xf numFmtId="3" fontId="63" fillId="0" borderId="17" xfId="0" applyNumberFormat="1" applyFont="1" applyFill="1" applyBorder="1" applyAlignment="1">
      <alignment horizontal="centerContinuous" vertical="center"/>
    </xf>
    <xf numFmtId="182" fontId="63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Continuous" vertical="center"/>
    </xf>
    <xf numFmtId="0" fontId="62" fillId="0" borderId="0" xfId="0" applyFont="1" applyFill="1" applyBorder="1" applyAlignment="1">
      <alignment horizontal="center" vertical="center"/>
    </xf>
    <xf numFmtId="41" fontId="62" fillId="0" borderId="0" xfId="11400" applyNumberFormat="1" applyFont="1" applyFill="1" applyBorder="1" applyAlignment="1">
      <alignment horizontal="center" vertical="center"/>
    </xf>
    <xf numFmtId="182" fontId="62" fillId="0" borderId="0" xfId="0" applyNumberFormat="1" applyFont="1" applyFill="1" applyBorder="1" applyAlignment="1">
      <alignment horizontal="center" vertical="center"/>
    </xf>
    <xf numFmtId="182" fontId="62" fillId="0" borderId="15" xfId="0" applyNumberFormat="1" applyFont="1" applyFill="1" applyBorder="1" applyAlignment="1">
      <alignment horizontal="center" vertical="center"/>
    </xf>
    <xf numFmtId="41" fontId="62" fillId="0" borderId="15" xfId="11400" applyNumberFormat="1" applyFont="1" applyFill="1" applyBorder="1" applyAlignment="1">
      <alignment horizontal="center" vertical="center"/>
    </xf>
    <xf numFmtId="176" fontId="62" fillId="0" borderId="0" xfId="256" applyFont="1" applyFill="1" applyBorder="1" applyAlignment="1">
      <alignment horizontal="center" vertical="center"/>
    </xf>
    <xf numFmtId="176" fontId="62" fillId="0" borderId="15" xfId="256" applyFont="1" applyFill="1" applyBorder="1" applyAlignment="1">
      <alignment horizontal="center" vertical="center"/>
    </xf>
    <xf numFmtId="182" fontId="62" fillId="0" borderId="0" xfId="256" applyNumberFormat="1" applyFont="1" applyFill="1" applyBorder="1" applyAlignment="1">
      <alignment horizontal="center" vertical="center"/>
    </xf>
    <xf numFmtId="182" fontId="62" fillId="0" borderId="15" xfId="256" applyNumberFormat="1" applyFont="1" applyFill="1" applyBorder="1" applyAlignment="1">
      <alignment horizontal="center" vertical="center"/>
    </xf>
    <xf numFmtId="0" fontId="62" fillId="0" borderId="0" xfId="256" applyNumberFormat="1" applyFont="1" applyFill="1" applyBorder="1" applyAlignment="1">
      <alignment horizontal="center" vertical="center"/>
    </xf>
    <xf numFmtId="182" fontId="62" fillId="0" borderId="17" xfId="0" applyNumberFormat="1" applyFont="1" applyFill="1" applyBorder="1" applyAlignment="1">
      <alignment horizontal="center" vertical="center"/>
    </xf>
    <xf numFmtId="182" fontId="64" fillId="0" borderId="0" xfId="0" applyNumberFormat="1" applyFont="1" applyFill="1" applyBorder="1" applyAlignment="1">
      <alignment horizontal="center" vertical="center" wrapText="1"/>
    </xf>
    <xf numFmtId="182" fontId="65" fillId="0" borderId="0" xfId="0" applyNumberFormat="1" applyFont="1" applyFill="1" applyBorder="1" applyAlignment="1">
      <alignment horizontal="right" vertical="center"/>
    </xf>
    <xf numFmtId="182" fontId="66" fillId="0" borderId="0" xfId="0" applyNumberFormat="1" applyFont="1" applyFill="1" applyBorder="1" applyAlignment="1">
      <alignment horizontal="center" vertical="center"/>
    </xf>
    <xf numFmtId="182" fontId="62" fillId="0" borderId="17" xfId="0" applyNumberFormat="1" applyFont="1" applyFill="1" applyBorder="1" applyAlignment="1">
      <alignment horizontal="center" vertical="center" wrapText="1"/>
    </xf>
    <xf numFmtId="182" fontId="62" fillId="0" borderId="0" xfId="0" applyNumberFormat="1" applyFont="1" applyFill="1" applyBorder="1" applyAlignment="1">
      <alignment horizontal="center" vertical="center" wrapText="1"/>
    </xf>
    <xf numFmtId="0" fontId="59" fillId="0" borderId="15" xfId="256" applyNumberFormat="1" applyFont="1" applyFill="1" applyBorder="1" applyAlignment="1">
      <alignment horizontal="center" vertical="center"/>
    </xf>
    <xf numFmtId="41" fontId="59" fillId="0" borderId="17" xfId="258" applyNumberFormat="1" applyFont="1" applyFill="1" applyBorder="1" applyAlignment="1">
      <alignment horizontal="right" vertical="center"/>
    </xf>
    <xf numFmtId="41" fontId="59" fillId="0" borderId="0" xfId="258" applyNumberFormat="1" applyFont="1" applyFill="1" applyBorder="1" applyAlignment="1">
      <alignment horizontal="right" vertical="center"/>
    </xf>
    <xf numFmtId="0" fontId="59" fillId="0" borderId="17" xfId="256" applyNumberFormat="1" applyFont="1" applyFill="1" applyBorder="1" applyAlignment="1">
      <alignment horizontal="center" vertical="center"/>
    </xf>
    <xf numFmtId="0" fontId="59" fillId="0" borderId="15" xfId="0" quotePrefix="1" applyFont="1" applyFill="1" applyBorder="1" applyAlignment="1">
      <alignment horizontal="center" vertical="center"/>
    </xf>
    <xf numFmtId="41" fontId="59" fillId="0" borderId="0" xfId="0" quotePrefix="1" applyNumberFormat="1" applyFont="1" applyFill="1" applyBorder="1" applyAlignment="1">
      <alignment horizontal="right" vertical="center"/>
    </xf>
    <xf numFmtId="41" fontId="59" fillId="0" borderId="15" xfId="0" quotePrefix="1" applyNumberFormat="1" applyFont="1" applyFill="1" applyBorder="1" applyAlignment="1">
      <alignment horizontal="right" vertical="center"/>
    </xf>
    <xf numFmtId="0" fontId="59" fillId="0" borderId="0" xfId="0" quotePrefix="1" applyFont="1" applyFill="1" applyBorder="1" applyAlignment="1">
      <alignment horizontal="center" vertical="center"/>
    </xf>
    <xf numFmtId="0" fontId="59" fillId="0" borderId="18" xfId="261" quotePrefix="1" applyFont="1" applyFill="1" applyBorder="1" applyAlignment="1">
      <alignment horizontal="center" vertical="center"/>
    </xf>
    <xf numFmtId="204" fontId="59" fillId="0" borderId="14" xfId="261" applyNumberFormat="1" applyFont="1" applyFill="1" applyBorder="1" applyAlignment="1">
      <alignment horizontal="right" vertical="center"/>
    </xf>
    <xf numFmtId="3" fontId="59" fillId="0" borderId="14" xfId="272" applyNumberFormat="1" applyFont="1" applyFill="1" applyBorder="1" applyAlignment="1">
      <alignment horizontal="right" vertical="center"/>
    </xf>
    <xf numFmtId="3" fontId="59" fillId="0" borderId="18" xfId="272" applyNumberFormat="1" applyFont="1" applyFill="1" applyBorder="1" applyAlignment="1">
      <alignment horizontal="right" vertical="center"/>
    </xf>
    <xf numFmtId="0" fontId="59" fillId="0" borderId="14" xfId="261" quotePrefix="1" applyFont="1" applyFill="1" applyBorder="1" applyAlignment="1">
      <alignment horizontal="center" vertical="center"/>
    </xf>
    <xf numFmtId="0" fontId="59" fillId="0" borderId="14" xfId="261" applyNumberFormat="1" applyFont="1" applyFill="1" applyBorder="1" applyAlignment="1">
      <alignment horizontal="right" vertical="center"/>
    </xf>
    <xf numFmtId="3" fontId="59" fillId="0" borderId="13" xfId="272" applyNumberFormat="1" applyFont="1" applyFill="1" applyBorder="1" applyAlignment="1">
      <alignment horizontal="right" vertical="center"/>
    </xf>
    <xf numFmtId="204" fontId="59" fillId="0" borderId="14" xfId="275" applyNumberFormat="1" applyFont="1" applyFill="1" applyBorder="1" applyAlignment="1">
      <alignment horizontal="right" vertical="center" wrapText="1"/>
    </xf>
    <xf numFmtId="0" fontId="59" fillId="0" borderId="15" xfId="0" applyNumberFormat="1" applyFont="1" applyFill="1" applyBorder="1" applyAlignment="1">
      <alignment horizontal="center" vertical="center" shrinkToFit="1"/>
    </xf>
    <xf numFmtId="177" fontId="59" fillId="0" borderId="0" xfId="243" applyNumberFormat="1" applyFont="1" applyFill="1" applyAlignment="1">
      <alignment horizontal="center" vertical="center" shrinkToFit="1"/>
    </xf>
    <xf numFmtId="184" fontId="59" fillId="0" borderId="0" xfId="0" applyNumberFormat="1" applyFont="1" applyFill="1" applyAlignment="1">
      <alignment horizontal="center" vertical="center" shrinkToFit="1"/>
    </xf>
    <xf numFmtId="183" fontId="59" fillId="0" borderId="0" xfId="0" applyNumberFormat="1" applyFont="1" applyFill="1" applyAlignment="1">
      <alignment horizontal="center" vertical="center" shrinkToFit="1"/>
    </xf>
    <xf numFmtId="183" fontId="59" fillId="0" borderId="0" xfId="0" applyNumberFormat="1" applyFont="1" applyFill="1" applyAlignment="1">
      <alignment horizontal="center" vertical="center"/>
    </xf>
    <xf numFmtId="194" fontId="59" fillId="0" borderId="0" xfId="0" applyNumberFormat="1" applyFont="1" applyFill="1" applyAlignment="1">
      <alignment horizontal="center" vertical="center" shrinkToFit="1"/>
    </xf>
    <xf numFmtId="0" fontId="59" fillId="0" borderId="17" xfId="0" applyNumberFormat="1" applyFont="1" applyFill="1" applyBorder="1" applyAlignment="1">
      <alignment horizontal="center" vertical="center" shrinkToFit="1"/>
    </xf>
    <xf numFmtId="194" fontId="59" fillId="0" borderId="0" xfId="726" applyNumberFormat="1" applyFont="1" applyFill="1" applyBorder="1" applyAlignment="1">
      <alignment horizontal="center" vertical="center"/>
    </xf>
    <xf numFmtId="0" fontId="59" fillId="0" borderId="18" xfId="0" quotePrefix="1" applyFont="1" applyFill="1" applyBorder="1" applyAlignment="1">
      <alignment horizontal="center" vertical="center"/>
    </xf>
    <xf numFmtId="2" fontId="59" fillId="0" borderId="13" xfId="0" applyNumberFormat="1" applyFont="1" applyFill="1" applyBorder="1" applyAlignment="1">
      <alignment vertical="center"/>
    </xf>
    <xf numFmtId="192" fontId="59" fillId="0" borderId="14" xfId="0" applyNumberFormat="1" applyFont="1" applyFill="1" applyBorder="1" applyAlignment="1">
      <alignment vertical="center"/>
    </xf>
    <xf numFmtId="192" fontId="59" fillId="0" borderId="14" xfId="0" applyNumberFormat="1" applyFont="1" applyFill="1" applyBorder="1" applyAlignment="1">
      <alignment horizontal="right" vertical="center"/>
    </xf>
    <xf numFmtId="209" fontId="59" fillId="0" borderId="14" xfId="0" applyNumberFormat="1" applyFont="1" applyFill="1" applyBorder="1" applyAlignment="1">
      <alignment vertical="center"/>
    </xf>
    <xf numFmtId="0" fontId="59" fillId="0" borderId="13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horizontal="center" vertical="center"/>
    </xf>
    <xf numFmtId="192" fontId="59" fillId="0" borderId="13" xfId="0" applyNumberFormat="1" applyFont="1" applyFill="1" applyBorder="1" applyAlignment="1">
      <alignment vertical="center"/>
    </xf>
    <xf numFmtId="195" fontId="59" fillId="0" borderId="14" xfId="0" applyNumberFormat="1" applyFont="1" applyFill="1" applyBorder="1" applyAlignment="1">
      <alignment vertical="center"/>
    </xf>
    <xf numFmtId="194" fontId="59" fillId="0" borderId="14" xfId="0" applyNumberFormat="1" applyFont="1" applyFill="1" applyBorder="1" applyAlignment="1">
      <alignment vertical="center"/>
    </xf>
    <xf numFmtId="0" fontId="59" fillId="0" borderId="15" xfId="243" quotePrefix="1" applyNumberFormat="1" applyFont="1" applyFill="1" applyBorder="1" applyAlignment="1">
      <alignment horizontal="center" vertical="center"/>
    </xf>
    <xf numFmtId="188" fontId="59" fillId="0" borderId="0" xfId="243" applyNumberFormat="1" applyFont="1" applyFill="1" applyAlignment="1">
      <alignment horizontal="center" vertical="center"/>
    </xf>
    <xf numFmtId="188" fontId="59" fillId="0" borderId="0" xfId="243" quotePrefix="1" applyNumberFormat="1" applyFont="1" applyFill="1" applyAlignment="1">
      <alignment horizontal="center" vertical="center"/>
    </xf>
    <xf numFmtId="177" fontId="59" fillId="0" borderId="0" xfId="243" applyNumberFormat="1" applyFont="1" applyFill="1" applyAlignment="1">
      <alignment horizontal="center" vertical="center"/>
    </xf>
    <xf numFmtId="0" fontId="59" fillId="0" borderId="17" xfId="243" quotePrefix="1" applyNumberFormat="1" applyFont="1" applyFill="1" applyBorder="1" applyAlignment="1">
      <alignment horizontal="center" vertical="center"/>
    </xf>
    <xf numFmtId="188" fontId="59" fillId="0" borderId="17" xfId="0" applyNumberFormat="1" applyFont="1" applyFill="1" applyBorder="1" applyAlignment="1">
      <alignment horizontal="center" vertical="center"/>
    </xf>
    <xf numFmtId="183" fontId="59" fillId="0" borderId="0" xfId="0" applyNumberFormat="1" applyFont="1" applyFill="1" applyBorder="1" applyAlignment="1">
      <alignment horizontal="center" vertical="center"/>
    </xf>
    <xf numFmtId="0" fontId="59" fillId="0" borderId="17" xfId="0" quotePrefix="1" applyFont="1" applyFill="1" applyBorder="1" applyAlignment="1">
      <alignment horizontal="center" vertical="center"/>
    </xf>
    <xf numFmtId="0" fontId="57" fillId="0" borderId="15" xfId="0" applyFont="1" applyFill="1" applyBorder="1" applyAlignment="1">
      <alignment horizontal="center" vertical="center" wrapText="1"/>
    </xf>
    <xf numFmtId="225" fontId="57" fillId="0" borderId="0" xfId="0" applyNumberFormat="1" applyFont="1" applyFill="1" applyBorder="1" applyAlignment="1">
      <alignment horizontal="center" vertical="center"/>
    </xf>
    <xf numFmtId="225" fontId="57" fillId="0" borderId="15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center" vertical="center" wrapText="1"/>
    </xf>
    <xf numFmtId="188" fontId="57" fillId="0" borderId="15" xfId="0" applyNumberFormat="1" applyFont="1" applyFill="1" applyBorder="1" applyAlignment="1">
      <alignment horizontal="center" vertical="center"/>
    </xf>
    <xf numFmtId="41" fontId="59" fillId="0" borderId="0" xfId="0" applyNumberFormat="1" applyFont="1" applyFill="1" applyBorder="1" applyAlignment="1">
      <alignment horizontal="right" vertical="center"/>
    </xf>
    <xf numFmtId="186" fontId="59" fillId="0" borderId="17" xfId="0" applyNumberFormat="1" applyFont="1" applyFill="1" applyBorder="1" applyAlignment="1">
      <alignment horizontal="center" vertical="center"/>
    </xf>
    <xf numFmtId="190" fontId="59" fillId="0" borderId="0" xfId="0" applyNumberFormat="1" applyFont="1" applyFill="1" applyBorder="1" applyAlignment="1">
      <alignment horizontal="center" vertical="center"/>
    </xf>
    <xf numFmtId="186" fontId="59" fillId="0" borderId="0" xfId="0" applyNumberFormat="1" applyFont="1" applyFill="1" applyAlignment="1">
      <alignment horizontal="center" vertical="center"/>
    </xf>
    <xf numFmtId="185" fontId="59" fillId="0" borderId="0" xfId="0" applyNumberFormat="1" applyFont="1" applyFill="1" applyAlignment="1">
      <alignment horizontal="center" vertical="center"/>
    </xf>
    <xf numFmtId="188" fontId="59" fillId="0" borderId="0" xfId="0" applyNumberFormat="1" applyFont="1" applyFill="1" applyBorder="1" applyAlignment="1">
      <alignment horizontal="center" vertical="center"/>
    </xf>
    <xf numFmtId="187" fontId="59" fillId="0" borderId="0" xfId="0" applyNumberFormat="1" applyFont="1" applyFill="1" applyBorder="1" applyAlignment="1">
      <alignment horizontal="center" vertical="center"/>
    </xf>
    <xf numFmtId="177" fontId="59" fillId="0" borderId="0" xfId="0" applyNumberFormat="1" applyFont="1" applyFill="1" applyBorder="1" applyAlignment="1">
      <alignment horizontal="center" vertical="center"/>
    </xf>
    <xf numFmtId="196" fontId="59" fillId="0" borderId="0" xfId="0" applyNumberFormat="1" applyFont="1" applyFill="1" applyAlignment="1">
      <alignment horizontal="center" vertical="center"/>
    </xf>
    <xf numFmtId="41" fontId="59" fillId="0" borderId="0" xfId="243" quotePrefix="1" applyNumberFormat="1" applyFont="1" applyFill="1" applyBorder="1" applyAlignment="1">
      <alignment horizontal="right" vertical="center"/>
    </xf>
    <xf numFmtId="41" fontId="59" fillId="0" borderId="17" xfId="243" applyNumberFormat="1" applyFont="1" applyFill="1" applyBorder="1" applyAlignment="1">
      <alignment horizontal="center" vertical="center"/>
    </xf>
    <xf numFmtId="41" fontId="59" fillId="0" borderId="0" xfId="243" applyNumberFormat="1" applyFont="1" applyFill="1" applyAlignment="1">
      <alignment horizontal="center" vertical="center"/>
    </xf>
    <xf numFmtId="41" fontId="59" fillId="0" borderId="0" xfId="243" applyNumberFormat="1" applyFont="1" applyFill="1" applyBorder="1" applyAlignment="1">
      <alignment horizontal="center" vertical="center"/>
    </xf>
    <xf numFmtId="1" fontId="59" fillId="0" borderId="15" xfId="260" quotePrefix="1" applyNumberFormat="1" applyFont="1" applyFill="1" applyBorder="1" applyAlignment="1">
      <alignment horizontal="center" vertical="center"/>
    </xf>
    <xf numFmtId="188" fontId="59" fillId="0" borderId="0" xfId="260" applyNumberFormat="1" applyFont="1" applyFill="1" applyBorder="1" applyAlignment="1">
      <alignment horizontal="center" vertical="center"/>
    </xf>
    <xf numFmtId="188" fontId="59" fillId="0" borderId="0" xfId="260" quotePrefix="1" applyNumberFormat="1" applyFont="1" applyFill="1" applyBorder="1" applyAlignment="1">
      <alignment horizontal="center" vertical="center"/>
    </xf>
    <xf numFmtId="1" fontId="59" fillId="0" borderId="17" xfId="260" quotePrefix="1" applyNumberFormat="1" applyFont="1" applyFill="1" applyBorder="1" applyAlignment="1">
      <alignment horizontal="center" vertical="center"/>
    </xf>
    <xf numFmtId="188" fontId="59" fillId="0" borderId="0" xfId="0" applyNumberFormat="1" applyFont="1" applyFill="1" applyAlignment="1">
      <alignment horizontal="center" vertical="center"/>
    </xf>
    <xf numFmtId="188" fontId="59" fillId="0" borderId="0" xfId="0" quotePrefix="1" applyNumberFormat="1" applyFont="1" applyFill="1" applyAlignment="1">
      <alignment horizontal="center" vertical="center"/>
    </xf>
    <xf numFmtId="186" fontId="59" fillId="0" borderId="0" xfId="0" applyNumberFormat="1" applyFont="1" applyFill="1" applyBorder="1" applyAlignment="1">
      <alignment horizontal="center" vertical="center"/>
    </xf>
    <xf numFmtId="186" fontId="57" fillId="0" borderId="0" xfId="0" applyNumberFormat="1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76" fontId="57" fillId="0" borderId="29" xfId="256" applyFont="1" applyFill="1" applyBorder="1" applyAlignment="1">
      <alignment horizontal="center" vertical="center" wrapText="1"/>
    </xf>
    <xf numFmtId="0" fontId="57" fillId="0" borderId="15" xfId="0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 shrinkToFit="1"/>
    </xf>
    <xf numFmtId="176" fontId="57" fillId="0" borderId="0" xfId="256" applyFont="1" applyFill="1" applyBorder="1" applyAlignment="1">
      <alignment horizontal="center" vertical="center" wrapText="1"/>
    </xf>
    <xf numFmtId="0" fontId="57" fillId="0" borderId="27" xfId="0" applyFont="1" applyFill="1" applyBorder="1" applyAlignment="1">
      <alignment horizontal="center" vertical="center"/>
    </xf>
    <xf numFmtId="176" fontId="57" fillId="0" borderId="23" xfId="256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horizontal="center" vertical="center"/>
    </xf>
    <xf numFmtId="0" fontId="57" fillId="0" borderId="29" xfId="259" applyFont="1" applyBorder="1" applyAlignment="1">
      <alignment horizontal="center" vertical="center" wrapText="1"/>
    </xf>
    <xf numFmtId="0" fontId="57" fillId="0" borderId="18" xfId="259" applyFont="1" applyBorder="1" applyAlignment="1">
      <alignment horizontal="center" vertical="center"/>
    </xf>
    <xf numFmtId="0" fontId="57" fillId="0" borderId="20" xfId="259" applyFont="1" applyBorder="1" applyAlignment="1">
      <alignment horizontal="center" vertical="center" wrapText="1"/>
    </xf>
    <xf numFmtId="0" fontId="57" fillId="0" borderId="21" xfId="259" applyFont="1" applyBorder="1" applyAlignment="1">
      <alignment horizontal="center" vertical="center"/>
    </xf>
    <xf numFmtId="0" fontId="57" fillId="0" borderId="23" xfId="259" applyFont="1" applyBorder="1" applyAlignment="1">
      <alignment horizontal="center" vertical="center" wrapText="1"/>
    </xf>
    <xf numFmtId="0" fontId="57" fillId="0" borderId="13" xfId="259" applyFont="1" applyBorder="1" applyAlignment="1">
      <alignment horizontal="center" vertical="center"/>
    </xf>
    <xf numFmtId="0" fontId="57" fillId="0" borderId="33" xfId="259" applyFont="1" applyBorder="1" applyAlignment="1">
      <alignment horizontal="center" vertical="center"/>
    </xf>
    <xf numFmtId="0" fontId="57" fillId="0" borderId="27" xfId="259" applyFont="1" applyBorder="1" applyAlignment="1">
      <alignment horizontal="center" vertical="center"/>
    </xf>
    <xf numFmtId="0" fontId="57" fillId="0" borderId="22" xfId="259" applyFont="1" applyBorder="1" applyAlignment="1">
      <alignment horizontal="center" vertical="center"/>
    </xf>
    <xf numFmtId="0" fontId="56" fillId="0" borderId="0" xfId="259" applyFont="1" applyBorder="1" applyAlignment="1">
      <alignment horizontal="center" vertical="center"/>
    </xf>
    <xf numFmtId="0" fontId="57" fillId="0" borderId="21" xfId="259" applyFont="1" applyBorder="1" applyAlignment="1">
      <alignment horizontal="center" vertical="center" wrapText="1"/>
    </xf>
    <xf numFmtId="0" fontId="57" fillId="0" borderId="18" xfId="259" applyFont="1" applyBorder="1" applyAlignment="1">
      <alignment horizontal="center" vertical="center" wrapText="1"/>
    </xf>
    <xf numFmtId="0" fontId="57" fillId="0" borderId="13" xfId="259" applyFont="1" applyBorder="1" applyAlignment="1">
      <alignment horizontal="center" vertical="center" wrapText="1"/>
    </xf>
    <xf numFmtId="0" fontId="56" fillId="0" borderId="0" xfId="259" applyFont="1" applyAlignment="1">
      <alignment horizontal="center"/>
    </xf>
    <xf numFmtId="176" fontId="57" fillId="0" borderId="24" xfId="256" applyFont="1" applyBorder="1" applyAlignment="1">
      <alignment horizontal="center" vertical="center" wrapText="1"/>
    </xf>
    <xf numFmtId="0" fontId="57" fillId="0" borderId="29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wrapText="1"/>
    </xf>
    <xf numFmtId="3" fontId="62" fillId="0" borderId="17" xfId="0" applyNumberFormat="1" applyFont="1" applyFill="1" applyBorder="1" applyAlignment="1">
      <alignment horizontal="center" vertical="center"/>
    </xf>
    <xf numFmtId="3" fontId="62" fillId="0" borderId="0" xfId="0" applyNumberFormat="1" applyFont="1" applyFill="1" applyBorder="1" applyAlignment="1">
      <alignment horizontal="center" vertical="center"/>
    </xf>
    <xf numFmtId="176" fontId="57" fillId="0" borderId="15" xfId="256" applyFont="1" applyFill="1" applyBorder="1" applyAlignment="1">
      <alignment horizontal="center" vertical="center"/>
    </xf>
    <xf numFmtId="0" fontId="57" fillId="0" borderId="13" xfId="258" applyFont="1" applyFill="1" applyBorder="1" applyAlignment="1">
      <alignment horizontal="center" vertical="center"/>
    </xf>
    <xf numFmtId="0" fontId="57" fillId="0" borderId="18" xfId="258" applyFont="1" applyFill="1" applyBorder="1" applyAlignment="1">
      <alignment horizontal="center" vertical="center"/>
    </xf>
    <xf numFmtId="0" fontId="57" fillId="0" borderId="17" xfId="258" applyFont="1" applyFill="1" applyBorder="1" applyAlignment="1">
      <alignment horizontal="center" vertical="center"/>
    </xf>
    <xf numFmtId="0" fontId="57" fillId="0" borderId="23" xfId="258" applyFont="1" applyFill="1" applyBorder="1" applyAlignment="1">
      <alignment horizontal="center" vertical="center"/>
    </xf>
    <xf numFmtId="0" fontId="57" fillId="0" borderId="29" xfId="258" applyFont="1" applyFill="1" applyBorder="1" applyAlignment="1">
      <alignment horizontal="center" vertical="center"/>
    </xf>
    <xf numFmtId="0" fontId="57" fillId="0" borderId="13" xfId="258" applyFont="1" applyFill="1" applyBorder="1" applyAlignment="1">
      <alignment horizontal="center" vertical="center" shrinkToFit="1"/>
    </xf>
    <xf numFmtId="0" fontId="57" fillId="0" borderId="23" xfId="0" applyFont="1" applyFill="1" applyBorder="1" applyAlignment="1">
      <alignment horizontal="center" vertical="center"/>
    </xf>
    <xf numFmtId="176" fontId="57" fillId="0" borderId="29" xfId="256" applyFont="1" applyFill="1" applyBorder="1" applyAlignment="1">
      <alignment horizontal="center" vertical="center"/>
    </xf>
    <xf numFmtId="176" fontId="57" fillId="0" borderId="18" xfId="256" applyFont="1" applyFill="1" applyBorder="1" applyAlignment="1">
      <alignment horizontal="center" vertical="center"/>
    </xf>
    <xf numFmtId="0" fontId="57" fillId="0" borderId="33" xfId="0" applyFont="1" applyFill="1" applyBorder="1" applyAlignment="1">
      <alignment horizontal="center" vertical="center"/>
    </xf>
    <xf numFmtId="0" fontId="57" fillId="0" borderId="2" xfId="261" applyNumberFormat="1" applyFont="1" applyFill="1" applyBorder="1" applyAlignment="1">
      <alignment horizontal="center" vertical="center"/>
    </xf>
    <xf numFmtId="0" fontId="57" fillId="0" borderId="28" xfId="261" applyNumberFormat="1" applyFont="1" applyFill="1" applyBorder="1" applyAlignment="1">
      <alignment horizontal="center" vertical="center"/>
    </xf>
    <xf numFmtId="0" fontId="57" fillId="0" borderId="34" xfId="261" applyNumberFormat="1" applyFont="1" applyFill="1" applyBorder="1" applyAlignment="1">
      <alignment horizontal="center" vertical="center"/>
    </xf>
    <xf numFmtId="0" fontId="56" fillId="0" borderId="0" xfId="261" applyNumberFormat="1" applyFont="1" applyFill="1" applyBorder="1" applyAlignment="1">
      <alignment horizontal="center"/>
    </xf>
    <xf numFmtId="0" fontId="57" fillId="0" borderId="27" xfId="261" applyNumberFormat="1" applyFont="1" applyFill="1" applyBorder="1" applyAlignment="1">
      <alignment horizontal="center" vertical="center"/>
    </xf>
    <xf numFmtId="0" fontId="57" fillId="0" borderId="34" xfId="261" applyNumberFormat="1" applyFont="1" applyFill="1" applyBorder="1" applyAlignment="1">
      <alignment horizontal="center" vertical="center" wrapText="1" shrinkToFit="1"/>
    </xf>
    <xf numFmtId="0" fontId="57" fillId="0" borderId="28" xfId="0" applyFont="1" applyFill="1" applyBorder="1" applyAlignment="1">
      <alignment horizontal="center" vertical="center" shrinkToFit="1"/>
    </xf>
    <xf numFmtId="0" fontId="57" fillId="0" borderId="13" xfId="261" applyNumberFormat="1" applyFont="1" applyFill="1" applyBorder="1" applyAlignment="1">
      <alignment horizontal="center" vertical="center" wrapText="1"/>
    </xf>
    <xf numFmtId="0" fontId="57" fillId="0" borderId="18" xfId="261" applyNumberFormat="1" applyFont="1" applyFill="1" applyBorder="1" applyAlignment="1">
      <alignment horizontal="center" vertical="center"/>
    </xf>
    <xf numFmtId="0" fontId="57" fillId="0" borderId="30" xfId="261" applyNumberFormat="1" applyFont="1" applyFill="1" applyBorder="1" applyAlignment="1">
      <alignment horizontal="center" vertical="center"/>
    </xf>
    <xf numFmtId="0" fontId="57" fillId="0" borderId="26" xfId="261" applyNumberFormat="1" applyFont="1" applyFill="1" applyBorder="1" applyAlignment="1">
      <alignment horizontal="center" vertical="center"/>
    </xf>
    <xf numFmtId="0" fontId="57" fillId="0" borderId="14" xfId="261" applyNumberFormat="1" applyFont="1" applyFill="1" applyBorder="1" applyAlignment="1">
      <alignment horizontal="center" vertical="center"/>
    </xf>
    <xf numFmtId="0" fontId="57" fillId="0" borderId="33" xfId="261" applyNumberFormat="1" applyFont="1" applyFill="1" applyBorder="1" applyAlignment="1">
      <alignment horizontal="center" vertical="center"/>
    </xf>
    <xf numFmtId="0" fontId="57" fillId="0" borderId="24" xfId="261" applyNumberFormat="1" applyFont="1" applyFill="1" applyBorder="1" applyAlignment="1">
      <alignment horizontal="center" vertical="center"/>
    </xf>
    <xf numFmtId="0" fontId="57" fillId="0" borderId="13" xfId="261" applyNumberFormat="1" applyFont="1" applyFill="1" applyBorder="1" applyAlignment="1">
      <alignment horizontal="center" vertical="center" wrapText="1" shrinkToFit="1"/>
    </xf>
    <xf numFmtId="0" fontId="57" fillId="0" borderId="18" xfId="261" applyNumberFormat="1" applyFont="1" applyFill="1" applyBorder="1" applyAlignment="1">
      <alignment horizontal="center" vertical="center" shrinkToFit="1"/>
    </xf>
    <xf numFmtId="0" fontId="57" fillId="0" borderId="14" xfId="261" applyNumberFormat="1" applyFont="1" applyFill="1" applyBorder="1" applyAlignment="1">
      <alignment horizontal="center" vertical="center" shrinkToFit="1"/>
    </xf>
    <xf numFmtId="0" fontId="57" fillId="0" borderId="28" xfId="261" applyNumberFormat="1" applyFont="1" applyFill="1" applyBorder="1" applyAlignment="1">
      <alignment horizontal="center" vertical="center" shrinkToFit="1"/>
    </xf>
    <xf numFmtId="0" fontId="57" fillId="0" borderId="34" xfId="261" applyNumberFormat="1" applyFont="1" applyFill="1" applyBorder="1" applyAlignment="1">
      <alignment horizontal="center" vertical="center" shrinkToFit="1"/>
    </xf>
    <xf numFmtId="0" fontId="57" fillId="0" borderId="2" xfId="261" applyNumberFormat="1" applyFont="1" applyFill="1" applyBorder="1" applyAlignment="1">
      <alignment horizontal="center" vertical="center" shrinkToFit="1"/>
    </xf>
    <xf numFmtId="0" fontId="57" fillId="0" borderId="0" xfId="0" applyNumberFormat="1" applyFont="1" applyFill="1" applyAlignment="1">
      <alignment horizontal="left" vertical="center" wrapText="1"/>
    </xf>
    <xf numFmtId="0" fontId="57" fillId="0" borderId="29" xfId="0" applyNumberFormat="1" applyFont="1" applyFill="1" applyBorder="1" applyAlignment="1">
      <alignment horizontal="center" vertical="center"/>
    </xf>
    <xf numFmtId="0" fontId="57" fillId="0" borderId="15" xfId="0" applyNumberFormat="1" applyFont="1" applyFill="1" applyBorder="1" applyAlignment="1">
      <alignment horizontal="center" vertical="center"/>
    </xf>
    <xf numFmtId="0" fontId="57" fillId="0" borderId="18" xfId="0" applyNumberFormat="1" applyFont="1" applyFill="1" applyBorder="1" applyAlignment="1">
      <alignment horizontal="center" vertical="center"/>
    </xf>
    <xf numFmtId="0" fontId="57" fillId="0" borderId="23" xfId="0" applyNumberFormat="1" applyFont="1" applyFill="1" applyBorder="1" applyAlignment="1">
      <alignment horizontal="center" vertical="center"/>
    </xf>
    <xf numFmtId="0" fontId="57" fillId="0" borderId="24" xfId="0" applyNumberFormat="1" applyFont="1" applyFill="1" applyBorder="1" applyAlignment="1">
      <alignment horizontal="center" vertical="center"/>
    </xf>
    <xf numFmtId="0" fontId="57" fillId="0" borderId="17" xfId="0" applyNumberFormat="1" applyFont="1" applyFill="1" applyBorder="1" applyAlignment="1">
      <alignment horizontal="center" vertical="center"/>
    </xf>
    <xf numFmtId="0" fontId="57" fillId="0" borderId="14" xfId="0" applyNumberFormat="1" applyFont="1" applyFill="1" applyBorder="1" applyAlignment="1">
      <alignment horizontal="center" vertical="center"/>
    </xf>
    <xf numFmtId="0" fontId="57" fillId="0" borderId="13" xfId="0" applyNumberFormat="1" applyFont="1" applyFill="1" applyBorder="1" applyAlignment="1">
      <alignment horizontal="center" vertical="center"/>
    </xf>
    <xf numFmtId="0" fontId="57" fillId="0" borderId="17" xfId="0" applyNumberFormat="1" applyFont="1" applyFill="1" applyBorder="1" applyAlignment="1">
      <alignment horizontal="center" vertical="center" wrapText="1"/>
    </xf>
    <xf numFmtId="0" fontId="57" fillId="0" borderId="13" xfId="261" applyFont="1" applyFill="1" applyBorder="1" applyAlignment="1">
      <alignment horizontal="center" vertical="center" shrinkToFit="1"/>
    </xf>
    <xf numFmtId="0" fontId="57" fillId="0" borderId="14" xfId="261" applyFont="1" applyFill="1" applyBorder="1" applyAlignment="1">
      <alignment horizontal="center" vertical="center" shrinkToFit="1"/>
    </xf>
    <xf numFmtId="0" fontId="56" fillId="0" borderId="0" xfId="261" applyFont="1" applyFill="1" applyAlignment="1">
      <alignment horizontal="center"/>
    </xf>
    <xf numFmtId="0" fontId="57" fillId="0" borderId="15" xfId="261" applyFont="1" applyFill="1" applyBorder="1" applyAlignment="1">
      <alignment horizontal="center" vertical="center"/>
    </xf>
    <xf numFmtId="0" fontId="57" fillId="0" borderId="17" xfId="261" applyFont="1" applyFill="1" applyBorder="1" applyAlignment="1">
      <alignment horizontal="center" vertical="center"/>
    </xf>
    <xf numFmtId="0" fontId="57" fillId="0" borderId="33" xfId="261" applyFont="1" applyFill="1" applyBorder="1" applyAlignment="1">
      <alignment horizontal="center" vertical="center"/>
    </xf>
    <xf numFmtId="0" fontId="57" fillId="0" borderId="27" xfId="261" applyFont="1" applyFill="1" applyBorder="1" applyAlignment="1">
      <alignment horizontal="center" vertical="center"/>
    </xf>
    <xf numFmtId="0" fontId="57" fillId="0" borderId="27" xfId="261" applyFont="1" applyFill="1" applyBorder="1" applyAlignment="1">
      <alignment horizontal="left" vertical="center"/>
    </xf>
    <xf numFmtId="0" fontId="57" fillId="0" borderId="22" xfId="261" applyFont="1" applyFill="1" applyBorder="1" applyAlignment="1">
      <alignment horizontal="left" vertical="center"/>
    </xf>
    <xf numFmtId="0" fontId="57" fillId="0" borderId="14" xfId="261" applyFont="1" applyFill="1" applyBorder="1" applyAlignment="1">
      <alignment horizontal="center" vertical="center"/>
    </xf>
    <xf numFmtId="0" fontId="57" fillId="0" borderId="22" xfId="261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7" fillId="0" borderId="16" xfId="0" applyFont="1" applyFill="1" applyBorder="1" applyAlignment="1">
      <alignment horizontal="center" vertical="center"/>
    </xf>
    <xf numFmtId="0" fontId="57" fillId="0" borderId="26" xfId="0" applyFont="1" applyFill="1" applyBorder="1" applyAlignment="1">
      <alignment horizontal="center" vertical="center"/>
    </xf>
    <xf numFmtId="0" fontId="57" fillId="0" borderId="30" xfId="0" applyFont="1" applyFill="1" applyBorder="1" applyAlignment="1">
      <alignment horizontal="center" vertical="center"/>
    </xf>
    <xf numFmtId="0" fontId="57" fillId="0" borderId="23" xfId="0" applyFont="1" applyFill="1" applyBorder="1" applyAlignment="1">
      <alignment horizontal="center" vertical="center" wrapText="1"/>
    </xf>
    <xf numFmtId="0" fontId="57" fillId="0" borderId="29" xfId="0" applyFont="1" applyFill="1" applyBorder="1" applyAlignment="1">
      <alignment horizontal="center" vertical="center"/>
    </xf>
    <xf numFmtId="0" fontId="57" fillId="0" borderId="27" xfId="0" applyNumberFormat="1" applyFont="1" applyFill="1" applyBorder="1" applyAlignment="1">
      <alignment horizontal="center" vertical="center"/>
    </xf>
    <xf numFmtId="0" fontId="57" fillId="0" borderId="22" xfId="0" applyNumberFormat="1" applyFont="1" applyFill="1" applyBorder="1" applyAlignment="1">
      <alignment horizontal="center" vertical="center"/>
    </xf>
    <xf numFmtId="0" fontId="57" fillId="0" borderId="13" xfId="0" applyFont="1" applyFill="1" applyBorder="1" applyAlignment="1">
      <alignment horizontal="center" vertical="center" wrapText="1"/>
    </xf>
    <xf numFmtId="0" fontId="57" fillId="0" borderId="14" xfId="0" applyFont="1" applyFill="1" applyBorder="1" applyAlignment="1">
      <alignment horizontal="center" vertical="center"/>
    </xf>
    <xf numFmtId="176" fontId="57" fillId="0" borderId="29" xfId="256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176" fontId="57" fillId="0" borderId="23" xfId="256" applyFont="1" applyBorder="1" applyAlignment="1">
      <alignment horizontal="center" vertical="center" wrapText="1"/>
    </xf>
    <xf numFmtId="0" fontId="57" fillId="0" borderId="17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/>
    </xf>
    <xf numFmtId="0" fontId="57" fillId="0" borderId="0" xfId="0" applyFont="1" applyAlignment="1">
      <alignment horizontal="left" vertical="center" shrinkToFit="1"/>
    </xf>
    <xf numFmtId="0" fontId="57" fillId="0" borderId="19" xfId="0" applyFont="1" applyBorder="1" applyAlignment="1">
      <alignment horizontal="center" vertical="center" wrapText="1"/>
    </xf>
    <xf numFmtId="0" fontId="57" fillId="0" borderId="21" xfId="0" applyFont="1" applyBorder="1" applyAlignment="1">
      <alignment horizontal="center" vertical="center" wrapText="1"/>
    </xf>
    <xf numFmtId="0" fontId="57" fillId="0" borderId="19" xfId="0" applyFont="1" applyBorder="1" applyAlignment="1">
      <alignment horizontal="center" vertical="center"/>
    </xf>
    <xf numFmtId="0" fontId="57" fillId="0" borderId="21" xfId="0" applyFont="1" applyBorder="1" applyAlignment="1">
      <alignment horizontal="center" vertical="center"/>
    </xf>
    <xf numFmtId="176" fontId="57" fillId="0" borderId="17" xfId="256" applyFont="1" applyBorder="1" applyAlignment="1">
      <alignment horizontal="center" vertical="center" wrapText="1"/>
    </xf>
    <xf numFmtId="176" fontId="57" fillId="0" borderId="13" xfId="256" applyFont="1" applyBorder="1" applyAlignment="1">
      <alignment horizontal="center" vertical="center" wrapText="1"/>
    </xf>
    <xf numFmtId="0" fontId="57" fillId="0" borderId="33" xfId="0" applyFont="1" applyBorder="1" applyAlignment="1">
      <alignment horizontal="center" vertical="center"/>
    </xf>
    <xf numFmtId="0" fontId="57" fillId="0" borderId="27" xfId="0" applyFont="1" applyBorder="1" applyAlignment="1">
      <alignment horizontal="center" vertical="center"/>
    </xf>
    <xf numFmtId="0" fontId="57" fillId="0" borderId="22" xfId="0" applyFont="1" applyBorder="1" applyAlignment="1">
      <alignment horizontal="center" vertical="center"/>
    </xf>
    <xf numFmtId="0" fontId="56" fillId="0" borderId="0" xfId="0" applyFont="1" applyAlignment="1">
      <alignment horizontal="center"/>
    </xf>
    <xf numFmtId="0" fontId="56" fillId="0" borderId="0" xfId="0" applyFont="1" applyBorder="1" applyAlignment="1">
      <alignment horizontal="center"/>
    </xf>
    <xf numFmtId="0" fontId="57" fillId="0" borderId="23" xfId="0" applyFont="1" applyBorder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57" fillId="0" borderId="29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/>
    </xf>
    <xf numFmtId="0" fontId="57" fillId="0" borderId="22" xfId="0" applyFont="1" applyFill="1" applyBorder="1" applyAlignment="1">
      <alignment horizontal="center" vertical="center"/>
    </xf>
    <xf numFmtId="0" fontId="57" fillId="0" borderId="34" xfId="0" applyFont="1" applyFill="1" applyBorder="1" applyAlignment="1">
      <alignment horizontal="center" vertical="center"/>
    </xf>
    <xf numFmtId="0" fontId="57" fillId="0" borderId="28" xfId="0" applyFont="1" applyFill="1" applyBorder="1" applyAlignment="1">
      <alignment horizontal="center" vertical="center"/>
    </xf>
    <xf numFmtId="191" fontId="112" fillId="0" borderId="18" xfId="256" applyNumberFormat="1" applyFont="1" applyFill="1" applyBorder="1" applyAlignment="1">
      <alignment horizontal="center" vertical="center"/>
    </xf>
  </cellXfs>
  <cellStyles count="11403">
    <cellStyle name="_x000a_386grabber=M" xfId="734"/>
    <cellStyle name="??&amp;O?&amp;H?_x0008_??_x0007__x0001__x0001_" xfId="735"/>
    <cellStyle name="20% - 강조색1" xfId="1" builtinId="30" customBuiltin="1"/>
    <cellStyle name="20% - 강조색1 2" xfId="427"/>
    <cellStyle name="20% - 강조색1 2 2" xfId="2508"/>
    <cellStyle name="20% - 강조색1 2 3" xfId="2163"/>
    <cellStyle name="20% - 강조색1 2 4" xfId="736"/>
    <cellStyle name="20% - 강조색1 3" xfId="737"/>
    <cellStyle name="20% - 강조색1 4" xfId="10251"/>
    <cellStyle name="20% - 강조색1 5" xfId="2287"/>
    <cellStyle name="20% - 강조색2" xfId="2" builtinId="34" customBuiltin="1"/>
    <cellStyle name="20% - 강조색2 2" xfId="738"/>
    <cellStyle name="20% - 강조색2 2 2" xfId="2509"/>
    <cellStyle name="20% - 강조색2 2 3" xfId="2164"/>
    <cellStyle name="20% - 강조색2 3" xfId="739"/>
    <cellStyle name="20% - 강조색2 4" xfId="2339"/>
    <cellStyle name="20% - 강조색2 5" xfId="10141"/>
    <cellStyle name="20% - 강조색3" xfId="3" builtinId="38" customBuiltin="1"/>
    <cellStyle name="20% - 강조색3 2" xfId="740"/>
    <cellStyle name="20% - 강조색3 2 2" xfId="2510"/>
    <cellStyle name="20% - 강조색3 2 3" xfId="2165"/>
    <cellStyle name="20% - 강조색3 3" xfId="741"/>
    <cellStyle name="20% - 강조색3 4" xfId="10161"/>
    <cellStyle name="20% - 강조색3 5" xfId="10420"/>
    <cellStyle name="20% - 강조색4" xfId="4" builtinId="42" customBuiltin="1"/>
    <cellStyle name="20% - 강조색4 2" xfId="742"/>
    <cellStyle name="20% - 강조색4 2 2" xfId="2511"/>
    <cellStyle name="20% - 강조색4 2 3" xfId="2166"/>
    <cellStyle name="20% - 강조색4 3" xfId="743"/>
    <cellStyle name="20% - 강조색4 4" xfId="10276"/>
    <cellStyle name="20% - 강조색4 5" xfId="10426"/>
    <cellStyle name="20% - 강조색5" xfId="5" builtinId="46" customBuiltin="1"/>
    <cellStyle name="20% - 강조색5 2" xfId="744"/>
    <cellStyle name="20% - 강조색5 2 2" xfId="2512"/>
    <cellStyle name="20% - 강조색5 2 3" xfId="2167"/>
    <cellStyle name="20% - 강조색5 3" xfId="745"/>
    <cellStyle name="20% - 강조색5 4" xfId="10275"/>
    <cellStyle name="20% - 강조색5 5" xfId="10349"/>
    <cellStyle name="20% - 강조색6" xfId="6" builtinId="50" customBuiltin="1"/>
    <cellStyle name="20% - 강조색6 2" xfId="428"/>
    <cellStyle name="20% - 강조색6 2 2" xfId="2513"/>
    <cellStyle name="20% - 강조색6 2 3" xfId="2168"/>
    <cellStyle name="20% - 강조색6 2 4" xfId="746"/>
    <cellStyle name="20% - 강조색6 3" xfId="747"/>
    <cellStyle name="20% - 강조색6 3 2" xfId="2514"/>
    <cellStyle name="20% - 강조색6 3 3" xfId="2169"/>
    <cellStyle name="20% - 강조색6 4" xfId="2515"/>
    <cellStyle name="20% - 강조색6 5" xfId="9993"/>
    <cellStyle name="20% - 강조색6 6" xfId="10126"/>
    <cellStyle name="40% - 강조색1" xfId="7" builtinId="31" customBuiltin="1"/>
    <cellStyle name="40% - 강조색1 2" xfId="748"/>
    <cellStyle name="40% - 강조색1 2 2" xfId="2516"/>
    <cellStyle name="40% - 강조색1 2 3" xfId="2170"/>
    <cellStyle name="40% - 강조색1 3" xfId="749"/>
    <cellStyle name="40% - 강조색1 4" xfId="2439"/>
    <cellStyle name="40% - 강조색1 5" xfId="2446"/>
    <cellStyle name="40% - 강조색2" xfId="8" builtinId="35" customBuiltin="1"/>
    <cellStyle name="40% - 강조색2 2" xfId="750"/>
    <cellStyle name="40% - 강조색2 2 2" xfId="2517"/>
    <cellStyle name="40% - 강조색2 2 3" xfId="2171"/>
    <cellStyle name="40% - 강조색2 3" xfId="751"/>
    <cellStyle name="40% - 강조색2 4" xfId="10037"/>
    <cellStyle name="40% - 강조색2 5" xfId="10164"/>
    <cellStyle name="40% - 강조색3" xfId="9" builtinId="39" customBuiltin="1"/>
    <cellStyle name="40% - 강조색3 2" xfId="429"/>
    <cellStyle name="40% - 강조색3 2 2" xfId="2518"/>
    <cellStyle name="40% - 강조색3 2 3" xfId="2172"/>
    <cellStyle name="40% - 강조색3 2 4" xfId="752"/>
    <cellStyle name="40% - 강조색3 3" xfId="476"/>
    <cellStyle name="40% - 강조색3 3 2" xfId="676"/>
    <cellStyle name="40% - 강조색3 3 2 2" xfId="725"/>
    <cellStyle name="40% - 강조색3 3 3" xfId="722"/>
    <cellStyle name="40% - 강조색3 3 4" xfId="753"/>
    <cellStyle name="40% - 강조색3 4" xfId="2284"/>
    <cellStyle name="40% - 강조색3 5" xfId="10163"/>
    <cellStyle name="40% - 강조색4" xfId="10" builtinId="43" customBuiltin="1"/>
    <cellStyle name="40% - 강조색4 2" xfId="754"/>
    <cellStyle name="40% - 강조색4 2 2" xfId="2519"/>
    <cellStyle name="40% - 강조색4 2 3" xfId="2173"/>
    <cellStyle name="40% - 강조색4 3" xfId="755"/>
    <cellStyle name="40% - 강조색4 4" xfId="10180"/>
    <cellStyle name="40% - 강조색4 5" xfId="10320"/>
    <cellStyle name="40% - 강조색5" xfId="11" builtinId="47" customBuiltin="1"/>
    <cellStyle name="40% - 강조색5 2" xfId="756"/>
    <cellStyle name="40% - 강조색5 2 2" xfId="2520"/>
    <cellStyle name="40% - 강조색5 2 3" xfId="2174"/>
    <cellStyle name="40% - 강조색5 3" xfId="757"/>
    <cellStyle name="40% - 강조색5 4" xfId="10219"/>
    <cellStyle name="40% - 강조색5 5" xfId="2276"/>
    <cellStyle name="40% - 강조색6" xfId="12" builtinId="51" customBuiltin="1"/>
    <cellStyle name="40% - 강조색6 2" xfId="758"/>
    <cellStyle name="40% - 강조색6 2 2" xfId="2521"/>
    <cellStyle name="40% - 강조색6 2 3" xfId="2176"/>
    <cellStyle name="40% - 강조색6 3" xfId="759"/>
    <cellStyle name="40% - 강조색6 4" xfId="10060"/>
    <cellStyle name="40% - 강조색6 5" xfId="10292"/>
    <cellStyle name="60% - 강조색1" xfId="13" builtinId="32" customBuiltin="1"/>
    <cellStyle name="60% - 강조색1 2" xfId="760"/>
    <cellStyle name="60% - 강조색1 2 2" xfId="2522"/>
    <cellStyle name="60% - 강조색1 2 3" xfId="2177"/>
    <cellStyle name="60% - 강조색1 3" xfId="761"/>
    <cellStyle name="60% - 강조색1 4" xfId="10234"/>
    <cellStyle name="60% - 강조색1 5" xfId="10175"/>
    <cellStyle name="60% - 강조색2" xfId="14" builtinId="36" customBuiltin="1"/>
    <cellStyle name="60% - 강조색2 2" xfId="762"/>
    <cellStyle name="60% - 강조색2 2 2" xfId="2523"/>
    <cellStyle name="60% - 강조색2 2 3" xfId="2178"/>
    <cellStyle name="60% - 강조색2 3" xfId="763"/>
    <cellStyle name="60% - 강조색2 4" xfId="10363"/>
    <cellStyle name="60% - 강조색2 5" xfId="10123"/>
    <cellStyle name="60% - 강조색3" xfId="15" builtinId="40" customBuiltin="1"/>
    <cellStyle name="60% - 강조색3 2" xfId="764"/>
    <cellStyle name="60% - 강조색3 2 2" xfId="2524"/>
    <cellStyle name="60% - 강조색3 2 3" xfId="2179"/>
    <cellStyle name="60% - 강조색3 3" xfId="765"/>
    <cellStyle name="60% - 강조색3 4" xfId="10057"/>
    <cellStyle name="60% - 강조색3 5" xfId="10122"/>
    <cellStyle name="60% - 강조색4" xfId="16" builtinId="44" customBuiltin="1"/>
    <cellStyle name="60% - 강조색4 2" xfId="766"/>
    <cellStyle name="60% - 강조색4 2 2" xfId="2525"/>
    <cellStyle name="60% - 강조색4 2 3" xfId="2180"/>
    <cellStyle name="60% - 강조색4 3" xfId="767"/>
    <cellStyle name="60% - 강조색4 4" xfId="10129"/>
    <cellStyle name="60% - 강조색4 5" xfId="10001"/>
    <cellStyle name="60% - 강조색5" xfId="17" builtinId="48" customBuiltin="1"/>
    <cellStyle name="60% - 강조색5 2" xfId="768"/>
    <cellStyle name="60% - 강조색5 2 2" xfId="2526"/>
    <cellStyle name="60% - 강조색5 2 3" xfId="2181"/>
    <cellStyle name="60% - 강조색5 3" xfId="769"/>
    <cellStyle name="60% - 강조색5 4" xfId="10626"/>
    <cellStyle name="60% - 강조색5 5" xfId="10260"/>
    <cellStyle name="60% - 강조색6" xfId="18" builtinId="52" customBuiltin="1"/>
    <cellStyle name="60% - 강조색6 2" xfId="770"/>
    <cellStyle name="60% - 강조색6 2 2" xfId="2527"/>
    <cellStyle name="60% - 강조색6 2 3" xfId="2182"/>
    <cellStyle name="60% - 강조색6 3" xfId="771"/>
    <cellStyle name="60% - 강조색6 4" xfId="10830"/>
    <cellStyle name="60% - 강조색6 5" xfId="10038"/>
    <cellStyle name="AeE­ [0]_0809ºn±³ " xfId="77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5"/>
    <cellStyle name="ÅëÈ­ [0]_laroux_1 10" xfId="646"/>
    <cellStyle name="AeE­ [0]_laroux_1 11" xfId="685"/>
    <cellStyle name="ÅëÈ­ [0]_laroux_1 11" xfId="684"/>
    <cellStyle name="AeE­ [0]_laroux_1 12" xfId="696"/>
    <cellStyle name="ÅëÈ­ [0]_laroux_1 12" xfId="697"/>
    <cellStyle name="AeE­ [0]_laroux_1 13" xfId="2528"/>
    <cellStyle name="ÅëÈ­ [0]_laroux_1 13" xfId="2529"/>
    <cellStyle name="AeE­ [0]_laroux_1 14" xfId="2530"/>
    <cellStyle name="ÅëÈ­ [0]_laroux_1 14" xfId="2531"/>
    <cellStyle name="AeE­ [0]_laroux_1 15" xfId="2532"/>
    <cellStyle name="ÅëÈ­ [0]_laroux_1 15" xfId="2533"/>
    <cellStyle name="AeE­ [0]_laroux_1 16" xfId="2534"/>
    <cellStyle name="ÅëÈ­ [0]_laroux_1 16" xfId="2535"/>
    <cellStyle name="AeE­ [0]_laroux_1 17" xfId="2183"/>
    <cellStyle name="ÅëÈ­ [0]_laroux_1 17" xfId="2184"/>
    <cellStyle name="AeE­ [0]_laroux_1 18" xfId="2412"/>
    <cellStyle name="ÅëÈ­ [0]_laroux_1 18" xfId="2411"/>
    <cellStyle name="AeE­ [0]_laroux_1 19" xfId="2202"/>
    <cellStyle name="ÅëÈ­ [0]_laroux_1 19" xfId="2203"/>
    <cellStyle name="AeE­ [0]_laroux_1 2" xfId="474"/>
    <cellStyle name="ÅëÈ­ [0]_laroux_1 2" xfId="473"/>
    <cellStyle name="AeE­ [0]_laroux_1 20" xfId="2376"/>
    <cellStyle name="ÅëÈ­ [0]_laroux_1 20" xfId="10438"/>
    <cellStyle name="AeE­ [0]_laroux_1 21" xfId="2432"/>
    <cellStyle name="ÅëÈ­ [0]_laroux_1 21" xfId="2433"/>
    <cellStyle name="AeE­ [0]_laroux_1 22" xfId="10456"/>
    <cellStyle name="ÅëÈ­ [0]_laroux_1 22" xfId="10408"/>
    <cellStyle name="AeE­ [0]_laroux_1 23" xfId="10460"/>
    <cellStyle name="ÅëÈ­ [0]_laroux_1 23" xfId="10022"/>
    <cellStyle name="AeE­ [0]_laroux_1 24" xfId="9985"/>
    <cellStyle name="ÅëÈ­ [0]_laroux_1 24" xfId="9986"/>
    <cellStyle name="AeE­ [0]_laroux_1 25" xfId="10467"/>
    <cellStyle name="ÅëÈ­ [0]_laroux_1 25" xfId="2441"/>
    <cellStyle name="AeE­ [0]_laroux_1 26" xfId="10378"/>
    <cellStyle name="ÅëÈ­ [0]_laroux_1 26" xfId="10379"/>
    <cellStyle name="AeE­ [0]_laroux_1 27" xfId="2263"/>
    <cellStyle name="ÅëÈ­ [0]_laroux_1 27" xfId="10359"/>
    <cellStyle name="AeE­ [0]_laroux_1 28" xfId="2326"/>
    <cellStyle name="ÅëÈ­ [0]_laroux_1 28" xfId="10083"/>
    <cellStyle name="AeE­ [0]_laroux_1 29" xfId="10328"/>
    <cellStyle name="ÅëÈ­ [0]_laroux_1 29" xfId="10582"/>
    <cellStyle name="AeE­ [0]_laroux_1 3" xfId="477"/>
    <cellStyle name="ÅëÈ­ [0]_laroux_1 3" xfId="478"/>
    <cellStyle name="AeE­ [0]_laroux_1 30" xfId="10293"/>
    <cellStyle name="ÅëÈ­ [0]_laroux_1 30" xfId="2318"/>
    <cellStyle name="AeE­ [0]_laroux_1 31" xfId="2283"/>
    <cellStyle name="ÅëÈ­ [0]_laroux_1 31" xfId="10033"/>
    <cellStyle name="AeE­ [0]_laroux_1 32" xfId="10421"/>
    <cellStyle name="ÅëÈ­ [0]_laroux_1 32" xfId="2309"/>
    <cellStyle name="AeE­ [0]_laroux_1 33" xfId="2240"/>
    <cellStyle name="ÅëÈ­ [0]_laroux_1 33" xfId="9973"/>
    <cellStyle name="AeE­ [0]_laroux_1 34" xfId="10607"/>
    <cellStyle name="ÅëÈ­ [0]_laroux_1 34" xfId="2282"/>
    <cellStyle name="AeE­ [0]_laroux_1 35" xfId="10332"/>
    <cellStyle name="ÅëÈ­ [0]_laroux_1 35" xfId="10574"/>
    <cellStyle name="AeE­ [0]_laroux_1 36" xfId="2378"/>
    <cellStyle name="ÅëÈ­ [0]_laroux_1 36" xfId="9991"/>
    <cellStyle name="AeE­ [0]_laroux_1 37" xfId="10597"/>
    <cellStyle name="ÅëÈ­ [0]_laroux_1 37" xfId="10119"/>
    <cellStyle name="AeE­ [0]_laroux_1 38" xfId="10584"/>
    <cellStyle name="ÅëÈ­ [0]_laroux_1 38" xfId="10183"/>
    <cellStyle name="AeE­ [0]_laroux_1 39" xfId="10010"/>
    <cellStyle name="ÅëÈ­ [0]_laroux_1 39" xfId="10195"/>
    <cellStyle name="AeE­ [0]_laroux_1 4" xfId="502"/>
    <cellStyle name="ÅëÈ­ [0]_laroux_1 4" xfId="503"/>
    <cellStyle name="AeE­ [0]_laroux_1 40" xfId="10237"/>
    <cellStyle name="ÅëÈ­ [0]_laroux_1 40" xfId="10238"/>
    <cellStyle name="AeE­ [0]_laroux_1 41" xfId="10246"/>
    <cellStyle name="ÅëÈ­ [0]_laroux_1 41" xfId="10245"/>
    <cellStyle name="AeE­ [0]_laroux_1 42" xfId="10588"/>
    <cellStyle name="ÅëÈ­ [0]_laroux_1 42" xfId="10143"/>
    <cellStyle name="AeE­ [0]_laroux_1 43" xfId="10295"/>
    <cellStyle name="ÅëÈ­ [0]_laroux_1 43" xfId="10206"/>
    <cellStyle name="AeE­ [0]_laroux_1 44" xfId="10081"/>
    <cellStyle name="ÅëÈ­ [0]_laroux_1 44" xfId="10269"/>
    <cellStyle name="AeE­ [0]_laroux_1 45" xfId="10210"/>
    <cellStyle name="ÅëÈ­ [0]_laroux_1 45" xfId="10209"/>
    <cellStyle name="AeE­ [0]_laroux_1 46" xfId="10059"/>
    <cellStyle name="ÅëÈ­ [0]_laroux_1 46" xfId="10233"/>
    <cellStyle name="AeE­ [0]_laroux_1 47" xfId="2437"/>
    <cellStyle name="ÅëÈ­ [0]_laroux_1 47" xfId="10225"/>
    <cellStyle name="AeE­ [0]_laroux_1 48" xfId="10199"/>
    <cellStyle name="ÅëÈ­ [0]_laroux_1 48" xfId="10505"/>
    <cellStyle name="AeE­ [0]_laroux_1 5" xfId="627"/>
    <cellStyle name="ÅëÈ­ [0]_laroux_1 5" xfId="626"/>
    <cellStyle name="AeE­ [0]_laroux_1 6" xfId="630"/>
    <cellStyle name="ÅëÈ­ [0]_laroux_1 6" xfId="501"/>
    <cellStyle name="AeE­ [0]_laroux_1 7" xfId="629"/>
    <cellStyle name="ÅëÈ­ [0]_laroux_1 7" xfId="628"/>
    <cellStyle name="AeE­ [0]_laroux_1 8" xfId="641"/>
    <cellStyle name="ÅëÈ­ [0]_laroux_1 8" xfId="638"/>
    <cellStyle name="AeE­ [0]_laroux_1 9" xfId="642"/>
    <cellStyle name="ÅëÈ­ [0]_laroux_1 9" xfId="636"/>
    <cellStyle name="AeE­ [0]_laroux_1__시군_작성서식-15종(취합)" xfId="10732"/>
    <cellStyle name="ÅëÈ­ [0]_laroux_1__시군_작성서식-15종(취합)" xfId="10733"/>
    <cellStyle name="AeE­ [0]_laroux_1_02 08-전기,가스,수도" xfId="276"/>
    <cellStyle name="ÅëÈ­ [0]_laroux_1_02 08-전기,가스,수도" xfId="277"/>
    <cellStyle name="AeE­ [0]_laroux_1_10.주택, 건설" xfId="10630"/>
    <cellStyle name="ÅëÈ­ [0]_laroux_1_10.주택, 건설" xfId="10631"/>
    <cellStyle name="AeE­ [0]_laroux_1_42-12보건" xfId="10632"/>
    <cellStyle name="ÅëÈ­ [0]_laroux_1_42-12보건" xfId="10633"/>
    <cellStyle name="AeE­ [0]_laroux_1_42-14교육" xfId="10634"/>
    <cellStyle name="ÅëÈ­ [0]_laroux_1_42-14교육" xfId="10635"/>
    <cellStyle name="AeE­ [0]_laroux_1_42-17공공" xfId="10636"/>
    <cellStyle name="ÅëÈ­ [0]_laroux_1_42-17공공" xfId="10637"/>
    <cellStyle name="AeE­ [0]_laroux_1_43-10주택" xfId="278"/>
    <cellStyle name="ÅëÈ­ [0]_laroux_1_43-10주택" xfId="279"/>
    <cellStyle name="AeE­ [0]_laroux_1_45-09 유통 금융 보험 및 기타서비스(97-109)" xfId="26"/>
    <cellStyle name="ÅëÈ­ [0]_laroux_1_45-09 유통 금융 보험 및 기타서비스(97-109)" xfId="27"/>
    <cellStyle name="AeE­ [0]_laroux_1_45-09 유통 금융 보험 및 기타서비스(97-109) 10" xfId="2536"/>
    <cellStyle name="ÅëÈ­ [0]_laroux_1_45-09 유통 금융 보험 및 기타서비스(97-109) 10" xfId="2537"/>
    <cellStyle name="AeE­ [0]_laroux_1_45-09 유통 금융 보험 및 기타서비스(97-109) 11" xfId="2538"/>
    <cellStyle name="ÅëÈ­ [0]_laroux_1_45-09 유통 금융 보험 및 기타서비스(97-109) 11" xfId="2539"/>
    <cellStyle name="AeE­ [0]_laroux_1_45-09 유통 금융 보험 및 기타서비스(97-109) 12" xfId="2540"/>
    <cellStyle name="ÅëÈ­ [0]_laroux_1_45-09 유통 금융 보험 및 기타서비스(97-109) 12" xfId="2541"/>
    <cellStyle name="AeE­ [0]_laroux_1_45-09 유통 금융 보험 및 기타서비스(97-109) 13" xfId="2542"/>
    <cellStyle name="ÅëÈ­ [0]_laroux_1_45-09 유통 금융 보험 및 기타서비스(97-109) 13" xfId="2543"/>
    <cellStyle name="AeE­ [0]_laroux_1_45-09 유통 금융 보험 및 기타서비스(97-109) 14" xfId="2544"/>
    <cellStyle name="ÅëÈ­ [0]_laroux_1_45-09 유통 금융 보험 및 기타서비스(97-109) 14" xfId="2545"/>
    <cellStyle name="AeE­ [0]_laroux_1_45-09 유통 금융 보험 및 기타서비스(97-109) 15" xfId="2546"/>
    <cellStyle name="ÅëÈ­ [0]_laroux_1_45-09 유통 금융 보험 및 기타서비스(97-109) 15" xfId="2547"/>
    <cellStyle name="AeE­ [0]_laroux_1_45-09 유통 금융 보험 및 기타서비스(97-109) 16" xfId="2548"/>
    <cellStyle name="ÅëÈ­ [0]_laroux_1_45-09 유통 금융 보험 및 기타서비스(97-109) 16" xfId="2549"/>
    <cellStyle name="AeE­ [0]_laroux_1_45-09 유통 금융 보험 및 기타서비스(97-109) 2" xfId="2550"/>
    <cellStyle name="ÅëÈ­ [0]_laroux_1_45-09 유통 금융 보험 및 기타서비스(97-109) 2" xfId="2551"/>
    <cellStyle name="AeE­ [0]_laroux_1_45-09 유통 금융 보험 및 기타서비스(97-109) 3" xfId="2552"/>
    <cellStyle name="ÅëÈ­ [0]_laroux_1_45-09 유통 금융 보험 및 기타서비스(97-109) 3" xfId="2553"/>
    <cellStyle name="AeE­ [0]_laroux_1_45-09 유통 금융 보험 및 기타서비스(97-109) 4" xfId="2554"/>
    <cellStyle name="ÅëÈ­ [0]_laroux_1_45-09 유통 금융 보험 및 기타서비스(97-109) 4" xfId="2555"/>
    <cellStyle name="AeE­ [0]_laroux_1_45-09 유통 금융 보험 및 기타서비스(97-109) 5" xfId="2556"/>
    <cellStyle name="ÅëÈ­ [0]_laroux_1_45-09 유통 금융 보험 및 기타서비스(97-109) 5" xfId="2557"/>
    <cellStyle name="AeE­ [0]_laroux_1_45-09 유통 금융 보험 및 기타서비스(97-109) 6" xfId="2558"/>
    <cellStyle name="ÅëÈ­ [0]_laroux_1_45-09 유통 금융 보험 및 기타서비스(97-109) 6" xfId="2559"/>
    <cellStyle name="AeE­ [0]_laroux_1_45-09 유통 금융 보험 및 기타서비스(97-109) 7" xfId="2560"/>
    <cellStyle name="ÅëÈ­ [0]_laroux_1_45-09 유통 금융 보험 및 기타서비스(97-109) 7" xfId="2561"/>
    <cellStyle name="AeE­ [0]_laroux_1_45-09 유통 금융 보험 및 기타서비스(97-109) 8" xfId="2562"/>
    <cellStyle name="ÅëÈ­ [0]_laroux_1_45-09 유통 금융 보험 및 기타서비스(97-109) 8" xfId="2563"/>
    <cellStyle name="AeE­ [0]_laroux_1_45-09 유통 금융 보험 및 기타서비스(97-109) 9" xfId="2564"/>
    <cellStyle name="ÅëÈ­ [0]_laroux_1_45-09 유통 금융 보험 및 기타서비스(97-109) 9" xfId="2565"/>
    <cellStyle name="AeE­ [0]_laroux_1_46-06 농림수산업" xfId="773"/>
    <cellStyle name="ÅëÈ­ [0]_laroux_1_46-06 농림수산업" xfId="774"/>
    <cellStyle name="AeE­ [0]_laroux_1_46-09 유통 금융 보험 및 기타서비스" xfId="280"/>
    <cellStyle name="ÅëÈ­ [0]_laroux_1_46-09 유통 금융 보험 및 기타서비스" xfId="281"/>
    <cellStyle name="AeE­ [0]_laroux_1_46-09 유통 금융 보험 및 기타서비스 10" xfId="2566"/>
    <cellStyle name="ÅëÈ­ [0]_laroux_1_46-09 유통 금융 보험 및 기타서비스 10" xfId="2567"/>
    <cellStyle name="AeE­ [0]_laroux_1_46-09 유통 금융 보험 및 기타서비스 11" xfId="2568"/>
    <cellStyle name="ÅëÈ­ [0]_laroux_1_46-09 유통 금융 보험 및 기타서비스 11" xfId="2569"/>
    <cellStyle name="AeE­ [0]_laroux_1_46-09 유통 금융 보험 및 기타서비스 12" xfId="2570"/>
    <cellStyle name="ÅëÈ­ [0]_laroux_1_46-09 유통 금융 보험 및 기타서비스 12" xfId="2571"/>
    <cellStyle name="AeE­ [0]_laroux_1_46-09 유통 금융 보험 및 기타서비스 13" xfId="2572"/>
    <cellStyle name="ÅëÈ­ [0]_laroux_1_46-09 유통 금융 보험 및 기타서비스 13" xfId="2573"/>
    <cellStyle name="AeE­ [0]_laroux_1_46-09 유통 금융 보험 및 기타서비스 14" xfId="2574"/>
    <cellStyle name="ÅëÈ­ [0]_laroux_1_46-09 유통 금융 보험 및 기타서비스 14" xfId="2575"/>
    <cellStyle name="AeE­ [0]_laroux_1_46-09 유통 금융 보험 및 기타서비스 15" xfId="2576"/>
    <cellStyle name="ÅëÈ­ [0]_laroux_1_46-09 유통 금융 보험 및 기타서비스 15" xfId="2577"/>
    <cellStyle name="AeE­ [0]_laroux_1_46-09 유통 금융 보험 및 기타서비스 16" xfId="2578"/>
    <cellStyle name="ÅëÈ­ [0]_laroux_1_46-09 유통 금융 보험 및 기타서비스 16" xfId="2579"/>
    <cellStyle name="AeE­ [0]_laroux_1_46-09 유통 금융 보험 및 기타서비스 2" xfId="2580"/>
    <cellStyle name="ÅëÈ­ [0]_laroux_1_46-09 유통 금융 보험 및 기타서비스 2" xfId="2581"/>
    <cellStyle name="AeE­ [0]_laroux_1_46-09 유통 금융 보험 및 기타서비스 3" xfId="2582"/>
    <cellStyle name="ÅëÈ­ [0]_laroux_1_46-09 유통 금융 보험 및 기타서비스 3" xfId="2583"/>
    <cellStyle name="AeE­ [0]_laroux_1_46-09 유통 금융 보험 및 기타서비스 4" xfId="2584"/>
    <cellStyle name="ÅëÈ­ [0]_laroux_1_46-09 유통 금융 보험 및 기타서비스 4" xfId="2585"/>
    <cellStyle name="AeE­ [0]_laroux_1_46-09 유통 금융 보험 및 기타서비스 5" xfId="2586"/>
    <cellStyle name="ÅëÈ­ [0]_laroux_1_46-09 유통 금융 보험 및 기타서비스 5" xfId="2587"/>
    <cellStyle name="AeE­ [0]_laroux_1_46-09 유통 금융 보험 및 기타서비스 6" xfId="2588"/>
    <cellStyle name="ÅëÈ­ [0]_laroux_1_46-09 유통 금융 보험 및 기타서비스 6" xfId="2589"/>
    <cellStyle name="AeE­ [0]_laroux_1_46-09 유통 금융 보험 및 기타서비스 7" xfId="2590"/>
    <cellStyle name="ÅëÈ­ [0]_laroux_1_46-09 유통 금융 보험 및 기타서비스 7" xfId="2591"/>
    <cellStyle name="AeE­ [0]_laroux_1_46-09 유통 금융 보험 및 기타서비스 8" xfId="2592"/>
    <cellStyle name="ÅëÈ­ [0]_laroux_1_46-09 유통 금융 보험 및 기타서비스 8" xfId="2593"/>
    <cellStyle name="AeE­ [0]_laroux_1_46-09 유통 금융 보험 및 기타서비스 9" xfId="2594"/>
    <cellStyle name="ÅëÈ­ [0]_laroux_1_46-09 유통 금융 보험 및 기타서비스 9" xfId="2595"/>
    <cellStyle name="AeE­ [0]_laroux_1_46-11 교통 관광 및 정보통신" xfId="28"/>
    <cellStyle name="ÅëÈ­ [0]_laroux_1_46-11 교통 관광 및 정보통신" xfId="29"/>
    <cellStyle name="AeE­ [0]_laroux_1_46-11 교통 관광 및 정보통신 10" xfId="2596"/>
    <cellStyle name="ÅëÈ­ [0]_laroux_1_46-11 교통 관광 및 정보통신 10" xfId="2597"/>
    <cellStyle name="AeE­ [0]_laroux_1_46-11 교통 관광 및 정보통신 11" xfId="2598"/>
    <cellStyle name="ÅëÈ­ [0]_laroux_1_46-11 교통 관광 및 정보통신 11" xfId="2599"/>
    <cellStyle name="AeE­ [0]_laroux_1_46-11 교통 관광 및 정보통신 12" xfId="2600"/>
    <cellStyle name="ÅëÈ­ [0]_laroux_1_46-11 교통 관광 및 정보통신 12" xfId="2601"/>
    <cellStyle name="AeE­ [0]_laroux_1_46-11 교통 관광 및 정보통신 13" xfId="2602"/>
    <cellStyle name="ÅëÈ­ [0]_laroux_1_46-11 교통 관광 및 정보통신 13" xfId="2603"/>
    <cellStyle name="AeE­ [0]_laroux_1_46-11 교통 관광 및 정보통신 14" xfId="2604"/>
    <cellStyle name="ÅëÈ­ [0]_laroux_1_46-11 교통 관광 및 정보통신 14" xfId="2605"/>
    <cellStyle name="AeE­ [0]_laroux_1_46-11 교통 관광 및 정보통신 15" xfId="2606"/>
    <cellStyle name="ÅëÈ­ [0]_laroux_1_46-11 교통 관광 및 정보통신 15" xfId="2607"/>
    <cellStyle name="AeE­ [0]_laroux_1_46-11 교통 관광 및 정보통신 16" xfId="2608"/>
    <cellStyle name="ÅëÈ­ [0]_laroux_1_46-11 교통 관광 및 정보통신 16" xfId="2609"/>
    <cellStyle name="AeE­ [0]_laroux_1_46-11 교통 관광 및 정보통신 2" xfId="2610"/>
    <cellStyle name="ÅëÈ­ [0]_laroux_1_46-11 교통 관광 및 정보통신 2" xfId="2611"/>
    <cellStyle name="AeE­ [0]_laroux_1_46-11 교통 관광 및 정보통신 3" xfId="2612"/>
    <cellStyle name="ÅëÈ­ [0]_laroux_1_46-11 교통 관광 및 정보통신 3" xfId="2613"/>
    <cellStyle name="AeE­ [0]_laroux_1_46-11 교통 관광 및 정보통신 4" xfId="2614"/>
    <cellStyle name="ÅëÈ­ [0]_laroux_1_46-11 교통 관광 및 정보통신 4" xfId="2615"/>
    <cellStyle name="AeE­ [0]_laroux_1_46-11 교통 관광 및 정보통신 5" xfId="2616"/>
    <cellStyle name="ÅëÈ­ [0]_laroux_1_46-11 교통 관광 및 정보통신 5" xfId="2617"/>
    <cellStyle name="AeE­ [0]_laroux_1_46-11 교통 관광 및 정보통신 6" xfId="2618"/>
    <cellStyle name="ÅëÈ­ [0]_laroux_1_46-11 교통 관광 및 정보통신 6" xfId="2619"/>
    <cellStyle name="AeE­ [0]_laroux_1_46-11 교통 관광 및 정보통신 7" xfId="2620"/>
    <cellStyle name="ÅëÈ­ [0]_laroux_1_46-11 교통 관광 및 정보통신 7" xfId="2621"/>
    <cellStyle name="AeE­ [0]_laroux_1_46-11 교통 관광 및 정보통신 8" xfId="2622"/>
    <cellStyle name="ÅëÈ­ [0]_laroux_1_46-11 교통 관광 및 정보통신 8" xfId="2623"/>
    <cellStyle name="AeE­ [0]_laroux_1_46-11 교통 관광 및 정보통신 9" xfId="2624"/>
    <cellStyle name="ÅëÈ­ [0]_laroux_1_46-11 교통 관광 및 정보통신 9" xfId="2625"/>
    <cellStyle name="AeE­ [0]_laroux_1_46-12 보건 및 사회보장" xfId="10734"/>
    <cellStyle name="ÅëÈ­ [0]_laroux_1_46-12 보건 및 사회보장" xfId="10735"/>
    <cellStyle name="AeE­ [0]_laroux_1_46-14 교육 및 문화" xfId="10736"/>
    <cellStyle name="ÅëÈ­ [0]_laroux_1_46-14 교육 및 문화" xfId="10737"/>
    <cellStyle name="AeE­ [0]_laroux_1_46-17 공공행정 및 사법" xfId="10738"/>
    <cellStyle name="ÅëÈ­ [0]_laroux_1_46-17 공공행정 및 사법" xfId="10739"/>
    <cellStyle name="AeE­ [0]_laroux_1_48-06 농림수산업" xfId="775"/>
    <cellStyle name="ÅëÈ­ [0]_laroux_1_48-06 농림수산업" xfId="776"/>
    <cellStyle name="AeE­ [0]_laroux_1_48-06 농림수산업 10" xfId="2626"/>
    <cellStyle name="ÅëÈ­ [0]_laroux_1_48-06 농림수산업 10" xfId="2627"/>
    <cellStyle name="AeE­ [0]_laroux_1_48-06 농림수산업 11" xfId="2628"/>
    <cellStyle name="ÅëÈ­ [0]_laroux_1_48-06 농림수산업 11" xfId="2629"/>
    <cellStyle name="AeE­ [0]_laroux_1_48-06 농림수산업 12" xfId="2630"/>
    <cellStyle name="ÅëÈ­ [0]_laroux_1_48-06 농림수산업 12" xfId="2631"/>
    <cellStyle name="AeE­ [0]_laroux_1_48-06 농림수산업 13" xfId="2632"/>
    <cellStyle name="ÅëÈ­ [0]_laroux_1_48-06 농림수산업 13" xfId="2633"/>
    <cellStyle name="AeE­ [0]_laroux_1_48-06 농림수산업 14" xfId="2634"/>
    <cellStyle name="ÅëÈ­ [0]_laroux_1_48-06 농림수산업 14" xfId="2635"/>
    <cellStyle name="AeE­ [0]_laroux_1_48-06 농림수산업 15" xfId="2636"/>
    <cellStyle name="ÅëÈ­ [0]_laroux_1_48-06 농림수산업 15" xfId="2637"/>
    <cellStyle name="AeE­ [0]_laroux_1_48-06 농림수산업 16" xfId="2638"/>
    <cellStyle name="ÅëÈ­ [0]_laroux_1_48-06 농림수산업 16" xfId="2639"/>
    <cellStyle name="AeE­ [0]_laroux_1_48-06 농림수산업 2" xfId="2640"/>
    <cellStyle name="ÅëÈ­ [0]_laroux_1_48-06 농림수산업 2" xfId="2641"/>
    <cellStyle name="AeE­ [0]_laroux_1_48-06 농림수산업 3" xfId="2642"/>
    <cellStyle name="ÅëÈ­ [0]_laroux_1_48-06 농림수산업 3" xfId="2643"/>
    <cellStyle name="AeE­ [0]_laroux_1_48-06 농림수산업 4" xfId="2644"/>
    <cellStyle name="ÅëÈ­ [0]_laroux_1_48-06 농림수산업 4" xfId="2645"/>
    <cellStyle name="AeE­ [0]_laroux_1_48-06 농림수산업 5" xfId="2646"/>
    <cellStyle name="ÅëÈ­ [0]_laroux_1_48-06 농림수산업 5" xfId="2647"/>
    <cellStyle name="AeE­ [0]_laroux_1_48-06 농림수산업 6" xfId="2648"/>
    <cellStyle name="ÅëÈ­ [0]_laroux_1_48-06 농림수산업 6" xfId="2649"/>
    <cellStyle name="AeE­ [0]_laroux_1_48-06 농림수산업 7" xfId="2650"/>
    <cellStyle name="ÅëÈ­ [0]_laroux_1_48-06 농림수산업 7" xfId="2651"/>
    <cellStyle name="AeE­ [0]_laroux_1_48-06 농림수산업 8" xfId="2652"/>
    <cellStyle name="ÅëÈ­ [0]_laroux_1_48-06 농림수산업 8" xfId="2653"/>
    <cellStyle name="AeE­ [0]_laroux_1_48-06 농림수산업 9" xfId="2654"/>
    <cellStyle name="ÅëÈ­ [0]_laroux_1_48-06 농림수산업 9" xfId="2655"/>
    <cellStyle name="AeE­ [0]_laroux_1_48-09 유통 금융 보험 및 기타서비스" xfId="777"/>
    <cellStyle name="ÅëÈ­ [0]_laroux_1_48-09 유통 금융 보험 및 기타서비스" xfId="778"/>
    <cellStyle name="AeE­ [0]_laroux_1_48-09 유통 금융 보험 및 기타서비스 10" xfId="2656"/>
    <cellStyle name="ÅëÈ­ [0]_laroux_1_48-09 유통 금융 보험 및 기타서비스 10" xfId="2657"/>
    <cellStyle name="AeE­ [0]_laroux_1_48-09 유통 금융 보험 및 기타서비스 11" xfId="2658"/>
    <cellStyle name="ÅëÈ­ [0]_laroux_1_48-09 유통 금융 보험 및 기타서비스 11" xfId="2659"/>
    <cellStyle name="AeE­ [0]_laroux_1_48-09 유통 금융 보험 및 기타서비스 12" xfId="2660"/>
    <cellStyle name="ÅëÈ­ [0]_laroux_1_48-09 유통 금융 보험 및 기타서비스 12" xfId="2661"/>
    <cellStyle name="AeE­ [0]_laroux_1_48-09 유통 금융 보험 및 기타서비스 13" xfId="2662"/>
    <cellStyle name="ÅëÈ­ [0]_laroux_1_48-09 유통 금융 보험 및 기타서비스 13" xfId="2663"/>
    <cellStyle name="AeE­ [0]_laroux_1_48-09 유통 금융 보험 및 기타서비스 14" xfId="2664"/>
    <cellStyle name="ÅëÈ­ [0]_laroux_1_48-09 유통 금융 보험 및 기타서비스 14" xfId="2665"/>
    <cellStyle name="AeE­ [0]_laroux_1_48-09 유통 금융 보험 및 기타서비스 15" xfId="2666"/>
    <cellStyle name="ÅëÈ­ [0]_laroux_1_48-09 유통 금융 보험 및 기타서비스 15" xfId="2667"/>
    <cellStyle name="AeE­ [0]_laroux_1_48-09 유통 금융 보험 및 기타서비스 16" xfId="2668"/>
    <cellStyle name="ÅëÈ­ [0]_laroux_1_48-09 유통 금융 보험 및 기타서비스 16" xfId="2669"/>
    <cellStyle name="AeE­ [0]_laroux_1_48-09 유통 금융 보험 및 기타서비스 2" xfId="2670"/>
    <cellStyle name="ÅëÈ­ [0]_laroux_1_48-09 유통 금융 보험 및 기타서비스 2" xfId="2671"/>
    <cellStyle name="AeE­ [0]_laroux_1_48-09 유통 금융 보험 및 기타서비스 3" xfId="2672"/>
    <cellStyle name="ÅëÈ­ [0]_laroux_1_48-09 유통 금융 보험 및 기타서비스 3" xfId="2673"/>
    <cellStyle name="AeE­ [0]_laroux_1_48-09 유통 금융 보험 및 기타서비스 4" xfId="2674"/>
    <cellStyle name="ÅëÈ­ [0]_laroux_1_48-09 유통 금융 보험 및 기타서비스 4" xfId="2675"/>
    <cellStyle name="AeE­ [0]_laroux_1_48-09 유통 금융 보험 및 기타서비스 5" xfId="2676"/>
    <cellStyle name="ÅëÈ­ [0]_laroux_1_48-09 유통 금융 보험 및 기타서비스 5" xfId="2677"/>
    <cellStyle name="AeE­ [0]_laroux_1_48-09 유통 금융 보험 및 기타서비스 6" xfId="2678"/>
    <cellStyle name="ÅëÈ­ [0]_laroux_1_48-09 유통 금융 보험 및 기타서비스 6" xfId="2679"/>
    <cellStyle name="AeE­ [0]_laroux_1_48-09 유통 금융 보험 및 기타서비스 7" xfId="2680"/>
    <cellStyle name="ÅëÈ­ [0]_laroux_1_48-09 유통 금융 보험 및 기타서비스 7" xfId="2681"/>
    <cellStyle name="AeE­ [0]_laroux_1_48-09 유통 금융 보험 및 기타서비스 8" xfId="2682"/>
    <cellStyle name="ÅëÈ­ [0]_laroux_1_48-09 유통 금융 보험 및 기타서비스 8" xfId="2683"/>
    <cellStyle name="AeE­ [0]_laroux_1_48-09 유통 금융 보험 및 기타서비스 9" xfId="2684"/>
    <cellStyle name="ÅëÈ­ [0]_laroux_1_48-09 유통 금융 보험 및 기타서비스 9" xfId="2685"/>
    <cellStyle name="AeE­ [0]_laroux_1_48-10 주택 건설" xfId="282"/>
    <cellStyle name="ÅëÈ­ [0]_laroux_1_48-10 주택 건설" xfId="283"/>
    <cellStyle name="AeE­ [0]_laroux_1_48-10 주택 건설 10" xfId="2686"/>
    <cellStyle name="ÅëÈ­ [0]_laroux_1_48-10 주택 건설 10" xfId="2687"/>
    <cellStyle name="AeE­ [0]_laroux_1_48-10 주택 건설 11" xfId="2688"/>
    <cellStyle name="ÅëÈ­ [0]_laroux_1_48-10 주택 건설 11" xfId="2689"/>
    <cellStyle name="AeE­ [0]_laroux_1_48-10 주택 건설 12" xfId="2690"/>
    <cellStyle name="ÅëÈ­ [0]_laroux_1_48-10 주택 건설 12" xfId="2691"/>
    <cellStyle name="AeE­ [0]_laroux_1_48-10 주택 건설 13" xfId="2692"/>
    <cellStyle name="ÅëÈ­ [0]_laroux_1_48-10 주택 건설 13" xfId="2693"/>
    <cellStyle name="AeE­ [0]_laroux_1_48-10 주택 건설 14" xfId="2694"/>
    <cellStyle name="ÅëÈ­ [0]_laroux_1_48-10 주택 건설 14" xfId="2695"/>
    <cellStyle name="AeE­ [0]_laroux_1_48-10 주택 건설 15" xfId="2696"/>
    <cellStyle name="ÅëÈ­ [0]_laroux_1_48-10 주택 건설 15" xfId="2697"/>
    <cellStyle name="AeE­ [0]_laroux_1_48-10 주택 건설 16" xfId="2698"/>
    <cellStyle name="ÅëÈ­ [0]_laroux_1_48-10 주택 건설 16" xfId="2699"/>
    <cellStyle name="AeE­ [0]_laroux_1_48-10 주택 건설 2" xfId="2700"/>
    <cellStyle name="ÅëÈ­ [0]_laroux_1_48-10 주택 건설 2" xfId="2701"/>
    <cellStyle name="AeE­ [0]_laroux_1_48-10 주택 건설 3" xfId="2702"/>
    <cellStyle name="ÅëÈ­ [0]_laroux_1_48-10 주택 건설 3" xfId="2703"/>
    <cellStyle name="AeE­ [0]_laroux_1_48-10 주택 건설 4" xfId="2704"/>
    <cellStyle name="ÅëÈ­ [0]_laroux_1_48-10 주택 건설 4" xfId="2705"/>
    <cellStyle name="AeE­ [0]_laroux_1_48-10 주택 건설 5" xfId="2706"/>
    <cellStyle name="ÅëÈ­ [0]_laroux_1_48-10 주택 건설 5" xfId="2707"/>
    <cellStyle name="AeE­ [0]_laroux_1_48-10 주택 건설 6" xfId="2708"/>
    <cellStyle name="ÅëÈ­ [0]_laroux_1_48-10 주택 건설 6" xfId="2709"/>
    <cellStyle name="AeE­ [0]_laroux_1_48-10 주택 건설 7" xfId="2710"/>
    <cellStyle name="ÅëÈ­ [0]_laroux_1_48-10 주택 건설 7" xfId="2711"/>
    <cellStyle name="AeE­ [0]_laroux_1_48-10 주택 건설 8" xfId="2712"/>
    <cellStyle name="ÅëÈ­ [0]_laroux_1_48-10 주택 건설 8" xfId="2713"/>
    <cellStyle name="AeE­ [0]_laroux_1_48-10 주택 건설 9" xfId="2714"/>
    <cellStyle name="ÅëÈ­ [0]_laroux_1_48-10 주택 건설 9" xfId="2715"/>
    <cellStyle name="AeE­ [0]_laroux_1_48-11 교통 관광 및 정보통신" xfId="284"/>
    <cellStyle name="ÅëÈ­ [0]_laroux_1_48-11 교통 관광 및 정보통신" xfId="285"/>
    <cellStyle name="AeE­ [0]_laroux_1_48-11 교통 관광 및 정보통신 10" xfId="2716"/>
    <cellStyle name="ÅëÈ­ [0]_laroux_1_48-11 교통 관광 및 정보통신 10" xfId="2717"/>
    <cellStyle name="AeE­ [0]_laroux_1_48-11 교통 관광 및 정보통신 11" xfId="2718"/>
    <cellStyle name="ÅëÈ­ [0]_laroux_1_48-11 교통 관광 및 정보통신 11" xfId="2719"/>
    <cellStyle name="AeE­ [0]_laroux_1_48-11 교통 관광 및 정보통신 12" xfId="2720"/>
    <cellStyle name="ÅëÈ­ [0]_laroux_1_48-11 교통 관광 및 정보통신 12" xfId="2721"/>
    <cellStyle name="AeE­ [0]_laroux_1_48-11 교통 관광 및 정보통신 13" xfId="2722"/>
    <cellStyle name="ÅëÈ­ [0]_laroux_1_48-11 교통 관광 및 정보통신 13" xfId="2723"/>
    <cellStyle name="AeE­ [0]_laroux_1_48-11 교통 관광 및 정보통신 14" xfId="2724"/>
    <cellStyle name="ÅëÈ­ [0]_laroux_1_48-11 교통 관광 및 정보통신 14" xfId="2725"/>
    <cellStyle name="AeE­ [0]_laroux_1_48-11 교통 관광 및 정보통신 15" xfId="2726"/>
    <cellStyle name="ÅëÈ­ [0]_laroux_1_48-11 교통 관광 및 정보통신 15" xfId="2727"/>
    <cellStyle name="AeE­ [0]_laroux_1_48-11 교통 관광 및 정보통신 16" xfId="2728"/>
    <cellStyle name="ÅëÈ­ [0]_laroux_1_48-11 교통 관광 및 정보통신 16" xfId="2729"/>
    <cellStyle name="AeE­ [0]_laroux_1_48-11 교통 관광 및 정보통신 2" xfId="2730"/>
    <cellStyle name="ÅëÈ­ [0]_laroux_1_48-11 교통 관광 및 정보통신 2" xfId="2731"/>
    <cellStyle name="AeE­ [0]_laroux_1_48-11 교통 관광 및 정보통신 3" xfId="2732"/>
    <cellStyle name="ÅëÈ­ [0]_laroux_1_48-11 교통 관광 및 정보통신 3" xfId="2733"/>
    <cellStyle name="AeE­ [0]_laroux_1_48-11 교통 관광 및 정보통신 4" xfId="2734"/>
    <cellStyle name="ÅëÈ­ [0]_laroux_1_48-11 교통 관광 및 정보통신 4" xfId="2735"/>
    <cellStyle name="AeE­ [0]_laroux_1_48-11 교통 관광 및 정보통신 5" xfId="2736"/>
    <cellStyle name="ÅëÈ­ [0]_laroux_1_48-11 교통 관광 및 정보통신 5" xfId="2737"/>
    <cellStyle name="AeE­ [0]_laroux_1_48-11 교통 관광 및 정보통신 6" xfId="2738"/>
    <cellStyle name="ÅëÈ­ [0]_laroux_1_48-11 교통 관광 및 정보통신 6" xfId="2739"/>
    <cellStyle name="AeE­ [0]_laroux_1_48-11 교통 관광 및 정보통신 7" xfId="2740"/>
    <cellStyle name="ÅëÈ­ [0]_laroux_1_48-11 교통 관광 및 정보통신 7" xfId="2741"/>
    <cellStyle name="AeE­ [0]_laroux_1_48-11 교통 관광 및 정보통신 8" xfId="2742"/>
    <cellStyle name="ÅëÈ­ [0]_laroux_1_48-11 교통 관광 및 정보통신 8" xfId="2743"/>
    <cellStyle name="AeE­ [0]_laroux_1_48-11 교통 관광 및 정보통신 9" xfId="2744"/>
    <cellStyle name="ÅëÈ­ [0]_laroux_1_48-11 교통 관광 및 정보통신 9" xfId="2745"/>
    <cellStyle name="AeE­ [0]_laroux_1_48-12 보건 및 사회보장" xfId="779"/>
    <cellStyle name="ÅëÈ­ [0]_laroux_1_48-12 보건 및 사회보장" xfId="780"/>
    <cellStyle name="AeE­ [0]_laroux_1_48-12 보건 및 사회보장 10" xfId="2746"/>
    <cellStyle name="ÅëÈ­ [0]_laroux_1_48-12 보건 및 사회보장 10" xfId="2747"/>
    <cellStyle name="AeE­ [0]_laroux_1_48-12 보건 및 사회보장 11" xfId="2748"/>
    <cellStyle name="ÅëÈ­ [0]_laroux_1_48-12 보건 및 사회보장 11" xfId="2749"/>
    <cellStyle name="AeE­ [0]_laroux_1_48-12 보건 및 사회보장 12" xfId="2750"/>
    <cellStyle name="ÅëÈ­ [0]_laroux_1_48-12 보건 및 사회보장 12" xfId="2751"/>
    <cellStyle name="AeE­ [0]_laroux_1_48-12 보건 및 사회보장 13" xfId="2752"/>
    <cellStyle name="ÅëÈ­ [0]_laroux_1_48-12 보건 및 사회보장 13" xfId="2753"/>
    <cellStyle name="AeE­ [0]_laroux_1_48-12 보건 및 사회보장 14" xfId="2754"/>
    <cellStyle name="ÅëÈ­ [0]_laroux_1_48-12 보건 및 사회보장 14" xfId="2755"/>
    <cellStyle name="AeE­ [0]_laroux_1_48-12 보건 및 사회보장 15" xfId="2756"/>
    <cellStyle name="ÅëÈ­ [0]_laroux_1_48-12 보건 및 사회보장 15" xfId="2757"/>
    <cellStyle name="AeE­ [0]_laroux_1_48-12 보건 및 사회보장 16" xfId="2758"/>
    <cellStyle name="ÅëÈ­ [0]_laroux_1_48-12 보건 및 사회보장 16" xfId="2759"/>
    <cellStyle name="AeE­ [0]_laroux_1_48-12 보건 및 사회보장 2" xfId="2760"/>
    <cellStyle name="ÅëÈ­ [0]_laroux_1_48-12 보건 및 사회보장 2" xfId="2761"/>
    <cellStyle name="AeE­ [0]_laroux_1_48-12 보건 및 사회보장 3" xfId="2762"/>
    <cellStyle name="ÅëÈ­ [0]_laroux_1_48-12 보건 및 사회보장 3" xfId="2763"/>
    <cellStyle name="AeE­ [0]_laroux_1_48-12 보건 및 사회보장 4" xfId="2764"/>
    <cellStyle name="ÅëÈ­ [0]_laroux_1_48-12 보건 및 사회보장 4" xfId="2765"/>
    <cellStyle name="AeE­ [0]_laroux_1_48-12 보건 및 사회보장 5" xfId="2766"/>
    <cellStyle name="ÅëÈ­ [0]_laroux_1_48-12 보건 및 사회보장 5" xfId="2767"/>
    <cellStyle name="AeE­ [0]_laroux_1_48-12 보건 및 사회보장 6" xfId="2768"/>
    <cellStyle name="ÅëÈ­ [0]_laroux_1_48-12 보건 및 사회보장 6" xfId="2769"/>
    <cellStyle name="AeE­ [0]_laroux_1_48-12 보건 및 사회보장 7" xfId="2770"/>
    <cellStyle name="ÅëÈ­ [0]_laroux_1_48-12 보건 및 사회보장 7" xfId="2771"/>
    <cellStyle name="AeE­ [0]_laroux_1_48-12 보건 및 사회보장 8" xfId="2772"/>
    <cellStyle name="ÅëÈ­ [0]_laroux_1_48-12 보건 및 사회보장 8" xfId="2773"/>
    <cellStyle name="AeE­ [0]_laroux_1_48-12 보건 및 사회보장 9" xfId="2774"/>
    <cellStyle name="ÅëÈ­ [0]_laroux_1_48-12 보건 및 사회보장 9" xfId="2775"/>
    <cellStyle name="AeE­ [0]_laroux_1_48-13 환경" xfId="781"/>
    <cellStyle name="ÅëÈ­ [0]_laroux_1_48-13 환경" xfId="782"/>
    <cellStyle name="AeE­ [0]_laroux_1_48-13 환경 10" xfId="2776"/>
    <cellStyle name="ÅëÈ­ [0]_laroux_1_48-13 환경 10" xfId="2777"/>
    <cellStyle name="AeE­ [0]_laroux_1_48-13 환경 11" xfId="2778"/>
    <cellStyle name="ÅëÈ­ [0]_laroux_1_48-13 환경 11" xfId="2779"/>
    <cellStyle name="AeE­ [0]_laroux_1_48-13 환경 12" xfId="2780"/>
    <cellStyle name="ÅëÈ­ [0]_laroux_1_48-13 환경 12" xfId="2781"/>
    <cellStyle name="AeE­ [0]_laroux_1_48-13 환경 13" xfId="2782"/>
    <cellStyle name="ÅëÈ­ [0]_laroux_1_48-13 환경 13" xfId="2783"/>
    <cellStyle name="AeE­ [0]_laroux_1_48-13 환경 14" xfId="2784"/>
    <cellStyle name="ÅëÈ­ [0]_laroux_1_48-13 환경 14" xfId="2785"/>
    <cellStyle name="AeE­ [0]_laroux_1_48-13 환경 15" xfId="2786"/>
    <cellStyle name="ÅëÈ­ [0]_laroux_1_48-13 환경 15" xfId="2787"/>
    <cellStyle name="AeE­ [0]_laroux_1_48-13 환경 16" xfId="2788"/>
    <cellStyle name="ÅëÈ­ [0]_laroux_1_48-13 환경 16" xfId="2789"/>
    <cellStyle name="AeE­ [0]_laroux_1_48-13 환경 2" xfId="2790"/>
    <cellStyle name="ÅëÈ­ [0]_laroux_1_48-13 환경 2" xfId="2791"/>
    <cellStyle name="AeE­ [0]_laroux_1_48-13 환경 3" xfId="2792"/>
    <cellStyle name="ÅëÈ­ [0]_laroux_1_48-13 환경 3" xfId="2793"/>
    <cellStyle name="AeE­ [0]_laroux_1_48-13 환경 4" xfId="2794"/>
    <cellStyle name="ÅëÈ­ [0]_laroux_1_48-13 환경 4" xfId="2795"/>
    <cellStyle name="AeE­ [0]_laroux_1_48-13 환경 5" xfId="2796"/>
    <cellStyle name="ÅëÈ­ [0]_laroux_1_48-13 환경 5" xfId="2797"/>
    <cellStyle name="AeE­ [0]_laroux_1_48-13 환경 6" xfId="2798"/>
    <cellStyle name="ÅëÈ­ [0]_laroux_1_48-13 환경 6" xfId="2799"/>
    <cellStyle name="AeE­ [0]_laroux_1_48-13 환경 7" xfId="2800"/>
    <cellStyle name="ÅëÈ­ [0]_laroux_1_48-13 환경 7" xfId="2801"/>
    <cellStyle name="AeE­ [0]_laroux_1_48-13 환경 8" xfId="2802"/>
    <cellStyle name="ÅëÈ­ [0]_laroux_1_48-13 환경 8" xfId="2803"/>
    <cellStyle name="AeE­ [0]_laroux_1_48-13 환경 9" xfId="2804"/>
    <cellStyle name="ÅëÈ­ [0]_laroux_1_48-13 환경 9" xfId="2805"/>
    <cellStyle name="AeE­ [0]_laroux_1_48-14 교육 및 문화" xfId="783"/>
    <cellStyle name="ÅëÈ­ [0]_laroux_1_48-14 교육 및 문화" xfId="784"/>
    <cellStyle name="AeE­ [0]_laroux_1_48-14 교육 및 문화 10" xfId="2806"/>
    <cellStyle name="ÅëÈ­ [0]_laroux_1_48-14 교육 및 문화 10" xfId="2807"/>
    <cellStyle name="AeE­ [0]_laroux_1_48-14 교육 및 문화 11" xfId="2808"/>
    <cellStyle name="ÅëÈ­ [0]_laroux_1_48-14 교육 및 문화 11" xfId="2809"/>
    <cellStyle name="AeE­ [0]_laroux_1_48-14 교육 및 문화 12" xfId="2810"/>
    <cellStyle name="ÅëÈ­ [0]_laroux_1_48-14 교육 및 문화 12" xfId="2811"/>
    <cellStyle name="AeE­ [0]_laroux_1_48-14 교육 및 문화 13" xfId="2812"/>
    <cellStyle name="ÅëÈ­ [0]_laroux_1_48-14 교육 및 문화 13" xfId="2813"/>
    <cellStyle name="AeE­ [0]_laroux_1_48-14 교육 및 문화 14" xfId="2814"/>
    <cellStyle name="ÅëÈ­ [0]_laroux_1_48-14 교육 및 문화 14" xfId="2815"/>
    <cellStyle name="AeE­ [0]_laroux_1_48-14 교육 및 문화 15" xfId="2816"/>
    <cellStyle name="ÅëÈ­ [0]_laroux_1_48-14 교육 및 문화 15" xfId="2817"/>
    <cellStyle name="AeE­ [0]_laroux_1_48-14 교육 및 문화 16" xfId="2818"/>
    <cellStyle name="ÅëÈ­ [0]_laroux_1_48-14 교육 및 문화 16" xfId="2819"/>
    <cellStyle name="AeE­ [0]_laroux_1_48-14 교육 및 문화 2" xfId="2820"/>
    <cellStyle name="ÅëÈ­ [0]_laroux_1_48-14 교육 및 문화 2" xfId="2821"/>
    <cellStyle name="AeE­ [0]_laroux_1_48-14 교육 및 문화 3" xfId="2822"/>
    <cellStyle name="ÅëÈ­ [0]_laroux_1_48-14 교육 및 문화 3" xfId="2823"/>
    <cellStyle name="AeE­ [0]_laroux_1_48-14 교육 및 문화 4" xfId="2824"/>
    <cellStyle name="ÅëÈ­ [0]_laroux_1_48-14 교육 및 문화 4" xfId="2825"/>
    <cellStyle name="AeE­ [0]_laroux_1_48-14 교육 및 문화 5" xfId="2826"/>
    <cellStyle name="ÅëÈ­ [0]_laroux_1_48-14 교육 및 문화 5" xfId="2827"/>
    <cellStyle name="AeE­ [0]_laroux_1_48-14 교육 및 문화 6" xfId="2828"/>
    <cellStyle name="ÅëÈ­ [0]_laroux_1_48-14 교육 및 문화 6" xfId="2829"/>
    <cellStyle name="AeE­ [0]_laroux_1_48-14 교육 및 문화 7" xfId="2830"/>
    <cellStyle name="ÅëÈ­ [0]_laroux_1_48-14 교육 및 문화 7" xfId="2831"/>
    <cellStyle name="AeE­ [0]_laroux_1_48-14 교육 및 문화 8" xfId="2832"/>
    <cellStyle name="ÅëÈ­ [0]_laroux_1_48-14 교육 및 문화 8" xfId="2833"/>
    <cellStyle name="AeE­ [0]_laroux_1_48-14 교육 및 문화 9" xfId="2834"/>
    <cellStyle name="ÅëÈ­ [0]_laroux_1_48-14 교육 및 문화 9" xfId="2835"/>
    <cellStyle name="AeE­ [0]_laroux_1_48-17 공공행정 및 사법" xfId="30"/>
    <cellStyle name="ÅëÈ­ [0]_laroux_1_48-17 공공행정 및 사법" xfId="31"/>
    <cellStyle name="AeE­ [0]_laroux_1_48-17 공공행정 및 사법 10" xfId="2836"/>
    <cellStyle name="ÅëÈ­ [0]_laroux_1_48-17 공공행정 및 사법 10" xfId="2837"/>
    <cellStyle name="AeE­ [0]_laroux_1_48-17 공공행정 및 사법 11" xfId="2838"/>
    <cellStyle name="ÅëÈ­ [0]_laroux_1_48-17 공공행정 및 사법 11" xfId="2839"/>
    <cellStyle name="AeE­ [0]_laroux_1_48-17 공공행정 및 사법 12" xfId="2840"/>
    <cellStyle name="ÅëÈ­ [0]_laroux_1_48-17 공공행정 및 사법 12" xfId="2841"/>
    <cellStyle name="AeE­ [0]_laroux_1_48-17 공공행정 및 사법 13" xfId="2842"/>
    <cellStyle name="ÅëÈ­ [0]_laroux_1_48-17 공공행정 및 사법 13" xfId="2843"/>
    <cellStyle name="AeE­ [0]_laroux_1_48-17 공공행정 및 사법 14" xfId="2844"/>
    <cellStyle name="ÅëÈ­ [0]_laroux_1_48-17 공공행정 및 사법 14" xfId="2845"/>
    <cellStyle name="AeE­ [0]_laroux_1_48-17 공공행정 및 사법 15" xfId="2846"/>
    <cellStyle name="ÅëÈ­ [0]_laroux_1_48-17 공공행정 및 사법 15" xfId="2847"/>
    <cellStyle name="AeE­ [0]_laroux_1_48-17 공공행정 및 사법 16" xfId="2848"/>
    <cellStyle name="ÅëÈ­ [0]_laroux_1_48-17 공공행정 및 사법 16" xfId="2849"/>
    <cellStyle name="AeE­ [0]_laroux_1_48-17 공공행정 및 사법 2" xfId="2850"/>
    <cellStyle name="ÅëÈ­ [0]_laroux_1_48-17 공공행정 및 사법 2" xfId="2851"/>
    <cellStyle name="AeE­ [0]_laroux_1_48-17 공공행정 및 사법 3" xfId="2852"/>
    <cellStyle name="ÅëÈ­ [0]_laroux_1_48-17 공공행정 및 사법 3" xfId="2853"/>
    <cellStyle name="AeE­ [0]_laroux_1_48-17 공공행정 및 사법 4" xfId="2854"/>
    <cellStyle name="ÅëÈ­ [0]_laroux_1_48-17 공공행정 및 사법 4" xfId="2855"/>
    <cellStyle name="AeE­ [0]_laroux_1_48-17 공공행정 및 사법 5" xfId="2856"/>
    <cellStyle name="ÅëÈ­ [0]_laroux_1_48-17 공공행정 및 사법 5" xfId="2857"/>
    <cellStyle name="AeE­ [0]_laroux_1_48-17 공공행정 및 사법 6" xfId="2858"/>
    <cellStyle name="ÅëÈ­ [0]_laroux_1_48-17 공공행정 및 사법 6" xfId="2859"/>
    <cellStyle name="AeE­ [0]_laroux_1_48-17 공공행정 및 사법 7" xfId="2860"/>
    <cellStyle name="ÅëÈ­ [0]_laroux_1_48-17 공공행정 및 사법 7" xfId="2861"/>
    <cellStyle name="AeE­ [0]_laroux_1_48-17 공공행정 및 사법 8" xfId="2862"/>
    <cellStyle name="ÅëÈ­ [0]_laroux_1_48-17 공공행정 및 사법 8" xfId="2863"/>
    <cellStyle name="AeE­ [0]_laroux_1_48-17 공공행정 및 사법 9" xfId="2864"/>
    <cellStyle name="ÅëÈ­ [0]_laroux_1_48-17 공공행정 및 사법 9" xfId="2865"/>
    <cellStyle name="AeE­ [0]_laroux_1_48-17 공공행정및사법(완)" xfId="785"/>
    <cellStyle name="ÅëÈ­ [0]_laroux_1_48-17 공공행정및사법(완)" xfId="786"/>
    <cellStyle name="AeE­ [0]_laroux_1_99 재가노인복지시설" xfId="32"/>
    <cellStyle name="ÅëÈ­ [0]_laroux_1_99 재가노인복지시설" xfId="33"/>
    <cellStyle name="AeE­ [0]_laroux_1_99 재가노인복지시설 10" xfId="2866"/>
    <cellStyle name="ÅëÈ­ [0]_laroux_1_99 재가노인복지시설 10" xfId="2867"/>
    <cellStyle name="AeE­ [0]_laroux_1_99 재가노인복지시설 11" xfId="2868"/>
    <cellStyle name="ÅëÈ­ [0]_laroux_1_99 재가노인복지시설 11" xfId="2869"/>
    <cellStyle name="AeE­ [0]_laroux_1_99 재가노인복지시설 12" xfId="2870"/>
    <cellStyle name="ÅëÈ­ [0]_laroux_1_99 재가노인복지시설 12" xfId="2871"/>
    <cellStyle name="AeE­ [0]_laroux_1_99 재가노인복지시설 13" xfId="2872"/>
    <cellStyle name="ÅëÈ­ [0]_laroux_1_99 재가노인복지시설 13" xfId="2873"/>
    <cellStyle name="AeE­ [0]_laroux_1_99 재가노인복지시설 14" xfId="2874"/>
    <cellStyle name="ÅëÈ­ [0]_laroux_1_99 재가노인복지시설 14" xfId="2875"/>
    <cellStyle name="AeE­ [0]_laroux_1_99 재가노인복지시설 15" xfId="2876"/>
    <cellStyle name="ÅëÈ­ [0]_laroux_1_99 재가노인복지시설 15" xfId="2877"/>
    <cellStyle name="AeE­ [0]_laroux_1_99 재가노인복지시설 16" xfId="2878"/>
    <cellStyle name="ÅëÈ­ [0]_laroux_1_99 재가노인복지시설 16" xfId="2879"/>
    <cellStyle name="AeE­ [0]_laroux_1_99 재가노인복지시설 2" xfId="2880"/>
    <cellStyle name="ÅëÈ­ [0]_laroux_1_99 재가노인복지시설 2" xfId="2881"/>
    <cellStyle name="AeE­ [0]_laroux_1_99 재가노인복지시설 3" xfId="2882"/>
    <cellStyle name="ÅëÈ­ [0]_laroux_1_99 재가노인복지시설 3" xfId="2883"/>
    <cellStyle name="AeE­ [0]_laroux_1_99 재가노인복지시설 4" xfId="2884"/>
    <cellStyle name="ÅëÈ­ [0]_laroux_1_99 재가노인복지시설 4" xfId="2885"/>
    <cellStyle name="AeE­ [0]_laroux_1_99 재가노인복지시설 5" xfId="2886"/>
    <cellStyle name="ÅëÈ­ [0]_laroux_1_99 재가노인복지시설 5" xfId="2887"/>
    <cellStyle name="AeE­ [0]_laroux_1_99 재가노인복지시설 6" xfId="2888"/>
    <cellStyle name="ÅëÈ­ [0]_laroux_1_99 재가노인복지시설 6" xfId="2889"/>
    <cellStyle name="AeE­ [0]_laroux_1_99 재가노인복지시설 7" xfId="2890"/>
    <cellStyle name="ÅëÈ­ [0]_laroux_1_99 재가노인복지시설 7" xfId="2891"/>
    <cellStyle name="AeE­ [0]_laroux_1_99 재가노인복지시설 8" xfId="2892"/>
    <cellStyle name="ÅëÈ­ [0]_laroux_1_99 재가노인복지시설 8" xfId="2893"/>
    <cellStyle name="AeE­ [0]_laroux_1_99 재가노인복지시설 9" xfId="2894"/>
    <cellStyle name="ÅëÈ­ [0]_laroux_1_99 재가노인복지시설 9" xfId="2895"/>
    <cellStyle name="AeE­ [0]_laroux_1_99 친환경농산물 인증현황" xfId="34"/>
    <cellStyle name="ÅëÈ­ [0]_laroux_1_99 친환경농산물 인증현황" xfId="35"/>
    <cellStyle name="AeE­ [0]_laroux_1_99 친환경농산물 인증현황 10" xfId="2896"/>
    <cellStyle name="ÅëÈ­ [0]_laroux_1_99 친환경농산물 인증현황 10" xfId="2897"/>
    <cellStyle name="AeE­ [0]_laroux_1_99 친환경농산물 인증현황 11" xfId="2898"/>
    <cellStyle name="ÅëÈ­ [0]_laroux_1_99 친환경농산물 인증현황 11" xfId="2899"/>
    <cellStyle name="AeE­ [0]_laroux_1_99 친환경농산물 인증현황 12" xfId="2900"/>
    <cellStyle name="ÅëÈ­ [0]_laroux_1_99 친환경농산물 인증현황 12" xfId="2901"/>
    <cellStyle name="AeE­ [0]_laroux_1_99 친환경농산물 인증현황 13" xfId="2902"/>
    <cellStyle name="ÅëÈ­ [0]_laroux_1_99 친환경농산물 인증현황 13" xfId="2903"/>
    <cellStyle name="AeE­ [0]_laroux_1_99 친환경농산물 인증현황 14" xfId="2904"/>
    <cellStyle name="ÅëÈ­ [0]_laroux_1_99 친환경농산물 인증현황 14" xfId="2905"/>
    <cellStyle name="AeE­ [0]_laroux_1_99 친환경농산물 인증현황 15" xfId="2906"/>
    <cellStyle name="ÅëÈ­ [0]_laroux_1_99 친환경농산물 인증현황 15" xfId="2907"/>
    <cellStyle name="AeE­ [0]_laroux_1_99 친환경농산물 인증현황 16" xfId="2908"/>
    <cellStyle name="ÅëÈ­ [0]_laroux_1_99 친환경농산물 인증현황 16" xfId="2909"/>
    <cellStyle name="AeE­ [0]_laroux_1_99 친환경농산물 인증현황 2" xfId="2910"/>
    <cellStyle name="ÅëÈ­ [0]_laroux_1_99 친환경농산물 인증현황 2" xfId="2911"/>
    <cellStyle name="AeE­ [0]_laroux_1_99 친환경농산물 인증현황 3" xfId="2912"/>
    <cellStyle name="ÅëÈ­ [0]_laroux_1_99 친환경농산물 인증현황 3" xfId="2913"/>
    <cellStyle name="AeE­ [0]_laroux_1_99 친환경농산물 인증현황 4" xfId="2914"/>
    <cellStyle name="ÅëÈ­ [0]_laroux_1_99 친환경농산물 인증현황 4" xfId="2915"/>
    <cellStyle name="AeE­ [0]_laroux_1_99 친환경농산물 인증현황 5" xfId="2916"/>
    <cellStyle name="ÅëÈ­ [0]_laroux_1_99 친환경농산물 인증현황 5" xfId="2917"/>
    <cellStyle name="AeE­ [0]_laroux_1_99 친환경농산물 인증현황 6" xfId="2918"/>
    <cellStyle name="ÅëÈ­ [0]_laroux_1_99 친환경농산물 인증현황 6" xfId="2919"/>
    <cellStyle name="AeE­ [0]_laroux_1_99 친환경농산물 인증현황 7" xfId="2920"/>
    <cellStyle name="ÅëÈ­ [0]_laroux_1_99 친환경농산물 인증현황 7" xfId="2921"/>
    <cellStyle name="AeE­ [0]_laroux_1_99 친환경농산물 인증현황 8" xfId="2922"/>
    <cellStyle name="ÅëÈ­ [0]_laroux_1_99 친환경농산물 인증현황 8" xfId="2923"/>
    <cellStyle name="AeE­ [0]_laroux_1_99 친환경농산물 인증현황 9" xfId="2924"/>
    <cellStyle name="ÅëÈ­ [0]_laroux_1_99 친환경농산물 인증현황 9" xfId="2925"/>
    <cellStyle name="AeE­ [0]_laroux_1_보건위생정책과" xfId="787"/>
    <cellStyle name="ÅëÈ­ [0]_laroux_1_보건위생정책과" xfId="788"/>
    <cellStyle name="AeE­ [0]_laroux_1_보건위생정책과 10" xfId="2926"/>
    <cellStyle name="ÅëÈ­ [0]_laroux_1_보건위생정책과 10" xfId="2927"/>
    <cellStyle name="AeE­ [0]_laroux_1_보건위생정책과 11" xfId="2928"/>
    <cellStyle name="ÅëÈ­ [0]_laroux_1_보건위생정책과 11" xfId="2929"/>
    <cellStyle name="AeE­ [0]_laroux_1_보건위생정책과 12" xfId="2930"/>
    <cellStyle name="ÅëÈ­ [0]_laroux_1_보건위생정책과 12" xfId="2931"/>
    <cellStyle name="AeE­ [0]_laroux_1_보건위생정책과 13" xfId="2932"/>
    <cellStyle name="ÅëÈ­ [0]_laroux_1_보건위생정책과 13" xfId="2933"/>
    <cellStyle name="AeE­ [0]_laroux_1_보건위생정책과 14" xfId="2934"/>
    <cellStyle name="ÅëÈ­ [0]_laroux_1_보건위생정책과 14" xfId="2935"/>
    <cellStyle name="AeE­ [0]_laroux_1_보건위생정책과 15" xfId="2936"/>
    <cellStyle name="ÅëÈ­ [0]_laroux_1_보건위생정책과 15" xfId="2937"/>
    <cellStyle name="AeE­ [0]_laroux_1_보건위생정책과 16" xfId="2938"/>
    <cellStyle name="ÅëÈ­ [0]_laroux_1_보건위생정책과 16" xfId="2939"/>
    <cellStyle name="AeE­ [0]_laroux_1_보건위생정책과 2" xfId="2940"/>
    <cellStyle name="ÅëÈ­ [0]_laroux_1_보건위생정책과 2" xfId="2941"/>
    <cellStyle name="AeE­ [0]_laroux_1_보건위생정책과 3" xfId="2942"/>
    <cellStyle name="ÅëÈ­ [0]_laroux_1_보건위생정책과 3" xfId="2943"/>
    <cellStyle name="AeE­ [0]_laroux_1_보건위생정책과 4" xfId="2944"/>
    <cellStyle name="ÅëÈ­ [0]_laroux_1_보건위생정책과 4" xfId="2945"/>
    <cellStyle name="AeE­ [0]_laroux_1_보건위생정책과 5" xfId="2946"/>
    <cellStyle name="ÅëÈ­ [0]_laroux_1_보건위생정책과 5" xfId="2947"/>
    <cellStyle name="AeE­ [0]_laroux_1_보건위생정책과 6" xfId="2948"/>
    <cellStyle name="ÅëÈ­ [0]_laroux_1_보건위생정책과 6" xfId="2949"/>
    <cellStyle name="AeE­ [0]_laroux_1_보건위생정책과 7" xfId="2950"/>
    <cellStyle name="ÅëÈ­ [0]_laroux_1_보건위생정책과 7" xfId="2951"/>
    <cellStyle name="AeE­ [0]_laroux_1_보건위생정책과 8" xfId="2952"/>
    <cellStyle name="ÅëÈ­ [0]_laroux_1_보건위생정책과 8" xfId="2953"/>
    <cellStyle name="AeE­ [0]_laroux_1_보건위생정책과 9" xfId="2954"/>
    <cellStyle name="ÅëÈ­ [0]_laroux_1_보건위생정책과 9" xfId="2955"/>
    <cellStyle name="AeE­ [0]_laroux_1_시군구" xfId="789"/>
    <cellStyle name="ÅëÈ­ [0]_laroux_1_시군구" xfId="790"/>
    <cellStyle name="AeE­ [0]_laroux_1_시군구 10" xfId="2956"/>
    <cellStyle name="ÅëÈ­ [0]_laroux_1_시군구 10" xfId="2957"/>
    <cellStyle name="AeE­ [0]_laroux_1_시군구 11" xfId="2958"/>
    <cellStyle name="ÅëÈ­ [0]_laroux_1_시군구 11" xfId="2959"/>
    <cellStyle name="AeE­ [0]_laroux_1_시군구 12" xfId="2960"/>
    <cellStyle name="ÅëÈ­ [0]_laroux_1_시군구 12" xfId="2961"/>
    <cellStyle name="AeE­ [0]_laroux_1_시군구 13" xfId="2962"/>
    <cellStyle name="ÅëÈ­ [0]_laroux_1_시군구 13" xfId="2963"/>
    <cellStyle name="AeE­ [0]_laroux_1_시군구 14" xfId="2964"/>
    <cellStyle name="ÅëÈ­ [0]_laroux_1_시군구 14" xfId="2965"/>
    <cellStyle name="AeE­ [0]_laroux_1_시군구 15" xfId="2966"/>
    <cellStyle name="ÅëÈ­ [0]_laroux_1_시군구 15" xfId="2967"/>
    <cellStyle name="AeE­ [0]_laroux_1_시군구 16" xfId="2968"/>
    <cellStyle name="ÅëÈ­ [0]_laroux_1_시군구 16" xfId="2969"/>
    <cellStyle name="AeE­ [0]_laroux_1_시군구 2" xfId="2970"/>
    <cellStyle name="ÅëÈ­ [0]_laroux_1_시군구 2" xfId="2971"/>
    <cellStyle name="AeE­ [0]_laroux_1_시군구 3" xfId="2972"/>
    <cellStyle name="ÅëÈ­ [0]_laroux_1_시군구 3" xfId="2973"/>
    <cellStyle name="AeE­ [0]_laroux_1_시군구 4" xfId="2974"/>
    <cellStyle name="ÅëÈ­ [0]_laroux_1_시군구 4" xfId="2975"/>
    <cellStyle name="AeE­ [0]_laroux_1_시군구 5" xfId="2976"/>
    <cellStyle name="ÅëÈ­ [0]_laroux_1_시군구 5" xfId="2977"/>
    <cellStyle name="AeE­ [0]_laroux_1_시군구 6" xfId="2978"/>
    <cellStyle name="ÅëÈ­ [0]_laroux_1_시군구 6" xfId="2979"/>
    <cellStyle name="AeE­ [0]_laroux_1_시군구 7" xfId="2980"/>
    <cellStyle name="ÅëÈ­ [0]_laroux_1_시군구 7" xfId="2981"/>
    <cellStyle name="AeE­ [0]_laroux_1_시군구 8" xfId="2982"/>
    <cellStyle name="ÅëÈ­ [0]_laroux_1_시군구 8" xfId="2983"/>
    <cellStyle name="AeE­ [0]_laroux_1_시군구 9" xfId="2984"/>
    <cellStyle name="ÅëÈ­ [0]_laroux_1_시군구 9" xfId="2985"/>
    <cellStyle name="AeE­ [0]_laroux_1_안산시" xfId="791"/>
    <cellStyle name="ÅëÈ­ [0]_laroux_1_안산시" xfId="792"/>
    <cellStyle name="AeE­ [0]_laroux_1_안산시 10" xfId="2986"/>
    <cellStyle name="ÅëÈ­ [0]_laroux_1_안산시 10" xfId="2987"/>
    <cellStyle name="AeE­ [0]_laroux_1_안산시 11" xfId="2988"/>
    <cellStyle name="ÅëÈ­ [0]_laroux_1_안산시 11" xfId="2989"/>
    <cellStyle name="AeE­ [0]_laroux_1_안산시 12" xfId="2990"/>
    <cellStyle name="ÅëÈ­ [0]_laroux_1_안산시 12" xfId="2991"/>
    <cellStyle name="AeE­ [0]_laroux_1_안산시 13" xfId="2992"/>
    <cellStyle name="ÅëÈ­ [0]_laroux_1_안산시 13" xfId="2993"/>
    <cellStyle name="AeE­ [0]_laroux_1_안산시 14" xfId="2994"/>
    <cellStyle name="ÅëÈ­ [0]_laroux_1_안산시 14" xfId="2995"/>
    <cellStyle name="AeE­ [0]_laroux_1_안산시 15" xfId="2996"/>
    <cellStyle name="ÅëÈ­ [0]_laroux_1_안산시 15" xfId="2997"/>
    <cellStyle name="AeE­ [0]_laroux_1_안산시 16" xfId="2998"/>
    <cellStyle name="ÅëÈ­ [0]_laroux_1_안산시 16" xfId="2999"/>
    <cellStyle name="AeE­ [0]_laroux_1_안산시 2" xfId="3000"/>
    <cellStyle name="ÅëÈ­ [0]_laroux_1_안산시 2" xfId="3001"/>
    <cellStyle name="AeE­ [0]_laroux_1_안산시 3" xfId="3002"/>
    <cellStyle name="ÅëÈ­ [0]_laroux_1_안산시 3" xfId="3003"/>
    <cellStyle name="AeE­ [0]_laroux_1_안산시 4" xfId="3004"/>
    <cellStyle name="ÅëÈ­ [0]_laroux_1_안산시 4" xfId="3005"/>
    <cellStyle name="AeE­ [0]_laroux_1_안산시 5" xfId="3006"/>
    <cellStyle name="ÅëÈ­ [0]_laroux_1_안산시 5" xfId="3007"/>
    <cellStyle name="AeE­ [0]_laroux_1_안산시 6" xfId="3008"/>
    <cellStyle name="ÅëÈ­ [0]_laroux_1_안산시 6" xfId="3009"/>
    <cellStyle name="AeE­ [0]_laroux_1_안산시 7" xfId="3010"/>
    <cellStyle name="ÅëÈ­ [0]_laroux_1_안산시 7" xfId="3011"/>
    <cellStyle name="AeE­ [0]_laroux_1_안산시 8" xfId="3012"/>
    <cellStyle name="ÅëÈ­ [0]_laroux_1_안산시 8" xfId="3013"/>
    <cellStyle name="AeE­ [0]_laroux_1_안산시 9" xfId="3014"/>
    <cellStyle name="ÅëÈ­ [0]_laroux_1_안산시 9" xfId="3015"/>
    <cellStyle name="AeE­ [0]_laroux_1_유통업체현황" xfId="286"/>
    <cellStyle name="ÅëÈ­ [0]_laroux_1_유통업체현황" xfId="287"/>
    <cellStyle name="AeE­ [0]_laroux_1_유통업체현황 10" xfId="3016"/>
    <cellStyle name="ÅëÈ­ [0]_laroux_1_유통업체현황 10" xfId="3017"/>
    <cellStyle name="AeE­ [0]_laroux_1_유통업체현황 11" xfId="3018"/>
    <cellStyle name="ÅëÈ­ [0]_laroux_1_유통업체현황 11" xfId="3019"/>
    <cellStyle name="AeE­ [0]_laroux_1_유통업체현황 12" xfId="3020"/>
    <cellStyle name="ÅëÈ­ [0]_laroux_1_유통업체현황 12" xfId="3021"/>
    <cellStyle name="AeE­ [0]_laroux_1_유통업체현황 13" xfId="3022"/>
    <cellStyle name="ÅëÈ­ [0]_laroux_1_유통업체현황 13" xfId="3023"/>
    <cellStyle name="AeE­ [0]_laroux_1_유통업체현황 14" xfId="3024"/>
    <cellStyle name="ÅëÈ­ [0]_laroux_1_유통업체현황 14" xfId="3025"/>
    <cellStyle name="AeE­ [0]_laroux_1_유통업체현황 15" xfId="3026"/>
    <cellStyle name="ÅëÈ­ [0]_laroux_1_유통업체현황 15" xfId="3027"/>
    <cellStyle name="AeE­ [0]_laroux_1_유통업체현황 16" xfId="3028"/>
    <cellStyle name="ÅëÈ­ [0]_laroux_1_유통업체현황 16" xfId="3029"/>
    <cellStyle name="AeE­ [0]_laroux_1_유통업체현황 2" xfId="3030"/>
    <cellStyle name="ÅëÈ­ [0]_laroux_1_유통업체현황 2" xfId="3031"/>
    <cellStyle name="AeE­ [0]_laroux_1_유통업체현황 3" xfId="3032"/>
    <cellStyle name="ÅëÈ­ [0]_laroux_1_유통업체현황 3" xfId="3033"/>
    <cellStyle name="AeE­ [0]_laroux_1_유통업체현황 4" xfId="3034"/>
    <cellStyle name="ÅëÈ­ [0]_laroux_1_유통업체현황 4" xfId="3035"/>
    <cellStyle name="AeE­ [0]_laroux_1_유통업체현황 5" xfId="3036"/>
    <cellStyle name="ÅëÈ­ [0]_laroux_1_유통업체현황 5" xfId="3037"/>
    <cellStyle name="AeE­ [0]_laroux_1_유통업체현황 6" xfId="3038"/>
    <cellStyle name="ÅëÈ­ [0]_laroux_1_유통업체현황 6" xfId="3039"/>
    <cellStyle name="AeE­ [0]_laroux_1_유통업체현황 7" xfId="3040"/>
    <cellStyle name="ÅëÈ­ [0]_laroux_1_유통업체현황 7" xfId="3041"/>
    <cellStyle name="AeE­ [0]_laroux_1_유통업체현황 8" xfId="3042"/>
    <cellStyle name="ÅëÈ­ [0]_laroux_1_유통업체현황 8" xfId="3043"/>
    <cellStyle name="AeE­ [0]_laroux_1_유통업체현황 9" xfId="3044"/>
    <cellStyle name="ÅëÈ­ [0]_laroux_1_유통업체현황 9" xfId="3045"/>
    <cellStyle name="AeE­ [0]_laroux_1_토지정보과(제출)," xfId="793"/>
    <cellStyle name="ÅëÈ­ [0]_laroux_1_토지정보과(제출)," xfId="794"/>
    <cellStyle name="AeE­ [0]_laroux_1_토지정보과(제출), 10" xfId="3046"/>
    <cellStyle name="ÅëÈ­ [0]_laroux_1_토지정보과(제출), 10" xfId="3047"/>
    <cellStyle name="AeE­ [0]_laroux_1_토지정보과(제출), 11" xfId="3048"/>
    <cellStyle name="ÅëÈ­ [0]_laroux_1_토지정보과(제출), 11" xfId="3049"/>
    <cellStyle name="AeE­ [0]_laroux_1_토지정보과(제출), 12" xfId="3050"/>
    <cellStyle name="ÅëÈ­ [0]_laroux_1_토지정보과(제출), 12" xfId="3051"/>
    <cellStyle name="AeE­ [0]_laroux_1_토지정보과(제출), 13" xfId="3052"/>
    <cellStyle name="ÅëÈ­ [0]_laroux_1_토지정보과(제출), 13" xfId="3053"/>
    <cellStyle name="AeE­ [0]_laroux_1_토지정보과(제출), 14" xfId="3054"/>
    <cellStyle name="ÅëÈ­ [0]_laroux_1_토지정보과(제출), 14" xfId="3055"/>
    <cellStyle name="AeE­ [0]_laroux_1_토지정보과(제출), 15" xfId="3056"/>
    <cellStyle name="ÅëÈ­ [0]_laroux_1_토지정보과(제출), 15" xfId="3057"/>
    <cellStyle name="AeE­ [0]_laroux_1_토지정보과(제출), 16" xfId="3058"/>
    <cellStyle name="ÅëÈ­ [0]_laroux_1_토지정보과(제출), 16" xfId="3059"/>
    <cellStyle name="AeE­ [0]_laroux_1_토지정보과(제출), 2" xfId="3060"/>
    <cellStyle name="ÅëÈ­ [0]_laroux_1_토지정보과(제출), 2" xfId="3061"/>
    <cellStyle name="AeE­ [0]_laroux_1_토지정보과(제출), 3" xfId="3062"/>
    <cellStyle name="ÅëÈ­ [0]_laroux_1_토지정보과(제출), 3" xfId="3063"/>
    <cellStyle name="AeE­ [0]_laroux_1_토지정보과(제출), 4" xfId="3064"/>
    <cellStyle name="ÅëÈ­ [0]_laroux_1_토지정보과(제출), 4" xfId="3065"/>
    <cellStyle name="AeE­ [0]_laroux_1_토지정보과(제출), 5" xfId="3066"/>
    <cellStyle name="ÅëÈ­ [0]_laroux_1_토지정보과(제출), 5" xfId="3067"/>
    <cellStyle name="AeE­ [0]_laroux_1_토지정보과(제출), 6" xfId="3068"/>
    <cellStyle name="ÅëÈ­ [0]_laroux_1_토지정보과(제출), 6" xfId="3069"/>
    <cellStyle name="AeE­ [0]_laroux_1_토지정보과(제출), 7" xfId="3070"/>
    <cellStyle name="ÅëÈ­ [0]_laroux_1_토지정보과(제출), 7" xfId="3071"/>
    <cellStyle name="AeE­ [0]_laroux_1_토지정보과(제출), 8" xfId="3072"/>
    <cellStyle name="ÅëÈ­ [0]_laroux_1_토지정보과(제출), 8" xfId="3073"/>
    <cellStyle name="AeE­ [0]_laroux_1_토지정보과(제출), 9" xfId="3074"/>
    <cellStyle name="ÅëÈ­ [0]_laroux_1_토지정보과(제출), 9" xfId="3075"/>
    <cellStyle name="AeE­ [0]_laroux_1_평택시" xfId="795"/>
    <cellStyle name="ÅëÈ­ [0]_laroux_1_평택시" xfId="796"/>
    <cellStyle name="AeE­ [0]_laroux_1_평택시 10" xfId="3076"/>
    <cellStyle name="ÅëÈ­ [0]_laroux_1_평택시 10" xfId="3077"/>
    <cellStyle name="AeE­ [0]_laroux_1_평택시 11" xfId="3078"/>
    <cellStyle name="ÅëÈ­ [0]_laroux_1_평택시 11" xfId="3079"/>
    <cellStyle name="AeE­ [0]_laroux_1_평택시 12" xfId="3080"/>
    <cellStyle name="ÅëÈ­ [0]_laroux_1_평택시 12" xfId="3081"/>
    <cellStyle name="AeE­ [0]_laroux_1_평택시 13" xfId="3082"/>
    <cellStyle name="ÅëÈ­ [0]_laroux_1_평택시 13" xfId="3083"/>
    <cellStyle name="AeE­ [0]_laroux_1_평택시 14" xfId="3084"/>
    <cellStyle name="ÅëÈ­ [0]_laroux_1_평택시 14" xfId="3085"/>
    <cellStyle name="AeE­ [0]_laroux_1_평택시 15" xfId="3086"/>
    <cellStyle name="ÅëÈ­ [0]_laroux_1_평택시 15" xfId="3087"/>
    <cellStyle name="AeE­ [0]_laroux_1_평택시 16" xfId="3088"/>
    <cellStyle name="ÅëÈ­ [0]_laroux_1_평택시 16" xfId="3089"/>
    <cellStyle name="AeE­ [0]_laroux_1_평택시 2" xfId="3090"/>
    <cellStyle name="ÅëÈ­ [0]_laroux_1_평택시 2" xfId="3091"/>
    <cellStyle name="AeE­ [0]_laroux_1_평택시 3" xfId="3092"/>
    <cellStyle name="ÅëÈ­ [0]_laroux_1_평택시 3" xfId="3093"/>
    <cellStyle name="AeE­ [0]_laroux_1_평택시 4" xfId="3094"/>
    <cellStyle name="ÅëÈ­ [0]_laroux_1_평택시 4" xfId="3095"/>
    <cellStyle name="AeE­ [0]_laroux_1_평택시 5" xfId="3096"/>
    <cellStyle name="ÅëÈ­ [0]_laroux_1_평택시 5" xfId="3097"/>
    <cellStyle name="AeE­ [0]_laroux_1_평택시 6" xfId="3098"/>
    <cellStyle name="ÅëÈ­ [0]_laroux_1_평택시 6" xfId="3099"/>
    <cellStyle name="AeE­ [0]_laroux_1_평택시 7" xfId="3100"/>
    <cellStyle name="ÅëÈ­ [0]_laroux_1_평택시 7" xfId="3101"/>
    <cellStyle name="AeE­ [0]_laroux_1_평택시 8" xfId="3102"/>
    <cellStyle name="ÅëÈ­ [0]_laroux_1_평택시 8" xfId="3103"/>
    <cellStyle name="AeE­ [0]_laroux_1_평택시 9" xfId="3104"/>
    <cellStyle name="ÅëÈ­ [0]_laroux_1_평택시 9" xfId="3105"/>
    <cellStyle name="AeE­ [0]_laroux_2" xfId="36"/>
    <cellStyle name="ÅëÈ­ [0]_laroux_2" xfId="37"/>
    <cellStyle name="AeE­ [0]_laroux_2 10" xfId="647"/>
    <cellStyle name="ÅëÈ­ [0]_laroux_2 10" xfId="648"/>
    <cellStyle name="AeE­ [0]_laroux_2 11" xfId="695"/>
    <cellStyle name="ÅëÈ­ [0]_laroux_2 11" xfId="673"/>
    <cellStyle name="AeE­ [0]_laroux_2 12" xfId="698"/>
    <cellStyle name="ÅëÈ­ [0]_laroux_2 12" xfId="699"/>
    <cellStyle name="AeE­ [0]_laroux_2 13" xfId="3106"/>
    <cellStyle name="ÅëÈ­ [0]_laroux_2 13" xfId="3107"/>
    <cellStyle name="AeE­ [0]_laroux_2 14" xfId="3108"/>
    <cellStyle name="ÅëÈ­ [0]_laroux_2 14" xfId="3109"/>
    <cellStyle name="AeE­ [0]_laroux_2 15" xfId="3110"/>
    <cellStyle name="ÅëÈ­ [0]_laroux_2 15" xfId="3111"/>
    <cellStyle name="AeE­ [0]_laroux_2 16" xfId="3112"/>
    <cellStyle name="ÅëÈ­ [0]_laroux_2 16" xfId="3113"/>
    <cellStyle name="AeE­ [0]_laroux_2 17" xfId="2185"/>
    <cellStyle name="ÅëÈ­ [0]_laroux_2 17" xfId="2186"/>
    <cellStyle name="AeE­ [0]_laroux_2 18" xfId="2409"/>
    <cellStyle name="ÅëÈ­ [0]_laroux_2 18" xfId="2408"/>
    <cellStyle name="AeE­ [0]_laroux_2 19" xfId="2429"/>
    <cellStyle name="ÅëÈ­ [0]_laroux_2 19" xfId="2430"/>
    <cellStyle name="AeE­ [0]_laroux_2 2" xfId="472"/>
    <cellStyle name="ÅëÈ­ [0]_laroux_2 2" xfId="471"/>
    <cellStyle name="AeE­ [0]_laroux_2 20" xfId="10439"/>
    <cellStyle name="ÅëÈ­ [0]_laroux_2 20" xfId="10440"/>
    <cellStyle name="AeE­ [0]_laroux_2 21" xfId="9983"/>
    <cellStyle name="ÅëÈ­ [0]_laroux_2 21" xfId="9982"/>
    <cellStyle name="AeE­ [0]_laroux_2 22" xfId="10409"/>
    <cellStyle name="ÅëÈ­ [0]_laroux_2 22" xfId="10410"/>
    <cellStyle name="AeE­ [0]_laroux_2 23" xfId="10020"/>
    <cellStyle name="ÅëÈ­ [0]_laroux_2 23" xfId="10019"/>
    <cellStyle name="AeE­ [0]_laroux_2 24" xfId="9995"/>
    <cellStyle name="ÅëÈ­ [0]_laroux_2 24" xfId="9975"/>
    <cellStyle name="AeE­ [0]_laroux_2 25" xfId="10054"/>
    <cellStyle name="ÅëÈ­ [0]_laroux_2 25" xfId="9964"/>
    <cellStyle name="AeE­ [0]_laroux_2 26" xfId="10350"/>
    <cellStyle name="ÅëÈ­ [0]_laroux_2 26" xfId="10351"/>
    <cellStyle name="AeE­ [0]_laroux_2 27" xfId="2264"/>
    <cellStyle name="ÅëÈ­ [0]_laroux_2 27" xfId="10329"/>
    <cellStyle name="AeE­ [0]_laroux_2 28" xfId="10077"/>
    <cellStyle name="ÅëÈ­ [0]_laroux_2 28" xfId="2325"/>
    <cellStyle name="AeE­ [0]_laroux_2 29" xfId="10113"/>
    <cellStyle name="ÅëÈ­ [0]_laroux_2 29" xfId="10112"/>
    <cellStyle name="AeE­ [0]_laroux_2 3" xfId="479"/>
    <cellStyle name="ÅëÈ­ [0]_laroux_2 3" xfId="480"/>
    <cellStyle name="AeE­ [0]_laroux_2 30" xfId="10074"/>
    <cellStyle name="ÅëÈ­ [0]_laroux_2 30" xfId="2442"/>
    <cellStyle name="AeE­ [0]_laroux_2 31" xfId="10135"/>
    <cellStyle name="ÅëÈ­ [0]_laroux_2 31" xfId="10134"/>
    <cellStyle name="AeE­ [0]_laroux_2 32" xfId="10279"/>
    <cellStyle name="ÅëÈ­ [0]_laroux_2 32" xfId="10280"/>
    <cellStyle name="AeE­ [0]_laroux_2 33" xfId="10158"/>
    <cellStyle name="ÅëÈ­ [0]_laroux_2 33" xfId="10157"/>
    <cellStyle name="AeE­ [0]_laroux_2 34" xfId="10262"/>
    <cellStyle name="ÅëÈ­ [0]_laroux_2 34" xfId="10263"/>
    <cellStyle name="AeE­ [0]_laroux_2 35" xfId="10308"/>
    <cellStyle name="ÅëÈ­ [0]_laroux_2 35" xfId="2291"/>
    <cellStyle name="AeE­ [0]_laroux_2 36" xfId="10357"/>
    <cellStyle name="ÅëÈ­ [0]_laroux_2 36" xfId="10009"/>
    <cellStyle name="AeE­ [0]_laroux_2 37" xfId="10187"/>
    <cellStyle name="ÅëÈ­ [0]_laroux_2 37" xfId="10344"/>
    <cellStyle name="AeE­ [0]_laroux_2 38" xfId="10392"/>
    <cellStyle name="ÅëÈ­ [0]_laroux_2 38" xfId="10171"/>
    <cellStyle name="AeE­ [0]_laroux_2 39" xfId="10465"/>
    <cellStyle name="ÅëÈ­ [0]_laroux_2 39" xfId="10178"/>
    <cellStyle name="AeE­ [0]_laroux_2 4" xfId="510"/>
    <cellStyle name="ÅëÈ­ [0]_laroux_2 4" xfId="511"/>
    <cellStyle name="AeE­ [0]_laroux_2 40" xfId="10239"/>
    <cellStyle name="ÅëÈ­ [0]_laroux_2 40" xfId="10240"/>
    <cellStyle name="AeE­ [0]_laroux_2 41" xfId="10963"/>
    <cellStyle name="ÅëÈ­ [0]_laroux_2 41" xfId="10960"/>
    <cellStyle name="AeE­ [0]_laroux_2 42" xfId="10073"/>
    <cellStyle name="ÅëÈ­ [0]_laroux_2 42" xfId="10230"/>
    <cellStyle name="AeE­ [0]_laroux_2 43" xfId="10297"/>
    <cellStyle name="ÅëÈ­ [0]_laroux_2 43" xfId="10089"/>
    <cellStyle name="AeE­ [0]_laroux_2 44" xfId="10028"/>
    <cellStyle name="ÅëÈ­ [0]_laroux_2 44" xfId="10966"/>
    <cellStyle name="AeE­ [0]_laroux_2 45" xfId="10229"/>
    <cellStyle name="ÅëÈ­ [0]_laroux_2 45" xfId="10228"/>
    <cellStyle name="AeE­ [0]_laroux_2 46" xfId="2390"/>
    <cellStyle name="ÅëÈ­ [0]_laroux_2 46" xfId="10828"/>
    <cellStyle name="AeE­ [0]_laroux_2 47" xfId="10334"/>
    <cellStyle name="ÅëÈ­ [0]_laroux_2 47" xfId="10333"/>
    <cellStyle name="AeE­ [0]_laroux_2 48" xfId="10169"/>
    <cellStyle name="ÅëÈ­ [0]_laroux_2 48" xfId="10104"/>
    <cellStyle name="AeE­ [0]_laroux_2 5" xfId="621"/>
    <cellStyle name="ÅëÈ­ [0]_laroux_2 5" xfId="620"/>
    <cellStyle name="AeE­ [0]_laroux_2 6" xfId="507"/>
    <cellStyle name="ÅëÈ­ [0]_laroux_2 6" xfId="508"/>
    <cellStyle name="AeE­ [0]_laroux_2 7" xfId="623"/>
    <cellStyle name="ÅëÈ­ [0]_laroux_2 7" xfId="640"/>
    <cellStyle name="AeE­ [0]_laroux_2 8" xfId="504"/>
    <cellStyle name="ÅëÈ­ [0]_laroux_2 8" xfId="505"/>
    <cellStyle name="AeE­ [0]_laroux_2 9" xfId="625"/>
    <cellStyle name="ÅëÈ­ [0]_laroux_2 9" xfId="624"/>
    <cellStyle name="AeE­ [0]_laroux_2__시군_작성서식-15종(취합)" xfId="10740"/>
    <cellStyle name="ÅëÈ­ [0]_laroux_2__시군_작성서식-15종(취합)" xfId="10741"/>
    <cellStyle name="AeE­ [0]_laroux_2_02 08-전기,가스,수도" xfId="288"/>
    <cellStyle name="ÅëÈ­ [0]_laroux_2_02 08-전기,가스,수도" xfId="289"/>
    <cellStyle name="AeE­ [0]_laroux_2_10.주택, 건설" xfId="10638"/>
    <cellStyle name="ÅëÈ­ [0]_laroux_2_10.주택, 건설" xfId="10639"/>
    <cellStyle name="AeE­ [0]_laroux_2_41-06농림16" xfId="38"/>
    <cellStyle name="ÅëÈ­ [0]_laroux_2_41-06농림16" xfId="39"/>
    <cellStyle name="AeE­ [0]_laroux_2_41-06농림16 10" xfId="649"/>
    <cellStyle name="ÅëÈ­ [0]_laroux_2_41-06농림16 10" xfId="650"/>
    <cellStyle name="AeE­ [0]_laroux_2_41-06농림16 11" xfId="694"/>
    <cellStyle name="ÅëÈ­ [0]_laroux_2_41-06농림16 11" xfId="693"/>
    <cellStyle name="AeE­ [0]_laroux_2_41-06농림16 12" xfId="700"/>
    <cellStyle name="ÅëÈ­ [0]_laroux_2_41-06농림16 12" xfId="701"/>
    <cellStyle name="AeE­ [0]_laroux_2_41-06농림16 13" xfId="3114"/>
    <cellStyle name="ÅëÈ­ [0]_laroux_2_41-06농림16 13" xfId="3115"/>
    <cellStyle name="AeE­ [0]_laroux_2_41-06농림16 14" xfId="3116"/>
    <cellStyle name="ÅëÈ­ [0]_laroux_2_41-06농림16 14" xfId="3117"/>
    <cellStyle name="AeE­ [0]_laroux_2_41-06농림16 15" xfId="3118"/>
    <cellStyle name="ÅëÈ­ [0]_laroux_2_41-06농림16 15" xfId="3119"/>
    <cellStyle name="AeE­ [0]_laroux_2_41-06농림16 16" xfId="3120"/>
    <cellStyle name="ÅëÈ­ [0]_laroux_2_41-06농림16 16" xfId="3121"/>
    <cellStyle name="AeE­ [0]_laroux_2_41-06농림16 17" xfId="2187"/>
    <cellStyle name="ÅëÈ­ [0]_laroux_2_41-06농림16 17" xfId="2188"/>
    <cellStyle name="AeE­ [0]_laroux_2_41-06농림16 18" xfId="2407"/>
    <cellStyle name="ÅëÈ­ [0]_laroux_2_41-06농림16 18" xfId="2406"/>
    <cellStyle name="AeE­ [0]_laroux_2_41-06농림16 19" xfId="2453"/>
    <cellStyle name="ÅëÈ­ [0]_laroux_2_41-06농림16 19" xfId="2454"/>
    <cellStyle name="AeE­ [0]_laroux_2_41-06농림16 2" xfId="470"/>
    <cellStyle name="ÅëÈ­ [0]_laroux_2_41-06농림16 2" xfId="469"/>
    <cellStyle name="AeE­ [0]_laroux_2_41-06농림16 20" xfId="10441"/>
    <cellStyle name="ÅëÈ­ [0]_laroux_2_41-06농림16 20" xfId="10442"/>
    <cellStyle name="AeE­ [0]_laroux_2_41-06농림16 21" xfId="9981"/>
    <cellStyle name="ÅëÈ­ [0]_laroux_2_41-06농림16 21" xfId="9980"/>
    <cellStyle name="AeE­ [0]_laroux_2_41-06농림16 22" xfId="10411"/>
    <cellStyle name="ÅëÈ­ [0]_laroux_2_41-06농림16 22" xfId="10412"/>
    <cellStyle name="AeE­ [0]_laroux_2_41-06농림16 23" xfId="10018"/>
    <cellStyle name="ÅëÈ­ [0]_laroux_2_41-06농림16 23" xfId="10017"/>
    <cellStyle name="AeE­ [0]_laroux_2_41-06농림16 24" xfId="2348"/>
    <cellStyle name="ÅëÈ­ [0]_laroux_2_41-06농림16 24" xfId="10415"/>
    <cellStyle name="AeE­ [0]_laroux_2_41-06농림16 25" xfId="9963"/>
    <cellStyle name="ÅëÈ­ [0]_laroux_2_41-06농림16 25" xfId="10053"/>
    <cellStyle name="AeE­ [0]_laroux_2_41-06농림16 26" xfId="10352"/>
    <cellStyle name="ÅëÈ­ [0]_laroux_2_41-06농림16 26" xfId="2410"/>
    <cellStyle name="AeE­ [0]_laroux_2_41-06농림16 27" xfId="2469"/>
    <cellStyle name="ÅëÈ­ [0]_laroux_2_41-06농림16 27" xfId="2265"/>
    <cellStyle name="AeE­ [0]_laroux_2_41-06농림16 28" xfId="10430"/>
    <cellStyle name="ÅëÈ­ [0]_laroux_2_41-06농림16 28" xfId="2324"/>
    <cellStyle name="AeE­ [0]_laroux_2_41-06농림16 29" xfId="10111"/>
    <cellStyle name="ÅëÈ­ [0]_laroux_2_41-06농림16 29" xfId="10110"/>
    <cellStyle name="AeE­ [0]_laroux_2_41-06농림16 3" xfId="481"/>
    <cellStyle name="ÅëÈ­ [0]_laroux_2_41-06농림16 3" xfId="482"/>
    <cellStyle name="AeE­ [0]_laroux_2_41-06농림16 30" xfId="10098"/>
    <cellStyle name="ÅëÈ­ [0]_laroux_2_41-06농림16 30" xfId="10099"/>
    <cellStyle name="AeE­ [0]_laroux_2_41-06농림16 31" xfId="10091"/>
    <cellStyle name="ÅëÈ­ [0]_laroux_2_41-06농림16 31" xfId="10090"/>
    <cellStyle name="AeE­ [0]_laroux_2_41-06농림16 32" xfId="2341"/>
    <cellStyle name="ÅëÈ­ [0]_laroux_2_41-06농림16 32" xfId="2340"/>
    <cellStyle name="AeE­ [0]_laroux_2_41-06농림16 33" xfId="10156"/>
    <cellStyle name="ÅëÈ­ [0]_laroux_2_41-06농림16 33" xfId="10155"/>
    <cellStyle name="AeE­ [0]_laroux_2_41-06농림16 34" xfId="10264"/>
    <cellStyle name="ÅëÈ­ [0]_laroux_2_41-06농림16 34" xfId="10265"/>
    <cellStyle name="AeE­ [0]_laroux_2_41-06농림16 35" xfId="10304"/>
    <cellStyle name="ÅëÈ­ [0]_laroux_2_41-06농림16 35" xfId="2292"/>
    <cellStyle name="AeE­ [0]_laroux_2_41-06농림16 36" xfId="10254"/>
    <cellStyle name="ÅëÈ­ [0]_laroux_2_41-06농림16 36" xfId="10358"/>
    <cellStyle name="AeE­ [0]_laroux_2_41-06농림16 37" xfId="10389"/>
    <cellStyle name="ÅëÈ­ [0]_laroux_2_41-06농림16 37" xfId="10030"/>
    <cellStyle name="AeE­ [0]_laroux_2_41-06농림16 38" xfId="10172"/>
    <cellStyle name="ÅëÈ­ [0]_laroux_2_41-06농림16 38" xfId="10247"/>
    <cellStyle name="AeE­ [0]_laroux_2_41-06농림16 39" xfId="10167"/>
    <cellStyle name="ÅëÈ­ [0]_laroux_2_41-06농림16 39" xfId="10464"/>
    <cellStyle name="AeE­ [0]_laroux_2_41-06농림16 4" xfId="512"/>
    <cellStyle name="ÅëÈ­ [0]_laroux_2_41-06농림16 4" xfId="513"/>
    <cellStyle name="AeE­ [0]_laroux_2_41-06농림16 40" xfId="10165"/>
    <cellStyle name="ÅëÈ­ [0]_laroux_2_41-06농림16 40" xfId="10166"/>
    <cellStyle name="AeE­ [0]_laroux_2_41-06농림16 41" xfId="10201"/>
    <cellStyle name="ÅëÈ­ [0]_laroux_2_41-06농림16 41" xfId="10069"/>
    <cellStyle name="AeE­ [0]_laroux_2_41-06농림16 42" xfId="10503"/>
    <cellStyle name="ÅëÈ­ [0]_laroux_2_41-06농림16 42" xfId="10196"/>
    <cellStyle name="AeE­ [0]_laroux_2_41-06농림16 43" xfId="10144"/>
    <cellStyle name="ÅëÈ­ [0]_laroux_2_41-06농림16 43" xfId="10463"/>
    <cellStyle name="AeE­ [0]_laroux_2_41-06농림16 44" xfId="10002"/>
    <cellStyle name="ÅëÈ­ [0]_laroux_2_41-06농림16 44" xfId="10220"/>
    <cellStyle name="AeE­ [0]_laroux_2_41-06농림16 45" xfId="10227"/>
    <cellStyle name="ÅëÈ­ [0]_laroux_2_41-06농림16 45" xfId="10226"/>
    <cellStyle name="AeE­ [0]_laroux_2_41-06농림16 46" xfId="10623"/>
    <cellStyle name="ÅëÈ­ [0]_laroux_2_41-06농림16 46" xfId="2389"/>
    <cellStyle name="AeE­ [0]_laroux_2_41-06농림16 47" xfId="10345"/>
    <cellStyle name="ÅëÈ­ [0]_laroux_2_41-06농림16 47" xfId="10504"/>
    <cellStyle name="AeE­ [0]_laroux_2_41-06농림16 48" xfId="2303"/>
    <cellStyle name="ÅëÈ­ [0]_laroux_2_41-06농림16 48" xfId="10337"/>
    <cellStyle name="AeE­ [0]_laroux_2_41-06농림16 5" xfId="633"/>
    <cellStyle name="ÅëÈ­ [0]_laroux_2_41-06농림16 5" xfId="619"/>
    <cellStyle name="AeE­ [0]_laroux_2_41-06농림16 6" xfId="635"/>
    <cellStyle name="ÅëÈ­ [0]_laroux_2_41-06농림16 6" xfId="509"/>
    <cellStyle name="AeE­ [0]_laroux_2_41-06농림16 7" xfId="622"/>
    <cellStyle name="ÅëÈ­ [0]_laroux_2_41-06농림16 7" xfId="639"/>
    <cellStyle name="AeE­ [0]_laroux_2_41-06농림16 8" xfId="643"/>
    <cellStyle name="ÅëÈ­ [0]_laroux_2_41-06농림16 8" xfId="506"/>
    <cellStyle name="AeE­ [0]_laroux_2_41-06농림16 9" xfId="644"/>
    <cellStyle name="ÅëÈ­ [0]_laroux_2_41-06농림16 9" xfId="637"/>
    <cellStyle name="AeE­ [0]_laroux_2_41-06농림16__시군_작성서식-15종(취합)" xfId="10742"/>
    <cellStyle name="ÅëÈ­ [0]_laroux_2_41-06농림16__시군_작성서식-15종(취합)" xfId="10743"/>
    <cellStyle name="AeE­ [0]_laroux_2_41-06농림16_02 08-전기,가스,수도" xfId="290"/>
    <cellStyle name="ÅëÈ­ [0]_laroux_2_41-06농림16_02 08-전기,가스,수도" xfId="291"/>
    <cellStyle name="AeE­ [0]_laroux_2_41-06농림16_10.주택, 건설" xfId="10640"/>
    <cellStyle name="ÅëÈ­ [0]_laroux_2_41-06농림16_10.주택, 건설" xfId="10641"/>
    <cellStyle name="AeE­ [0]_laroux_2_41-06농림16_42-12보건" xfId="10642"/>
    <cellStyle name="ÅëÈ­ [0]_laroux_2_41-06농림16_42-12보건" xfId="10643"/>
    <cellStyle name="AeE­ [0]_laroux_2_41-06농림16_42-14교육" xfId="10644"/>
    <cellStyle name="ÅëÈ­ [0]_laroux_2_41-06농림16_42-14교육" xfId="10645"/>
    <cellStyle name="AeE­ [0]_laroux_2_41-06농림16_42-17공공" xfId="10646"/>
    <cellStyle name="ÅëÈ­ [0]_laroux_2_41-06농림16_42-17공공" xfId="10647"/>
    <cellStyle name="AeE­ [0]_laroux_2_41-06농림16_43-10주택" xfId="292"/>
    <cellStyle name="ÅëÈ­ [0]_laroux_2_41-06농림16_43-10주택" xfId="293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5-09 유통 금융 보험 및 기타서비스(97-109) 10" xfId="3122"/>
    <cellStyle name="ÅëÈ­ [0]_laroux_2_41-06농림16_45-09 유통 금융 보험 및 기타서비스(97-109) 10" xfId="3123"/>
    <cellStyle name="AeE­ [0]_laroux_2_41-06농림16_45-09 유통 금융 보험 및 기타서비스(97-109) 11" xfId="3124"/>
    <cellStyle name="ÅëÈ­ [0]_laroux_2_41-06농림16_45-09 유통 금융 보험 및 기타서비스(97-109) 11" xfId="3125"/>
    <cellStyle name="AeE­ [0]_laroux_2_41-06농림16_45-09 유통 금융 보험 및 기타서비스(97-109) 12" xfId="3126"/>
    <cellStyle name="ÅëÈ­ [0]_laroux_2_41-06농림16_45-09 유통 금융 보험 및 기타서비스(97-109) 12" xfId="3127"/>
    <cellStyle name="AeE­ [0]_laroux_2_41-06농림16_45-09 유통 금융 보험 및 기타서비스(97-109) 13" xfId="3128"/>
    <cellStyle name="ÅëÈ­ [0]_laroux_2_41-06농림16_45-09 유통 금융 보험 및 기타서비스(97-109) 13" xfId="3129"/>
    <cellStyle name="AeE­ [0]_laroux_2_41-06농림16_45-09 유통 금융 보험 및 기타서비스(97-109) 14" xfId="3130"/>
    <cellStyle name="ÅëÈ­ [0]_laroux_2_41-06농림16_45-09 유통 금융 보험 및 기타서비스(97-109) 14" xfId="3131"/>
    <cellStyle name="AeE­ [0]_laroux_2_41-06농림16_45-09 유통 금융 보험 및 기타서비스(97-109) 15" xfId="3132"/>
    <cellStyle name="ÅëÈ­ [0]_laroux_2_41-06농림16_45-09 유통 금융 보험 및 기타서비스(97-109) 15" xfId="3133"/>
    <cellStyle name="AeE­ [0]_laroux_2_41-06농림16_45-09 유통 금융 보험 및 기타서비스(97-109) 16" xfId="3134"/>
    <cellStyle name="ÅëÈ­ [0]_laroux_2_41-06농림16_45-09 유통 금융 보험 및 기타서비스(97-109) 16" xfId="3135"/>
    <cellStyle name="AeE­ [0]_laroux_2_41-06농림16_45-09 유통 금융 보험 및 기타서비스(97-109) 2" xfId="3136"/>
    <cellStyle name="ÅëÈ­ [0]_laroux_2_41-06농림16_45-09 유통 금융 보험 및 기타서비스(97-109) 2" xfId="3137"/>
    <cellStyle name="AeE­ [0]_laroux_2_41-06농림16_45-09 유통 금융 보험 및 기타서비스(97-109) 3" xfId="3138"/>
    <cellStyle name="ÅëÈ­ [0]_laroux_2_41-06농림16_45-09 유통 금융 보험 및 기타서비스(97-109) 3" xfId="3139"/>
    <cellStyle name="AeE­ [0]_laroux_2_41-06농림16_45-09 유통 금융 보험 및 기타서비스(97-109) 4" xfId="3140"/>
    <cellStyle name="ÅëÈ­ [0]_laroux_2_41-06농림16_45-09 유통 금융 보험 및 기타서비스(97-109) 4" xfId="3141"/>
    <cellStyle name="AeE­ [0]_laroux_2_41-06농림16_45-09 유통 금융 보험 및 기타서비스(97-109) 5" xfId="3142"/>
    <cellStyle name="ÅëÈ­ [0]_laroux_2_41-06농림16_45-09 유통 금융 보험 및 기타서비스(97-109) 5" xfId="3143"/>
    <cellStyle name="AeE­ [0]_laroux_2_41-06농림16_45-09 유통 금융 보험 및 기타서비스(97-109) 6" xfId="3144"/>
    <cellStyle name="ÅëÈ­ [0]_laroux_2_41-06농림16_45-09 유통 금융 보험 및 기타서비스(97-109) 6" xfId="3145"/>
    <cellStyle name="AeE­ [0]_laroux_2_41-06농림16_45-09 유통 금융 보험 및 기타서비스(97-109) 7" xfId="3146"/>
    <cellStyle name="ÅëÈ­ [0]_laroux_2_41-06농림16_45-09 유통 금융 보험 및 기타서비스(97-109) 7" xfId="3147"/>
    <cellStyle name="AeE­ [0]_laroux_2_41-06농림16_45-09 유통 금융 보험 및 기타서비스(97-109) 8" xfId="3148"/>
    <cellStyle name="ÅëÈ­ [0]_laroux_2_41-06농림16_45-09 유통 금융 보험 및 기타서비스(97-109) 8" xfId="3149"/>
    <cellStyle name="AeE­ [0]_laroux_2_41-06농림16_45-09 유통 금융 보험 및 기타서비스(97-109) 9" xfId="3150"/>
    <cellStyle name="ÅëÈ­ [0]_laroux_2_41-06농림16_45-09 유통 금융 보험 및 기타서비스(97-109) 9" xfId="3151"/>
    <cellStyle name="AeE­ [0]_laroux_2_41-06농림16_46-06 농림수산업" xfId="797"/>
    <cellStyle name="ÅëÈ­ [0]_laroux_2_41-06농림16_46-06 농림수산업" xfId="798"/>
    <cellStyle name="AeE­ [0]_laroux_2_41-06농림16_46-09 유통 금융 보험 및 기타서비스" xfId="294"/>
    <cellStyle name="ÅëÈ­ [0]_laroux_2_41-06농림16_46-09 유통 금융 보험 및 기타서비스" xfId="295"/>
    <cellStyle name="AeE­ [0]_laroux_2_41-06농림16_46-09 유통 금융 보험 및 기타서비스 10" xfId="3152"/>
    <cellStyle name="ÅëÈ­ [0]_laroux_2_41-06농림16_46-09 유통 금융 보험 및 기타서비스 10" xfId="3153"/>
    <cellStyle name="AeE­ [0]_laroux_2_41-06농림16_46-09 유통 금융 보험 및 기타서비스 11" xfId="3154"/>
    <cellStyle name="ÅëÈ­ [0]_laroux_2_41-06농림16_46-09 유통 금융 보험 및 기타서비스 11" xfId="3155"/>
    <cellStyle name="AeE­ [0]_laroux_2_41-06농림16_46-09 유통 금융 보험 및 기타서비스 12" xfId="3156"/>
    <cellStyle name="ÅëÈ­ [0]_laroux_2_41-06농림16_46-09 유통 금융 보험 및 기타서비스 12" xfId="3157"/>
    <cellStyle name="AeE­ [0]_laroux_2_41-06농림16_46-09 유통 금융 보험 및 기타서비스 13" xfId="3158"/>
    <cellStyle name="ÅëÈ­ [0]_laroux_2_41-06농림16_46-09 유통 금융 보험 및 기타서비스 13" xfId="3159"/>
    <cellStyle name="AeE­ [0]_laroux_2_41-06농림16_46-09 유통 금융 보험 및 기타서비스 14" xfId="3160"/>
    <cellStyle name="ÅëÈ­ [0]_laroux_2_41-06농림16_46-09 유통 금융 보험 및 기타서비스 14" xfId="3161"/>
    <cellStyle name="AeE­ [0]_laroux_2_41-06농림16_46-09 유통 금융 보험 및 기타서비스 15" xfId="3162"/>
    <cellStyle name="ÅëÈ­ [0]_laroux_2_41-06농림16_46-09 유통 금융 보험 및 기타서비스 15" xfId="3163"/>
    <cellStyle name="AeE­ [0]_laroux_2_41-06농림16_46-09 유통 금융 보험 및 기타서비스 16" xfId="3164"/>
    <cellStyle name="ÅëÈ­ [0]_laroux_2_41-06농림16_46-09 유통 금융 보험 및 기타서비스 16" xfId="3165"/>
    <cellStyle name="AeE­ [0]_laroux_2_41-06농림16_46-09 유통 금융 보험 및 기타서비스 2" xfId="3166"/>
    <cellStyle name="ÅëÈ­ [0]_laroux_2_41-06농림16_46-09 유통 금융 보험 및 기타서비스 2" xfId="3167"/>
    <cellStyle name="AeE­ [0]_laroux_2_41-06농림16_46-09 유통 금융 보험 및 기타서비스 3" xfId="3168"/>
    <cellStyle name="ÅëÈ­ [0]_laroux_2_41-06농림16_46-09 유통 금융 보험 및 기타서비스 3" xfId="3169"/>
    <cellStyle name="AeE­ [0]_laroux_2_41-06농림16_46-09 유통 금융 보험 및 기타서비스 4" xfId="3170"/>
    <cellStyle name="ÅëÈ­ [0]_laroux_2_41-06농림16_46-09 유통 금융 보험 및 기타서비스 4" xfId="3171"/>
    <cellStyle name="AeE­ [0]_laroux_2_41-06농림16_46-09 유통 금융 보험 및 기타서비스 5" xfId="3172"/>
    <cellStyle name="ÅëÈ­ [0]_laroux_2_41-06농림16_46-09 유통 금융 보험 및 기타서비스 5" xfId="3173"/>
    <cellStyle name="AeE­ [0]_laroux_2_41-06농림16_46-09 유통 금융 보험 및 기타서비스 6" xfId="3174"/>
    <cellStyle name="ÅëÈ­ [0]_laroux_2_41-06농림16_46-09 유통 금융 보험 및 기타서비스 6" xfId="3175"/>
    <cellStyle name="AeE­ [0]_laroux_2_41-06농림16_46-09 유통 금융 보험 및 기타서비스 7" xfId="3176"/>
    <cellStyle name="ÅëÈ­ [0]_laroux_2_41-06농림16_46-09 유통 금융 보험 및 기타서비스 7" xfId="3177"/>
    <cellStyle name="AeE­ [0]_laroux_2_41-06농림16_46-09 유통 금융 보험 및 기타서비스 8" xfId="3178"/>
    <cellStyle name="ÅëÈ­ [0]_laroux_2_41-06농림16_46-09 유통 금융 보험 및 기타서비스 8" xfId="3179"/>
    <cellStyle name="AeE­ [0]_laroux_2_41-06농림16_46-09 유통 금융 보험 및 기타서비스 9" xfId="3180"/>
    <cellStyle name="ÅëÈ­ [0]_laroux_2_41-06농림16_46-09 유통 금융 보험 및 기타서비스 9" xfId="3181"/>
    <cellStyle name="AeE­ [0]_laroux_2_41-06농림16_46-11 교통 관광 및 정보통신" xfId="42"/>
    <cellStyle name="ÅëÈ­ [0]_laroux_2_41-06농림16_46-11 교통 관광 및 정보통신" xfId="43"/>
    <cellStyle name="AeE­ [0]_laroux_2_41-06농림16_46-11 교통 관광 및 정보통신 10" xfId="3182"/>
    <cellStyle name="ÅëÈ­ [0]_laroux_2_41-06농림16_46-11 교통 관광 및 정보통신 10" xfId="3183"/>
    <cellStyle name="AeE­ [0]_laroux_2_41-06농림16_46-11 교통 관광 및 정보통신 11" xfId="3184"/>
    <cellStyle name="ÅëÈ­ [0]_laroux_2_41-06농림16_46-11 교통 관광 및 정보통신 11" xfId="3185"/>
    <cellStyle name="AeE­ [0]_laroux_2_41-06농림16_46-11 교통 관광 및 정보통신 12" xfId="3186"/>
    <cellStyle name="ÅëÈ­ [0]_laroux_2_41-06농림16_46-11 교통 관광 및 정보통신 12" xfId="3187"/>
    <cellStyle name="AeE­ [0]_laroux_2_41-06농림16_46-11 교통 관광 및 정보통신 13" xfId="3188"/>
    <cellStyle name="ÅëÈ­ [0]_laroux_2_41-06농림16_46-11 교통 관광 및 정보통신 13" xfId="3189"/>
    <cellStyle name="AeE­ [0]_laroux_2_41-06농림16_46-11 교통 관광 및 정보통신 14" xfId="3190"/>
    <cellStyle name="ÅëÈ­ [0]_laroux_2_41-06농림16_46-11 교통 관광 및 정보통신 14" xfId="3191"/>
    <cellStyle name="AeE­ [0]_laroux_2_41-06농림16_46-11 교통 관광 및 정보통신 15" xfId="3192"/>
    <cellStyle name="ÅëÈ­ [0]_laroux_2_41-06농림16_46-11 교통 관광 및 정보통신 15" xfId="3193"/>
    <cellStyle name="AeE­ [0]_laroux_2_41-06농림16_46-11 교통 관광 및 정보통신 16" xfId="3194"/>
    <cellStyle name="ÅëÈ­ [0]_laroux_2_41-06농림16_46-11 교통 관광 및 정보통신 16" xfId="3195"/>
    <cellStyle name="AeE­ [0]_laroux_2_41-06농림16_46-11 교통 관광 및 정보통신 2" xfId="3196"/>
    <cellStyle name="ÅëÈ­ [0]_laroux_2_41-06농림16_46-11 교통 관광 및 정보통신 2" xfId="3197"/>
    <cellStyle name="AeE­ [0]_laroux_2_41-06농림16_46-11 교통 관광 및 정보통신 3" xfId="3198"/>
    <cellStyle name="ÅëÈ­ [0]_laroux_2_41-06농림16_46-11 교통 관광 및 정보통신 3" xfId="3199"/>
    <cellStyle name="AeE­ [0]_laroux_2_41-06농림16_46-11 교통 관광 및 정보통신 4" xfId="3200"/>
    <cellStyle name="ÅëÈ­ [0]_laroux_2_41-06농림16_46-11 교통 관광 및 정보통신 4" xfId="3201"/>
    <cellStyle name="AeE­ [0]_laroux_2_41-06농림16_46-11 교통 관광 및 정보통신 5" xfId="3202"/>
    <cellStyle name="ÅëÈ­ [0]_laroux_2_41-06농림16_46-11 교통 관광 및 정보통신 5" xfId="3203"/>
    <cellStyle name="AeE­ [0]_laroux_2_41-06농림16_46-11 교통 관광 및 정보통신 6" xfId="3204"/>
    <cellStyle name="ÅëÈ­ [0]_laroux_2_41-06농림16_46-11 교통 관광 및 정보통신 6" xfId="3205"/>
    <cellStyle name="AeE­ [0]_laroux_2_41-06농림16_46-11 교통 관광 및 정보통신 7" xfId="3206"/>
    <cellStyle name="ÅëÈ­ [0]_laroux_2_41-06농림16_46-11 교통 관광 및 정보통신 7" xfId="3207"/>
    <cellStyle name="AeE­ [0]_laroux_2_41-06농림16_46-11 교통 관광 및 정보통신 8" xfId="3208"/>
    <cellStyle name="ÅëÈ­ [0]_laroux_2_41-06농림16_46-11 교통 관광 및 정보통신 8" xfId="3209"/>
    <cellStyle name="AeE­ [0]_laroux_2_41-06농림16_46-11 교통 관광 및 정보통신 9" xfId="3210"/>
    <cellStyle name="ÅëÈ­ [0]_laroux_2_41-06농림16_46-11 교통 관광 및 정보통신 9" xfId="3211"/>
    <cellStyle name="AeE­ [0]_laroux_2_41-06농림16_46-12 보건 및 사회보장" xfId="10744"/>
    <cellStyle name="ÅëÈ­ [0]_laroux_2_41-06농림16_46-12 보건 및 사회보장" xfId="10745"/>
    <cellStyle name="AeE­ [0]_laroux_2_41-06농림16_46-14 교육 및 문화" xfId="10746"/>
    <cellStyle name="ÅëÈ­ [0]_laroux_2_41-06농림16_46-14 교육 및 문화" xfId="10747"/>
    <cellStyle name="AeE­ [0]_laroux_2_41-06농림16_46-17 공공행정 및 사법" xfId="10748"/>
    <cellStyle name="ÅëÈ­ [0]_laroux_2_41-06농림16_46-17 공공행정 및 사법" xfId="10749"/>
    <cellStyle name="AeE­ [0]_laroux_2_41-06농림16_48-06 농림수산업" xfId="799"/>
    <cellStyle name="ÅëÈ­ [0]_laroux_2_41-06농림16_48-06 농림수산업" xfId="800"/>
    <cellStyle name="AeE­ [0]_laroux_2_41-06농림16_48-06 농림수산업 10" xfId="3212"/>
    <cellStyle name="ÅëÈ­ [0]_laroux_2_41-06농림16_48-06 농림수산업 10" xfId="3213"/>
    <cellStyle name="AeE­ [0]_laroux_2_41-06농림16_48-06 농림수산업 11" xfId="3214"/>
    <cellStyle name="ÅëÈ­ [0]_laroux_2_41-06농림16_48-06 농림수산업 11" xfId="3215"/>
    <cellStyle name="AeE­ [0]_laroux_2_41-06농림16_48-06 농림수산업 12" xfId="3216"/>
    <cellStyle name="ÅëÈ­ [0]_laroux_2_41-06농림16_48-06 농림수산업 12" xfId="3217"/>
    <cellStyle name="AeE­ [0]_laroux_2_41-06농림16_48-06 농림수산업 13" xfId="3218"/>
    <cellStyle name="ÅëÈ­ [0]_laroux_2_41-06농림16_48-06 농림수산업 13" xfId="3219"/>
    <cellStyle name="AeE­ [0]_laroux_2_41-06농림16_48-06 농림수산업 14" xfId="3220"/>
    <cellStyle name="ÅëÈ­ [0]_laroux_2_41-06농림16_48-06 농림수산업 14" xfId="3221"/>
    <cellStyle name="AeE­ [0]_laroux_2_41-06농림16_48-06 농림수산업 15" xfId="3222"/>
    <cellStyle name="ÅëÈ­ [0]_laroux_2_41-06농림16_48-06 농림수산업 15" xfId="3223"/>
    <cellStyle name="AeE­ [0]_laroux_2_41-06농림16_48-06 농림수산업 16" xfId="3224"/>
    <cellStyle name="ÅëÈ­ [0]_laroux_2_41-06농림16_48-06 농림수산업 16" xfId="3225"/>
    <cellStyle name="AeE­ [0]_laroux_2_41-06농림16_48-06 농림수산업 2" xfId="3226"/>
    <cellStyle name="ÅëÈ­ [0]_laroux_2_41-06농림16_48-06 농림수산업 2" xfId="3227"/>
    <cellStyle name="AeE­ [0]_laroux_2_41-06농림16_48-06 농림수산업 3" xfId="3228"/>
    <cellStyle name="ÅëÈ­ [0]_laroux_2_41-06농림16_48-06 농림수산업 3" xfId="3229"/>
    <cellStyle name="AeE­ [0]_laroux_2_41-06농림16_48-06 농림수산업 4" xfId="3230"/>
    <cellStyle name="ÅëÈ­ [0]_laroux_2_41-06농림16_48-06 농림수산업 4" xfId="3231"/>
    <cellStyle name="AeE­ [0]_laroux_2_41-06농림16_48-06 농림수산업 5" xfId="3232"/>
    <cellStyle name="ÅëÈ­ [0]_laroux_2_41-06농림16_48-06 농림수산업 5" xfId="3233"/>
    <cellStyle name="AeE­ [0]_laroux_2_41-06농림16_48-06 농림수산업 6" xfId="3234"/>
    <cellStyle name="ÅëÈ­ [0]_laroux_2_41-06농림16_48-06 농림수산업 6" xfId="3235"/>
    <cellStyle name="AeE­ [0]_laroux_2_41-06농림16_48-06 농림수산업 7" xfId="3236"/>
    <cellStyle name="ÅëÈ­ [0]_laroux_2_41-06농림16_48-06 농림수산업 7" xfId="3237"/>
    <cellStyle name="AeE­ [0]_laroux_2_41-06농림16_48-06 농림수산업 8" xfId="3238"/>
    <cellStyle name="ÅëÈ­ [0]_laroux_2_41-06농림16_48-06 농림수산업 8" xfId="3239"/>
    <cellStyle name="AeE­ [0]_laroux_2_41-06농림16_48-06 농림수산업 9" xfId="3240"/>
    <cellStyle name="ÅëÈ­ [0]_laroux_2_41-06농림16_48-06 농림수산업 9" xfId="3241"/>
    <cellStyle name="AeE­ [0]_laroux_2_41-06농림16_48-09 유통 금융 보험 및 기타서비스" xfId="801"/>
    <cellStyle name="ÅëÈ­ [0]_laroux_2_41-06농림16_48-09 유통 금융 보험 및 기타서비스" xfId="802"/>
    <cellStyle name="AeE­ [0]_laroux_2_41-06농림16_48-09 유통 금융 보험 및 기타서비스 10" xfId="3242"/>
    <cellStyle name="ÅëÈ­ [0]_laroux_2_41-06농림16_48-09 유통 금융 보험 및 기타서비스 10" xfId="3243"/>
    <cellStyle name="AeE­ [0]_laroux_2_41-06농림16_48-09 유통 금융 보험 및 기타서비스 11" xfId="3244"/>
    <cellStyle name="ÅëÈ­ [0]_laroux_2_41-06농림16_48-09 유통 금융 보험 및 기타서비스 11" xfId="3245"/>
    <cellStyle name="AeE­ [0]_laroux_2_41-06농림16_48-09 유통 금융 보험 및 기타서비스 12" xfId="3246"/>
    <cellStyle name="ÅëÈ­ [0]_laroux_2_41-06농림16_48-09 유통 금융 보험 및 기타서비스 12" xfId="3247"/>
    <cellStyle name="AeE­ [0]_laroux_2_41-06농림16_48-09 유통 금융 보험 및 기타서비스 13" xfId="3248"/>
    <cellStyle name="ÅëÈ­ [0]_laroux_2_41-06농림16_48-09 유통 금융 보험 및 기타서비스 13" xfId="3249"/>
    <cellStyle name="AeE­ [0]_laroux_2_41-06농림16_48-09 유통 금융 보험 및 기타서비스 14" xfId="3250"/>
    <cellStyle name="ÅëÈ­ [0]_laroux_2_41-06농림16_48-09 유통 금융 보험 및 기타서비스 14" xfId="3251"/>
    <cellStyle name="AeE­ [0]_laroux_2_41-06농림16_48-09 유통 금융 보험 및 기타서비스 15" xfId="3252"/>
    <cellStyle name="ÅëÈ­ [0]_laroux_2_41-06농림16_48-09 유통 금융 보험 및 기타서비스 15" xfId="3253"/>
    <cellStyle name="AeE­ [0]_laroux_2_41-06농림16_48-09 유통 금융 보험 및 기타서비스 16" xfId="3254"/>
    <cellStyle name="ÅëÈ­ [0]_laroux_2_41-06농림16_48-09 유통 금융 보험 및 기타서비스 16" xfId="3255"/>
    <cellStyle name="AeE­ [0]_laroux_2_41-06농림16_48-09 유통 금융 보험 및 기타서비스 2" xfId="3256"/>
    <cellStyle name="ÅëÈ­ [0]_laroux_2_41-06농림16_48-09 유통 금융 보험 및 기타서비스 2" xfId="3257"/>
    <cellStyle name="AeE­ [0]_laroux_2_41-06농림16_48-09 유통 금융 보험 및 기타서비스 3" xfId="3258"/>
    <cellStyle name="ÅëÈ­ [0]_laroux_2_41-06농림16_48-09 유통 금융 보험 및 기타서비스 3" xfId="3259"/>
    <cellStyle name="AeE­ [0]_laroux_2_41-06농림16_48-09 유통 금융 보험 및 기타서비스 4" xfId="3260"/>
    <cellStyle name="ÅëÈ­ [0]_laroux_2_41-06농림16_48-09 유통 금융 보험 및 기타서비스 4" xfId="3261"/>
    <cellStyle name="AeE­ [0]_laroux_2_41-06농림16_48-09 유통 금융 보험 및 기타서비스 5" xfId="3262"/>
    <cellStyle name="ÅëÈ­ [0]_laroux_2_41-06농림16_48-09 유통 금융 보험 및 기타서비스 5" xfId="3263"/>
    <cellStyle name="AeE­ [0]_laroux_2_41-06농림16_48-09 유통 금융 보험 및 기타서비스 6" xfId="3264"/>
    <cellStyle name="ÅëÈ­ [0]_laroux_2_41-06농림16_48-09 유통 금융 보험 및 기타서비스 6" xfId="3265"/>
    <cellStyle name="AeE­ [0]_laroux_2_41-06농림16_48-09 유통 금융 보험 및 기타서비스 7" xfId="3266"/>
    <cellStyle name="ÅëÈ­ [0]_laroux_2_41-06농림16_48-09 유통 금융 보험 및 기타서비스 7" xfId="3267"/>
    <cellStyle name="AeE­ [0]_laroux_2_41-06농림16_48-09 유통 금융 보험 및 기타서비스 8" xfId="3268"/>
    <cellStyle name="ÅëÈ­ [0]_laroux_2_41-06농림16_48-09 유통 금융 보험 및 기타서비스 8" xfId="3269"/>
    <cellStyle name="AeE­ [0]_laroux_2_41-06농림16_48-09 유통 금융 보험 및 기타서비스 9" xfId="3270"/>
    <cellStyle name="ÅëÈ­ [0]_laroux_2_41-06농림16_48-09 유통 금융 보험 및 기타서비스 9" xfId="3271"/>
    <cellStyle name="AeE­ [0]_laroux_2_41-06농림16_48-10 주택 건설" xfId="296"/>
    <cellStyle name="ÅëÈ­ [0]_laroux_2_41-06농림16_48-10 주택 건설" xfId="297"/>
    <cellStyle name="AeE­ [0]_laroux_2_41-06농림16_48-10 주택 건설 10" xfId="3272"/>
    <cellStyle name="ÅëÈ­ [0]_laroux_2_41-06농림16_48-10 주택 건설 10" xfId="3273"/>
    <cellStyle name="AeE­ [0]_laroux_2_41-06농림16_48-10 주택 건설 11" xfId="3274"/>
    <cellStyle name="ÅëÈ­ [0]_laroux_2_41-06농림16_48-10 주택 건설 11" xfId="3275"/>
    <cellStyle name="AeE­ [0]_laroux_2_41-06농림16_48-10 주택 건설 12" xfId="3276"/>
    <cellStyle name="ÅëÈ­ [0]_laroux_2_41-06농림16_48-10 주택 건설 12" xfId="3277"/>
    <cellStyle name="AeE­ [0]_laroux_2_41-06농림16_48-10 주택 건설 13" xfId="3278"/>
    <cellStyle name="ÅëÈ­ [0]_laroux_2_41-06농림16_48-10 주택 건설 13" xfId="3279"/>
    <cellStyle name="AeE­ [0]_laroux_2_41-06농림16_48-10 주택 건설 14" xfId="3280"/>
    <cellStyle name="ÅëÈ­ [0]_laroux_2_41-06농림16_48-10 주택 건설 14" xfId="3281"/>
    <cellStyle name="AeE­ [0]_laroux_2_41-06농림16_48-10 주택 건설 15" xfId="3282"/>
    <cellStyle name="ÅëÈ­ [0]_laroux_2_41-06농림16_48-10 주택 건설 15" xfId="3283"/>
    <cellStyle name="AeE­ [0]_laroux_2_41-06농림16_48-10 주택 건설 16" xfId="3284"/>
    <cellStyle name="ÅëÈ­ [0]_laroux_2_41-06농림16_48-10 주택 건설 16" xfId="3285"/>
    <cellStyle name="AeE­ [0]_laroux_2_41-06농림16_48-10 주택 건설 2" xfId="3286"/>
    <cellStyle name="ÅëÈ­ [0]_laroux_2_41-06농림16_48-10 주택 건설 2" xfId="3287"/>
    <cellStyle name="AeE­ [0]_laroux_2_41-06농림16_48-10 주택 건설 3" xfId="3288"/>
    <cellStyle name="ÅëÈ­ [0]_laroux_2_41-06농림16_48-10 주택 건설 3" xfId="3289"/>
    <cellStyle name="AeE­ [0]_laroux_2_41-06농림16_48-10 주택 건설 4" xfId="3290"/>
    <cellStyle name="ÅëÈ­ [0]_laroux_2_41-06농림16_48-10 주택 건설 4" xfId="3291"/>
    <cellStyle name="AeE­ [0]_laroux_2_41-06농림16_48-10 주택 건설 5" xfId="3292"/>
    <cellStyle name="ÅëÈ­ [0]_laroux_2_41-06농림16_48-10 주택 건설 5" xfId="3293"/>
    <cellStyle name="AeE­ [0]_laroux_2_41-06농림16_48-10 주택 건설 6" xfId="3294"/>
    <cellStyle name="ÅëÈ­ [0]_laroux_2_41-06농림16_48-10 주택 건설 6" xfId="3295"/>
    <cellStyle name="AeE­ [0]_laroux_2_41-06농림16_48-10 주택 건설 7" xfId="3296"/>
    <cellStyle name="ÅëÈ­ [0]_laroux_2_41-06농림16_48-10 주택 건설 7" xfId="3297"/>
    <cellStyle name="AeE­ [0]_laroux_2_41-06농림16_48-10 주택 건설 8" xfId="3298"/>
    <cellStyle name="ÅëÈ­ [0]_laroux_2_41-06농림16_48-10 주택 건설 8" xfId="3299"/>
    <cellStyle name="AeE­ [0]_laroux_2_41-06농림16_48-10 주택 건설 9" xfId="3300"/>
    <cellStyle name="ÅëÈ­ [0]_laroux_2_41-06농림16_48-10 주택 건설 9" xfId="3301"/>
    <cellStyle name="AeE­ [0]_laroux_2_41-06농림16_48-11 교통 관광 및 정보통신" xfId="298"/>
    <cellStyle name="ÅëÈ­ [0]_laroux_2_41-06농림16_48-11 교통 관광 및 정보통신" xfId="299"/>
    <cellStyle name="AeE­ [0]_laroux_2_41-06농림16_48-11 교통 관광 및 정보통신 10" xfId="3302"/>
    <cellStyle name="ÅëÈ­ [0]_laroux_2_41-06농림16_48-11 교통 관광 및 정보통신 10" xfId="3303"/>
    <cellStyle name="AeE­ [0]_laroux_2_41-06농림16_48-11 교통 관광 및 정보통신 11" xfId="3304"/>
    <cellStyle name="ÅëÈ­ [0]_laroux_2_41-06농림16_48-11 교통 관광 및 정보통신 11" xfId="3305"/>
    <cellStyle name="AeE­ [0]_laroux_2_41-06농림16_48-11 교통 관광 및 정보통신 12" xfId="3306"/>
    <cellStyle name="ÅëÈ­ [0]_laroux_2_41-06농림16_48-11 교통 관광 및 정보통신 12" xfId="3307"/>
    <cellStyle name="AeE­ [0]_laroux_2_41-06농림16_48-11 교통 관광 및 정보통신 13" xfId="3308"/>
    <cellStyle name="ÅëÈ­ [0]_laroux_2_41-06농림16_48-11 교통 관광 및 정보통신 13" xfId="3309"/>
    <cellStyle name="AeE­ [0]_laroux_2_41-06농림16_48-11 교통 관광 및 정보통신 14" xfId="3310"/>
    <cellStyle name="ÅëÈ­ [0]_laroux_2_41-06농림16_48-11 교통 관광 및 정보통신 14" xfId="3311"/>
    <cellStyle name="AeE­ [0]_laroux_2_41-06농림16_48-11 교통 관광 및 정보통신 15" xfId="3312"/>
    <cellStyle name="ÅëÈ­ [0]_laroux_2_41-06농림16_48-11 교통 관광 및 정보통신 15" xfId="3313"/>
    <cellStyle name="AeE­ [0]_laroux_2_41-06농림16_48-11 교통 관광 및 정보통신 16" xfId="3314"/>
    <cellStyle name="ÅëÈ­ [0]_laroux_2_41-06농림16_48-11 교통 관광 및 정보통신 16" xfId="3315"/>
    <cellStyle name="AeE­ [0]_laroux_2_41-06농림16_48-11 교통 관광 및 정보통신 2" xfId="3316"/>
    <cellStyle name="ÅëÈ­ [0]_laroux_2_41-06농림16_48-11 교통 관광 및 정보통신 2" xfId="3317"/>
    <cellStyle name="AeE­ [0]_laroux_2_41-06농림16_48-11 교통 관광 및 정보통신 3" xfId="3318"/>
    <cellStyle name="ÅëÈ­ [0]_laroux_2_41-06농림16_48-11 교통 관광 및 정보통신 3" xfId="3319"/>
    <cellStyle name="AeE­ [0]_laroux_2_41-06농림16_48-11 교통 관광 및 정보통신 4" xfId="3320"/>
    <cellStyle name="ÅëÈ­ [0]_laroux_2_41-06농림16_48-11 교통 관광 및 정보통신 4" xfId="3321"/>
    <cellStyle name="AeE­ [0]_laroux_2_41-06농림16_48-11 교통 관광 및 정보통신 5" xfId="3322"/>
    <cellStyle name="ÅëÈ­ [0]_laroux_2_41-06농림16_48-11 교통 관광 및 정보통신 5" xfId="3323"/>
    <cellStyle name="AeE­ [0]_laroux_2_41-06농림16_48-11 교통 관광 및 정보통신 6" xfId="3324"/>
    <cellStyle name="ÅëÈ­ [0]_laroux_2_41-06농림16_48-11 교통 관광 및 정보통신 6" xfId="3325"/>
    <cellStyle name="AeE­ [0]_laroux_2_41-06농림16_48-11 교통 관광 및 정보통신 7" xfId="3326"/>
    <cellStyle name="ÅëÈ­ [0]_laroux_2_41-06농림16_48-11 교통 관광 및 정보통신 7" xfId="3327"/>
    <cellStyle name="AeE­ [0]_laroux_2_41-06농림16_48-11 교통 관광 및 정보통신 8" xfId="3328"/>
    <cellStyle name="ÅëÈ­ [0]_laroux_2_41-06농림16_48-11 교통 관광 및 정보통신 8" xfId="3329"/>
    <cellStyle name="AeE­ [0]_laroux_2_41-06농림16_48-11 교통 관광 및 정보통신 9" xfId="3330"/>
    <cellStyle name="ÅëÈ­ [0]_laroux_2_41-06농림16_48-11 교통 관광 및 정보통신 9" xfId="3331"/>
    <cellStyle name="AeE­ [0]_laroux_2_41-06농림16_48-12 보건 및 사회보장" xfId="803"/>
    <cellStyle name="ÅëÈ­ [0]_laroux_2_41-06농림16_48-12 보건 및 사회보장" xfId="804"/>
    <cellStyle name="AeE­ [0]_laroux_2_41-06농림16_48-12 보건 및 사회보장 10" xfId="3332"/>
    <cellStyle name="ÅëÈ­ [0]_laroux_2_41-06농림16_48-12 보건 및 사회보장 10" xfId="3333"/>
    <cellStyle name="AeE­ [0]_laroux_2_41-06농림16_48-12 보건 및 사회보장 11" xfId="3334"/>
    <cellStyle name="ÅëÈ­ [0]_laroux_2_41-06농림16_48-12 보건 및 사회보장 11" xfId="3335"/>
    <cellStyle name="AeE­ [0]_laroux_2_41-06농림16_48-12 보건 및 사회보장 12" xfId="3336"/>
    <cellStyle name="ÅëÈ­ [0]_laroux_2_41-06농림16_48-12 보건 및 사회보장 12" xfId="3337"/>
    <cellStyle name="AeE­ [0]_laroux_2_41-06농림16_48-12 보건 및 사회보장 13" xfId="3338"/>
    <cellStyle name="ÅëÈ­ [0]_laroux_2_41-06농림16_48-12 보건 및 사회보장 13" xfId="3339"/>
    <cellStyle name="AeE­ [0]_laroux_2_41-06농림16_48-12 보건 및 사회보장 14" xfId="3340"/>
    <cellStyle name="ÅëÈ­ [0]_laroux_2_41-06농림16_48-12 보건 및 사회보장 14" xfId="3341"/>
    <cellStyle name="AeE­ [0]_laroux_2_41-06농림16_48-12 보건 및 사회보장 15" xfId="3342"/>
    <cellStyle name="ÅëÈ­ [0]_laroux_2_41-06농림16_48-12 보건 및 사회보장 15" xfId="3343"/>
    <cellStyle name="AeE­ [0]_laroux_2_41-06농림16_48-12 보건 및 사회보장 16" xfId="3344"/>
    <cellStyle name="ÅëÈ­ [0]_laroux_2_41-06농림16_48-12 보건 및 사회보장 16" xfId="3345"/>
    <cellStyle name="AeE­ [0]_laroux_2_41-06농림16_48-12 보건 및 사회보장 2" xfId="3346"/>
    <cellStyle name="ÅëÈ­ [0]_laroux_2_41-06농림16_48-12 보건 및 사회보장 2" xfId="3347"/>
    <cellStyle name="AeE­ [0]_laroux_2_41-06농림16_48-12 보건 및 사회보장 3" xfId="3348"/>
    <cellStyle name="ÅëÈ­ [0]_laroux_2_41-06농림16_48-12 보건 및 사회보장 3" xfId="3349"/>
    <cellStyle name="AeE­ [0]_laroux_2_41-06농림16_48-12 보건 및 사회보장 4" xfId="3350"/>
    <cellStyle name="ÅëÈ­ [0]_laroux_2_41-06농림16_48-12 보건 및 사회보장 4" xfId="3351"/>
    <cellStyle name="AeE­ [0]_laroux_2_41-06농림16_48-12 보건 및 사회보장 5" xfId="3352"/>
    <cellStyle name="ÅëÈ­ [0]_laroux_2_41-06농림16_48-12 보건 및 사회보장 5" xfId="3353"/>
    <cellStyle name="AeE­ [0]_laroux_2_41-06농림16_48-12 보건 및 사회보장 6" xfId="3354"/>
    <cellStyle name="ÅëÈ­ [0]_laroux_2_41-06농림16_48-12 보건 및 사회보장 6" xfId="3355"/>
    <cellStyle name="AeE­ [0]_laroux_2_41-06농림16_48-12 보건 및 사회보장 7" xfId="3356"/>
    <cellStyle name="ÅëÈ­ [0]_laroux_2_41-06농림16_48-12 보건 및 사회보장 7" xfId="3357"/>
    <cellStyle name="AeE­ [0]_laroux_2_41-06농림16_48-12 보건 및 사회보장 8" xfId="3358"/>
    <cellStyle name="ÅëÈ­ [0]_laroux_2_41-06농림16_48-12 보건 및 사회보장 8" xfId="3359"/>
    <cellStyle name="AeE­ [0]_laroux_2_41-06농림16_48-12 보건 및 사회보장 9" xfId="3360"/>
    <cellStyle name="ÅëÈ­ [0]_laroux_2_41-06농림16_48-12 보건 및 사회보장 9" xfId="3361"/>
    <cellStyle name="AeE­ [0]_laroux_2_41-06농림16_48-13 환경" xfId="805"/>
    <cellStyle name="ÅëÈ­ [0]_laroux_2_41-06농림16_48-13 환경" xfId="806"/>
    <cellStyle name="AeE­ [0]_laroux_2_41-06농림16_48-13 환경 10" xfId="3362"/>
    <cellStyle name="ÅëÈ­ [0]_laroux_2_41-06농림16_48-13 환경 10" xfId="3363"/>
    <cellStyle name="AeE­ [0]_laroux_2_41-06농림16_48-13 환경 11" xfId="3364"/>
    <cellStyle name="ÅëÈ­ [0]_laroux_2_41-06농림16_48-13 환경 11" xfId="3365"/>
    <cellStyle name="AeE­ [0]_laroux_2_41-06농림16_48-13 환경 12" xfId="3366"/>
    <cellStyle name="ÅëÈ­ [0]_laroux_2_41-06농림16_48-13 환경 12" xfId="3367"/>
    <cellStyle name="AeE­ [0]_laroux_2_41-06농림16_48-13 환경 13" xfId="3368"/>
    <cellStyle name="ÅëÈ­ [0]_laroux_2_41-06농림16_48-13 환경 13" xfId="3369"/>
    <cellStyle name="AeE­ [0]_laroux_2_41-06농림16_48-13 환경 14" xfId="3370"/>
    <cellStyle name="ÅëÈ­ [0]_laroux_2_41-06농림16_48-13 환경 14" xfId="3371"/>
    <cellStyle name="AeE­ [0]_laroux_2_41-06농림16_48-13 환경 15" xfId="3372"/>
    <cellStyle name="ÅëÈ­ [0]_laroux_2_41-06농림16_48-13 환경 15" xfId="3373"/>
    <cellStyle name="AeE­ [0]_laroux_2_41-06농림16_48-13 환경 16" xfId="3374"/>
    <cellStyle name="ÅëÈ­ [0]_laroux_2_41-06농림16_48-13 환경 16" xfId="3375"/>
    <cellStyle name="AeE­ [0]_laroux_2_41-06농림16_48-13 환경 2" xfId="3376"/>
    <cellStyle name="ÅëÈ­ [0]_laroux_2_41-06농림16_48-13 환경 2" xfId="3377"/>
    <cellStyle name="AeE­ [0]_laroux_2_41-06농림16_48-13 환경 3" xfId="3378"/>
    <cellStyle name="ÅëÈ­ [0]_laroux_2_41-06농림16_48-13 환경 3" xfId="3379"/>
    <cellStyle name="AeE­ [0]_laroux_2_41-06농림16_48-13 환경 4" xfId="3380"/>
    <cellStyle name="ÅëÈ­ [0]_laroux_2_41-06농림16_48-13 환경 4" xfId="3381"/>
    <cellStyle name="AeE­ [0]_laroux_2_41-06농림16_48-13 환경 5" xfId="3382"/>
    <cellStyle name="ÅëÈ­ [0]_laroux_2_41-06농림16_48-13 환경 5" xfId="3383"/>
    <cellStyle name="AeE­ [0]_laroux_2_41-06농림16_48-13 환경 6" xfId="3384"/>
    <cellStyle name="ÅëÈ­ [0]_laroux_2_41-06농림16_48-13 환경 6" xfId="3385"/>
    <cellStyle name="AeE­ [0]_laroux_2_41-06농림16_48-13 환경 7" xfId="3386"/>
    <cellStyle name="ÅëÈ­ [0]_laroux_2_41-06농림16_48-13 환경 7" xfId="3387"/>
    <cellStyle name="AeE­ [0]_laroux_2_41-06농림16_48-13 환경 8" xfId="3388"/>
    <cellStyle name="ÅëÈ­ [0]_laroux_2_41-06농림16_48-13 환경 8" xfId="3389"/>
    <cellStyle name="AeE­ [0]_laroux_2_41-06농림16_48-13 환경 9" xfId="3390"/>
    <cellStyle name="ÅëÈ­ [0]_laroux_2_41-06농림16_48-13 환경 9" xfId="3391"/>
    <cellStyle name="AeE­ [0]_laroux_2_41-06농림16_48-14 교육 및 문화" xfId="807"/>
    <cellStyle name="ÅëÈ­ [0]_laroux_2_41-06농림16_48-14 교육 및 문화" xfId="808"/>
    <cellStyle name="AeE­ [0]_laroux_2_41-06농림16_48-14 교육 및 문화 10" xfId="3392"/>
    <cellStyle name="ÅëÈ­ [0]_laroux_2_41-06농림16_48-14 교육 및 문화 10" xfId="3393"/>
    <cellStyle name="AeE­ [0]_laroux_2_41-06농림16_48-14 교육 및 문화 11" xfId="3394"/>
    <cellStyle name="ÅëÈ­ [0]_laroux_2_41-06농림16_48-14 교육 및 문화 11" xfId="3395"/>
    <cellStyle name="AeE­ [0]_laroux_2_41-06농림16_48-14 교육 및 문화 12" xfId="3396"/>
    <cellStyle name="ÅëÈ­ [0]_laroux_2_41-06농림16_48-14 교육 및 문화 12" xfId="3397"/>
    <cellStyle name="AeE­ [0]_laroux_2_41-06농림16_48-14 교육 및 문화 13" xfId="3398"/>
    <cellStyle name="ÅëÈ­ [0]_laroux_2_41-06농림16_48-14 교육 및 문화 13" xfId="3399"/>
    <cellStyle name="AeE­ [0]_laroux_2_41-06농림16_48-14 교육 및 문화 14" xfId="3400"/>
    <cellStyle name="ÅëÈ­ [0]_laroux_2_41-06농림16_48-14 교육 및 문화 14" xfId="3401"/>
    <cellStyle name="AeE­ [0]_laroux_2_41-06농림16_48-14 교육 및 문화 15" xfId="3402"/>
    <cellStyle name="ÅëÈ­ [0]_laroux_2_41-06농림16_48-14 교육 및 문화 15" xfId="3403"/>
    <cellStyle name="AeE­ [0]_laroux_2_41-06농림16_48-14 교육 및 문화 16" xfId="3404"/>
    <cellStyle name="ÅëÈ­ [0]_laroux_2_41-06농림16_48-14 교육 및 문화 16" xfId="3405"/>
    <cellStyle name="AeE­ [0]_laroux_2_41-06농림16_48-14 교육 및 문화 2" xfId="3406"/>
    <cellStyle name="ÅëÈ­ [0]_laroux_2_41-06농림16_48-14 교육 및 문화 2" xfId="3407"/>
    <cellStyle name="AeE­ [0]_laroux_2_41-06농림16_48-14 교육 및 문화 3" xfId="3408"/>
    <cellStyle name="ÅëÈ­ [0]_laroux_2_41-06농림16_48-14 교육 및 문화 3" xfId="3409"/>
    <cellStyle name="AeE­ [0]_laroux_2_41-06농림16_48-14 교육 및 문화 4" xfId="3410"/>
    <cellStyle name="ÅëÈ­ [0]_laroux_2_41-06농림16_48-14 교육 및 문화 4" xfId="3411"/>
    <cellStyle name="AeE­ [0]_laroux_2_41-06농림16_48-14 교육 및 문화 5" xfId="3412"/>
    <cellStyle name="ÅëÈ­ [0]_laroux_2_41-06농림16_48-14 교육 및 문화 5" xfId="3413"/>
    <cellStyle name="AeE­ [0]_laroux_2_41-06농림16_48-14 교육 및 문화 6" xfId="3414"/>
    <cellStyle name="ÅëÈ­ [0]_laroux_2_41-06농림16_48-14 교육 및 문화 6" xfId="3415"/>
    <cellStyle name="AeE­ [0]_laroux_2_41-06농림16_48-14 교육 및 문화 7" xfId="3416"/>
    <cellStyle name="ÅëÈ­ [0]_laroux_2_41-06농림16_48-14 교육 및 문화 7" xfId="3417"/>
    <cellStyle name="AeE­ [0]_laroux_2_41-06농림16_48-14 교육 및 문화 8" xfId="3418"/>
    <cellStyle name="ÅëÈ­ [0]_laroux_2_41-06농림16_48-14 교육 및 문화 8" xfId="3419"/>
    <cellStyle name="AeE­ [0]_laroux_2_41-06농림16_48-14 교육 및 문화 9" xfId="3420"/>
    <cellStyle name="ÅëÈ­ [0]_laroux_2_41-06농림16_48-14 교육 및 문화 9" xfId="3421"/>
    <cellStyle name="AeE­ [0]_laroux_2_41-06농림16_48-17 공공행정 및 사법" xfId="44"/>
    <cellStyle name="ÅëÈ­ [0]_laroux_2_41-06농림16_48-17 공공행정 및 사법" xfId="45"/>
    <cellStyle name="AeE­ [0]_laroux_2_41-06농림16_48-17 공공행정 및 사법 10" xfId="3422"/>
    <cellStyle name="ÅëÈ­ [0]_laroux_2_41-06농림16_48-17 공공행정 및 사법 10" xfId="3423"/>
    <cellStyle name="AeE­ [0]_laroux_2_41-06농림16_48-17 공공행정 및 사법 11" xfId="3424"/>
    <cellStyle name="ÅëÈ­ [0]_laroux_2_41-06농림16_48-17 공공행정 및 사법 11" xfId="3425"/>
    <cellStyle name="AeE­ [0]_laroux_2_41-06농림16_48-17 공공행정 및 사법 12" xfId="3426"/>
    <cellStyle name="ÅëÈ­ [0]_laroux_2_41-06농림16_48-17 공공행정 및 사법 12" xfId="3427"/>
    <cellStyle name="AeE­ [0]_laroux_2_41-06농림16_48-17 공공행정 및 사법 13" xfId="3428"/>
    <cellStyle name="ÅëÈ­ [0]_laroux_2_41-06농림16_48-17 공공행정 및 사법 13" xfId="3429"/>
    <cellStyle name="AeE­ [0]_laroux_2_41-06농림16_48-17 공공행정 및 사법 14" xfId="3430"/>
    <cellStyle name="ÅëÈ­ [0]_laroux_2_41-06농림16_48-17 공공행정 및 사법 14" xfId="3431"/>
    <cellStyle name="AeE­ [0]_laroux_2_41-06농림16_48-17 공공행정 및 사법 15" xfId="3432"/>
    <cellStyle name="ÅëÈ­ [0]_laroux_2_41-06농림16_48-17 공공행정 및 사법 15" xfId="3433"/>
    <cellStyle name="AeE­ [0]_laroux_2_41-06농림16_48-17 공공행정 및 사법 16" xfId="3434"/>
    <cellStyle name="ÅëÈ­ [0]_laroux_2_41-06농림16_48-17 공공행정 및 사법 16" xfId="3435"/>
    <cellStyle name="AeE­ [0]_laroux_2_41-06농림16_48-17 공공행정 및 사법 2" xfId="3436"/>
    <cellStyle name="ÅëÈ­ [0]_laroux_2_41-06농림16_48-17 공공행정 및 사법 2" xfId="3437"/>
    <cellStyle name="AeE­ [0]_laroux_2_41-06농림16_48-17 공공행정 및 사법 3" xfId="3438"/>
    <cellStyle name="ÅëÈ­ [0]_laroux_2_41-06농림16_48-17 공공행정 및 사법 3" xfId="3439"/>
    <cellStyle name="AeE­ [0]_laroux_2_41-06농림16_48-17 공공행정 및 사법 4" xfId="3440"/>
    <cellStyle name="ÅëÈ­ [0]_laroux_2_41-06농림16_48-17 공공행정 및 사법 4" xfId="3441"/>
    <cellStyle name="AeE­ [0]_laroux_2_41-06농림16_48-17 공공행정 및 사법 5" xfId="3442"/>
    <cellStyle name="ÅëÈ­ [0]_laroux_2_41-06농림16_48-17 공공행정 및 사법 5" xfId="3443"/>
    <cellStyle name="AeE­ [0]_laroux_2_41-06농림16_48-17 공공행정 및 사법 6" xfId="3444"/>
    <cellStyle name="ÅëÈ­ [0]_laroux_2_41-06농림16_48-17 공공행정 및 사법 6" xfId="3445"/>
    <cellStyle name="AeE­ [0]_laroux_2_41-06농림16_48-17 공공행정 및 사법 7" xfId="3446"/>
    <cellStyle name="ÅëÈ­ [0]_laroux_2_41-06농림16_48-17 공공행정 및 사법 7" xfId="3447"/>
    <cellStyle name="AeE­ [0]_laroux_2_41-06농림16_48-17 공공행정 및 사법 8" xfId="3448"/>
    <cellStyle name="ÅëÈ­ [0]_laroux_2_41-06농림16_48-17 공공행정 및 사법 8" xfId="3449"/>
    <cellStyle name="AeE­ [0]_laroux_2_41-06농림16_48-17 공공행정 및 사법 9" xfId="3450"/>
    <cellStyle name="ÅëÈ­ [0]_laroux_2_41-06농림16_48-17 공공행정 및 사법 9" xfId="3451"/>
    <cellStyle name="AeE­ [0]_laroux_2_41-06농림16_48-17 공공행정및사법(완)" xfId="809"/>
    <cellStyle name="ÅëÈ­ [0]_laroux_2_41-06농림16_48-17 공공행정및사법(완)" xfId="810"/>
    <cellStyle name="AeE­ [0]_laroux_2_41-06농림16_99 재가노인복지시설" xfId="46"/>
    <cellStyle name="ÅëÈ­ [0]_laroux_2_41-06농림16_99 재가노인복지시설" xfId="47"/>
    <cellStyle name="AeE­ [0]_laroux_2_41-06농림16_99 재가노인복지시설 10" xfId="3452"/>
    <cellStyle name="ÅëÈ­ [0]_laroux_2_41-06농림16_99 재가노인복지시설 10" xfId="3453"/>
    <cellStyle name="AeE­ [0]_laroux_2_41-06농림16_99 재가노인복지시설 11" xfId="3454"/>
    <cellStyle name="ÅëÈ­ [0]_laroux_2_41-06농림16_99 재가노인복지시설 11" xfId="3455"/>
    <cellStyle name="AeE­ [0]_laroux_2_41-06농림16_99 재가노인복지시설 12" xfId="3456"/>
    <cellStyle name="ÅëÈ­ [0]_laroux_2_41-06농림16_99 재가노인복지시설 12" xfId="3457"/>
    <cellStyle name="AeE­ [0]_laroux_2_41-06농림16_99 재가노인복지시설 13" xfId="3458"/>
    <cellStyle name="ÅëÈ­ [0]_laroux_2_41-06농림16_99 재가노인복지시설 13" xfId="3459"/>
    <cellStyle name="AeE­ [0]_laroux_2_41-06농림16_99 재가노인복지시설 14" xfId="3460"/>
    <cellStyle name="ÅëÈ­ [0]_laroux_2_41-06농림16_99 재가노인복지시설 14" xfId="3461"/>
    <cellStyle name="AeE­ [0]_laroux_2_41-06농림16_99 재가노인복지시설 15" xfId="3462"/>
    <cellStyle name="ÅëÈ­ [0]_laroux_2_41-06농림16_99 재가노인복지시설 15" xfId="3463"/>
    <cellStyle name="AeE­ [0]_laroux_2_41-06농림16_99 재가노인복지시설 16" xfId="3464"/>
    <cellStyle name="ÅëÈ­ [0]_laroux_2_41-06농림16_99 재가노인복지시설 16" xfId="3465"/>
    <cellStyle name="AeE­ [0]_laroux_2_41-06농림16_99 재가노인복지시설 2" xfId="3466"/>
    <cellStyle name="ÅëÈ­ [0]_laroux_2_41-06농림16_99 재가노인복지시설 2" xfId="3467"/>
    <cellStyle name="AeE­ [0]_laroux_2_41-06농림16_99 재가노인복지시설 3" xfId="3468"/>
    <cellStyle name="ÅëÈ­ [0]_laroux_2_41-06농림16_99 재가노인복지시설 3" xfId="3469"/>
    <cellStyle name="AeE­ [0]_laroux_2_41-06농림16_99 재가노인복지시설 4" xfId="3470"/>
    <cellStyle name="ÅëÈ­ [0]_laroux_2_41-06농림16_99 재가노인복지시설 4" xfId="3471"/>
    <cellStyle name="AeE­ [0]_laroux_2_41-06농림16_99 재가노인복지시설 5" xfId="3472"/>
    <cellStyle name="ÅëÈ­ [0]_laroux_2_41-06농림16_99 재가노인복지시설 5" xfId="3473"/>
    <cellStyle name="AeE­ [0]_laroux_2_41-06농림16_99 재가노인복지시설 6" xfId="3474"/>
    <cellStyle name="ÅëÈ­ [0]_laroux_2_41-06농림16_99 재가노인복지시설 6" xfId="3475"/>
    <cellStyle name="AeE­ [0]_laroux_2_41-06농림16_99 재가노인복지시설 7" xfId="3476"/>
    <cellStyle name="ÅëÈ­ [0]_laroux_2_41-06농림16_99 재가노인복지시설 7" xfId="3477"/>
    <cellStyle name="AeE­ [0]_laroux_2_41-06농림16_99 재가노인복지시설 8" xfId="3478"/>
    <cellStyle name="ÅëÈ­ [0]_laroux_2_41-06농림16_99 재가노인복지시설 8" xfId="3479"/>
    <cellStyle name="AeE­ [0]_laroux_2_41-06농림16_99 재가노인복지시설 9" xfId="3480"/>
    <cellStyle name="ÅëÈ­ [0]_laroux_2_41-06농림16_99 재가노인복지시설 9" xfId="3481"/>
    <cellStyle name="AeE­ [0]_laroux_2_41-06농림16_99 친환경농산물 인증현황" xfId="48"/>
    <cellStyle name="ÅëÈ­ [0]_laroux_2_41-06농림16_99 친환경농산물 인증현황" xfId="49"/>
    <cellStyle name="AeE­ [0]_laroux_2_41-06농림16_99 친환경농산물 인증현황 10" xfId="3482"/>
    <cellStyle name="ÅëÈ­ [0]_laroux_2_41-06농림16_99 친환경농산물 인증현황 10" xfId="3483"/>
    <cellStyle name="AeE­ [0]_laroux_2_41-06농림16_99 친환경농산물 인증현황 11" xfId="3484"/>
    <cellStyle name="ÅëÈ­ [0]_laroux_2_41-06농림16_99 친환경농산물 인증현황 11" xfId="3485"/>
    <cellStyle name="AeE­ [0]_laroux_2_41-06농림16_99 친환경농산물 인증현황 12" xfId="3486"/>
    <cellStyle name="ÅëÈ­ [0]_laroux_2_41-06농림16_99 친환경농산물 인증현황 12" xfId="3487"/>
    <cellStyle name="AeE­ [0]_laroux_2_41-06농림16_99 친환경농산물 인증현황 13" xfId="3488"/>
    <cellStyle name="ÅëÈ­ [0]_laroux_2_41-06농림16_99 친환경농산물 인증현황 13" xfId="3489"/>
    <cellStyle name="AeE­ [0]_laroux_2_41-06농림16_99 친환경농산물 인증현황 14" xfId="3490"/>
    <cellStyle name="ÅëÈ­ [0]_laroux_2_41-06농림16_99 친환경농산물 인증현황 14" xfId="3491"/>
    <cellStyle name="AeE­ [0]_laroux_2_41-06농림16_99 친환경농산물 인증현황 15" xfId="3492"/>
    <cellStyle name="ÅëÈ­ [0]_laroux_2_41-06농림16_99 친환경농산물 인증현황 15" xfId="3493"/>
    <cellStyle name="AeE­ [0]_laroux_2_41-06농림16_99 친환경농산물 인증현황 16" xfId="3494"/>
    <cellStyle name="ÅëÈ­ [0]_laroux_2_41-06농림16_99 친환경농산물 인증현황 16" xfId="3495"/>
    <cellStyle name="AeE­ [0]_laroux_2_41-06농림16_99 친환경농산물 인증현황 2" xfId="3496"/>
    <cellStyle name="ÅëÈ­ [0]_laroux_2_41-06농림16_99 친환경농산물 인증현황 2" xfId="3497"/>
    <cellStyle name="AeE­ [0]_laroux_2_41-06농림16_99 친환경농산물 인증현황 3" xfId="3498"/>
    <cellStyle name="ÅëÈ­ [0]_laroux_2_41-06농림16_99 친환경농산물 인증현황 3" xfId="3499"/>
    <cellStyle name="AeE­ [0]_laroux_2_41-06농림16_99 친환경농산물 인증현황 4" xfId="3500"/>
    <cellStyle name="ÅëÈ­ [0]_laroux_2_41-06농림16_99 친환경농산물 인증현황 4" xfId="3501"/>
    <cellStyle name="AeE­ [0]_laroux_2_41-06농림16_99 친환경농산물 인증현황 5" xfId="3502"/>
    <cellStyle name="ÅëÈ­ [0]_laroux_2_41-06농림16_99 친환경농산물 인증현황 5" xfId="3503"/>
    <cellStyle name="AeE­ [0]_laroux_2_41-06농림16_99 친환경농산물 인증현황 6" xfId="3504"/>
    <cellStyle name="ÅëÈ­ [0]_laroux_2_41-06농림16_99 친환경농산물 인증현황 6" xfId="3505"/>
    <cellStyle name="AeE­ [0]_laroux_2_41-06농림16_99 친환경농산물 인증현황 7" xfId="3506"/>
    <cellStyle name="ÅëÈ­ [0]_laroux_2_41-06농림16_99 친환경농산물 인증현황 7" xfId="3507"/>
    <cellStyle name="AeE­ [0]_laroux_2_41-06농림16_99 친환경농산물 인증현황 8" xfId="3508"/>
    <cellStyle name="ÅëÈ­ [0]_laroux_2_41-06농림16_99 친환경농산물 인증현황 8" xfId="3509"/>
    <cellStyle name="AeE­ [0]_laroux_2_41-06농림16_99 친환경농산물 인증현황 9" xfId="3510"/>
    <cellStyle name="ÅëÈ­ [0]_laroux_2_41-06농림16_99 친환경농산물 인증현황 9" xfId="3511"/>
    <cellStyle name="AeE­ [0]_laroux_2_41-06농림16_보건위생정책과" xfId="811"/>
    <cellStyle name="ÅëÈ­ [0]_laroux_2_41-06농림16_보건위생정책과" xfId="812"/>
    <cellStyle name="AeE­ [0]_laroux_2_41-06농림16_보건위생정책과 10" xfId="3512"/>
    <cellStyle name="ÅëÈ­ [0]_laroux_2_41-06농림16_보건위생정책과 10" xfId="3513"/>
    <cellStyle name="AeE­ [0]_laroux_2_41-06농림16_보건위생정책과 11" xfId="3514"/>
    <cellStyle name="ÅëÈ­ [0]_laroux_2_41-06농림16_보건위생정책과 11" xfId="3515"/>
    <cellStyle name="AeE­ [0]_laroux_2_41-06농림16_보건위생정책과 12" xfId="3516"/>
    <cellStyle name="ÅëÈ­ [0]_laroux_2_41-06농림16_보건위생정책과 12" xfId="3517"/>
    <cellStyle name="AeE­ [0]_laroux_2_41-06농림16_보건위생정책과 13" xfId="3518"/>
    <cellStyle name="ÅëÈ­ [0]_laroux_2_41-06농림16_보건위생정책과 13" xfId="3519"/>
    <cellStyle name="AeE­ [0]_laroux_2_41-06농림16_보건위생정책과 14" xfId="3520"/>
    <cellStyle name="ÅëÈ­ [0]_laroux_2_41-06농림16_보건위생정책과 14" xfId="3521"/>
    <cellStyle name="AeE­ [0]_laroux_2_41-06농림16_보건위생정책과 15" xfId="3522"/>
    <cellStyle name="ÅëÈ­ [0]_laroux_2_41-06농림16_보건위생정책과 15" xfId="3523"/>
    <cellStyle name="AeE­ [0]_laroux_2_41-06농림16_보건위생정책과 16" xfId="3524"/>
    <cellStyle name="ÅëÈ­ [0]_laroux_2_41-06농림16_보건위생정책과 16" xfId="3525"/>
    <cellStyle name="AeE­ [0]_laroux_2_41-06농림16_보건위생정책과 2" xfId="3526"/>
    <cellStyle name="ÅëÈ­ [0]_laroux_2_41-06농림16_보건위생정책과 2" xfId="3527"/>
    <cellStyle name="AeE­ [0]_laroux_2_41-06농림16_보건위생정책과 3" xfId="3528"/>
    <cellStyle name="ÅëÈ­ [0]_laroux_2_41-06농림16_보건위생정책과 3" xfId="3529"/>
    <cellStyle name="AeE­ [0]_laroux_2_41-06농림16_보건위생정책과 4" xfId="3530"/>
    <cellStyle name="ÅëÈ­ [0]_laroux_2_41-06농림16_보건위생정책과 4" xfId="3531"/>
    <cellStyle name="AeE­ [0]_laroux_2_41-06농림16_보건위생정책과 5" xfId="3532"/>
    <cellStyle name="ÅëÈ­ [0]_laroux_2_41-06농림16_보건위생정책과 5" xfId="3533"/>
    <cellStyle name="AeE­ [0]_laroux_2_41-06농림16_보건위생정책과 6" xfId="3534"/>
    <cellStyle name="ÅëÈ­ [0]_laroux_2_41-06농림16_보건위생정책과 6" xfId="3535"/>
    <cellStyle name="AeE­ [0]_laroux_2_41-06농림16_보건위생정책과 7" xfId="3536"/>
    <cellStyle name="ÅëÈ­ [0]_laroux_2_41-06농림16_보건위생정책과 7" xfId="3537"/>
    <cellStyle name="AeE­ [0]_laroux_2_41-06농림16_보건위생정책과 8" xfId="3538"/>
    <cellStyle name="ÅëÈ­ [0]_laroux_2_41-06농림16_보건위생정책과 8" xfId="3539"/>
    <cellStyle name="AeE­ [0]_laroux_2_41-06농림16_보건위생정책과 9" xfId="3540"/>
    <cellStyle name="ÅëÈ­ [0]_laroux_2_41-06농림16_보건위생정책과 9" xfId="3541"/>
    <cellStyle name="AeE­ [0]_laroux_2_41-06농림16_시군구" xfId="813"/>
    <cellStyle name="ÅëÈ­ [0]_laroux_2_41-06농림16_시군구" xfId="814"/>
    <cellStyle name="AeE­ [0]_laroux_2_41-06농림16_시군구 10" xfId="3542"/>
    <cellStyle name="ÅëÈ­ [0]_laroux_2_41-06농림16_시군구 10" xfId="3543"/>
    <cellStyle name="AeE­ [0]_laroux_2_41-06농림16_시군구 11" xfId="3544"/>
    <cellStyle name="ÅëÈ­ [0]_laroux_2_41-06농림16_시군구 11" xfId="3545"/>
    <cellStyle name="AeE­ [0]_laroux_2_41-06농림16_시군구 12" xfId="3546"/>
    <cellStyle name="ÅëÈ­ [0]_laroux_2_41-06농림16_시군구 12" xfId="3547"/>
    <cellStyle name="AeE­ [0]_laroux_2_41-06농림16_시군구 13" xfId="3548"/>
    <cellStyle name="ÅëÈ­ [0]_laroux_2_41-06농림16_시군구 13" xfId="3549"/>
    <cellStyle name="AeE­ [0]_laroux_2_41-06농림16_시군구 14" xfId="3550"/>
    <cellStyle name="ÅëÈ­ [0]_laroux_2_41-06농림16_시군구 14" xfId="3551"/>
    <cellStyle name="AeE­ [0]_laroux_2_41-06농림16_시군구 15" xfId="3552"/>
    <cellStyle name="ÅëÈ­ [0]_laroux_2_41-06농림16_시군구 15" xfId="3553"/>
    <cellStyle name="AeE­ [0]_laroux_2_41-06농림16_시군구 16" xfId="3554"/>
    <cellStyle name="ÅëÈ­ [0]_laroux_2_41-06농림16_시군구 16" xfId="3555"/>
    <cellStyle name="AeE­ [0]_laroux_2_41-06농림16_시군구 2" xfId="3556"/>
    <cellStyle name="ÅëÈ­ [0]_laroux_2_41-06농림16_시군구 2" xfId="3557"/>
    <cellStyle name="AeE­ [0]_laroux_2_41-06농림16_시군구 3" xfId="3558"/>
    <cellStyle name="ÅëÈ­ [0]_laroux_2_41-06농림16_시군구 3" xfId="3559"/>
    <cellStyle name="AeE­ [0]_laroux_2_41-06농림16_시군구 4" xfId="3560"/>
    <cellStyle name="ÅëÈ­ [0]_laroux_2_41-06농림16_시군구 4" xfId="3561"/>
    <cellStyle name="AeE­ [0]_laroux_2_41-06농림16_시군구 5" xfId="3562"/>
    <cellStyle name="ÅëÈ­ [0]_laroux_2_41-06농림16_시군구 5" xfId="3563"/>
    <cellStyle name="AeE­ [0]_laroux_2_41-06농림16_시군구 6" xfId="3564"/>
    <cellStyle name="ÅëÈ­ [0]_laroux_2_41-06농림16_시군구 6" xfId="3565"/>
    <cellStyle name="AeE­ [0]_laroux_2_41-06농림16_시군구 7" xfId="3566"/>
    <cellStyle name="ÅëÈ­ [0]_laroux_2_41-06농림16_시군구 7" xfId="3567"/>
    <cellStyle name="AeE­ [0]_laroux_2_41-06농림16_시군구 8" xfId="3568"/>
    <cellStyle name="ÅëÈ­ [0]_laroux_2_41-06농림16_시군구 8" xfId="3569"/>
    <cellStyle name="AeE­ [0]_laroux_2_41-06농림16_시군구 9" xfId="3570"/>
    <cellStyle name="ÅëÈ­ [0]_laroux_2_41-06농림16_시군구 9" xfId="3571"/>
    <cellStyle name="AeE­ [0]_laroux_2_41-06농림16_안산시" xfId="815"/>
    <cellStyle name="ÅëÈ­ [0]_laroux_2_41-06농림16_안산시" xfId="816"/>
    <cellStyle name="AeE­ [0]_laroux_2_41-06농림16_안산시 10" xfId="3572"/>
    <cellStyle name="ÅëÈ­ [0]_laroux_2_41-06농림16_안산시 10" xfId="3573"/>
    <cellStyle name="AeE­ [0]_laroux_2_41-06농림16_안산시 11" xfId="3574"/>
    <cellStyle name="ÅëÈ­ [0]_laroux_2_41-06농림16_안산시 11" xfId="3575"/>
    <cellStyle name="AeE­ [0]_laroux_2_41-06농림16_안산시 12" xfId="3576"/>
    <cellStyle name="ÅëÈ­ [0]_laroux_2_41-06농림16_안산시 12" xfId="3577"/>
    <cellStyle name="AeE­ [0]_laroux_2_41-06농림16_안산시 13" xfId="3578"/>
    <cellStyle name="ÅëÈ­ [0]_laroux_2_41-06농림16_안산시 13" xfId="3579"/>
    <cellStyle name="AeE­ [0]_laroux_2_41-06농림16_안산시 14" xfId="3580"/>
    <cellStyle name="ÅëÈ­ [0]_laroux_2_41-06농림16_안산시 14" xfId="3581"/>
    <cellStyle name="AeE­ [0]_laroux_2_41-06농림16_안산시 15" xfId="3582"/>
    <cellStyle name="ÅëÈ­ [0]_laroux_2_41-06농림16_안산시 15" xfId="3583"/>
    <cellStyle name="AeE­ [0]_laroux_2_41-06농림16_안산시 16" xfId="3584"/>
    <cellStyle name="ÅëÈ­ [0]_laroux_2_41-06농림16_안산시 16" xfId="3585"/>
    <cellStyle name="AeE­ [0]_laroux_2_41-06농림16_안산시 2" xfId="3586"/>
    <cellStyle name="ÅëÈ­ [0]_laroux_2_41-06농림16_안산시 2" xfId="3587"/>
    <cellStyle name="AeE­ [0]_laroux_2_41-06농림16_안산시 3" xfId="3588"/>
    <cellStyle name="ÅëÈ­ [0]_laroux_2_41-06농림16_안산시 3" xfId="3589"/>
    <cellStyle name="AeE­ [0]_laroux_2_41-06농림16_안산시 4" xfId="3590"/>
    <cellStyle name="ÅëÈ­ [0]_laroux_2_41-06농림16_안산시 4" xfId="3591"/>
    <cellStyle name="AeE­ [0]_laroux_2_41-06농림16_안산시 5" xfId="3592"/>
    <cellStyle name="ÅëÈ­ [0]_laroux_2_41-06농림16_안산시 5" xfId="3593"/>
    <cellStyle name="AeE­ [0]_laroux_2_41-06농림16_안산시 6" xfId="3594"/>
    <cellStyle name="ÅëÈ­ [0]_laroux_2_41-06농림16_안산시 6" xfId="3595"/>
    <cellStyle name="AeE­ [0]_laroux_2_41-06농림16_안산시 7" xfId="3596"/>
    <cellStyle name="ÅëÈ­ [0]_laroux_2_41-06농림16_안산시 7" xfId="3597"/>
    <cellStyle name="AeE­ [0]_laroux_2_41-06농림16_안산시 8" xfId="3598"/>
    <cellStyle name="ÅëÈ­ [0]_laroux_2_41-06농림16_안산시 8" xfId="3599"/>
    <cellStyle name="AeE­ [0]_laroux_2_41-06농림16_안산시 9" xfId="3600"/>
    <cellStyle name="ÅëÈ­ [0]_laroux_2_41-06농림16_안산시 9" xfId="3601"/>
    <cellStyle name="AeE­ [0]_laroux_2_41-06농림16_유통업체현황" xfId="300"/>
    <cellStyle name="ÅëÈ­ [0]_laroux_2_41-06농림16_유통업체현황" xfId="301"/>
    <cellStyle name="AeE­ [0]_laroux_2_41-06농림16_유통업체현황 10" xfId="3602"/>
    <cellStyle name="ÅëÈ­ [0]_laroux_2_41-06농림16_유통업체현황 10" xfId="3603"/>
    <cellStyle name="AeE­ [0]_laroux_2_41-06농림16_유통업체현황 11" xfId="3604"/>
    <cellStyle name="ÅëÈ­ [0]_laroux_2_41-06농림16_유통업체현황 11" xfId="3605"/>
    <cellStyle name="AeE­ [0]_laroux_2_41-06농림16_유통업체현황 12" xfId="3606"/>
    <cellStyle name="ÅëÈ­ [0]_laroux_2_41-06농림16_유통업체현황 12" xfId="3607"/>
    <cellStyle name="AeE­ [0]_laroux_2_41-06농림16_유통업체현황 13" xfId="3608"/>
    <cellStyle name="ÅëÈ­ [0]_laroux_2_41-06농림16_유통업체현황 13" xfId="3609"/>
    <cellStyle name="AeE­ [0]_laroux_2_41-06농림16_유통업체현황 14" xfId="3610"/>
    <cellStyle name="ÅëÈ­ [0]_laroux_2_41-06농림16_유통업체현황 14" xfId="3611"/>
    <cellStyle name="AeE­ [0]_laroux_2_41-06농림16_유통업체현황 15" xfId="3612"/>
    <cellStyle name="ÅëÈ­ [0]_laroux_2_41-06농림16_유통업체현황 15" xfId="3613"/>
    <cellStyle name="AeE­ [0]_laroux_2_41-06농림16_유통업체현황 16" xfId="3614"/>
    <cellStyle name="ÅëÈ­ [0]_laroux_2_41-06농림16_유통업체현황 16" xfId="3615"/>
    <cellStyle name="AeE­ [0]_laroux_2_41-06농림16_유통업체현황 2" xfId="3616"/>
    <cellStyle name="ÅëÈ­ [0]_laroux_2_41-06농림16_유통업체현황 2" xfId="3617"/>
    <cellStyle name="AeE­ [0]_laroux_2_41-06농림16_유통업체현황 3" xfId="3618"/>
    <cellStyle name="ÅëÈ­ [0]_laroux_2_41-06농림16_유통업체현황 3" xfId="3619"/>
    <cellStyle name="AeE­ [0]_laroux_2_41-06농림16_유통업체현황 4" xfId="3620"/>
    <cellStyle name="ÅëÈ­ [0]_laroux_2_41-06농림16_유통업체현황 4" xfId="3621"/>
    <cellStyle name="AeE­ [0]_laroux_2_41-06농림16_유통업체현황 5" xfId="3622"/>
    <cellStyle name="ÅëÈ­ [0]_laroux_2_41-06농림16_유통업체현황 5" xfId="3623"/>
    <cellStyle name="AeE­ [0]_laroux_2_41-06농림16_유통업체현황 6" xfId="3624"/>
    <cellStyle name="ÅëÈ­ [0]_laroux_2_41-06농림16_유통업체현황 6" xfId="3625"/>
    <cellStyle name="AeE­ [0]_laroux_2_41-06농림16_유통업체현황 7" xfId="3626"/>
    <cellStyle name="ÅëÈ­ [0]_laroux_2_41-06농림16_유통업체현황 7" xfId="3627"/>
    <cellStyle name="AeE­ [0]_laroux_2_41-06농림16_유통업체현황 8" xfId="3628"/>
    <cellStyle name="ÅëÈ­ [0]_laroux_2_41-06농림16_유통업체현황 8" xfId="3629"/>
    <cellStyle name="AeE­ [0]_laroux_2_41-06농림16_유통업체현황 9" xfId="3630"/>
    <cellStyle name="ÅëÈ­ [0]_laroux_2_41-06농림16_유통업체현황 9" xfId="3631"/>
    <cellStyle name="AeE­ [0]_laroux_2_41-06농림16_토지정보과(제출)," xfId="817"/>
    <cellStyle name="ÅëÈ­ [0]_laroux_2_41-06농림16_토지정보과(제출)," xfId="818"/>
    <cellStyle name="AeE­ [0]_laroux_2_41-06농림16_토지정보과(제출), 10" xfId="3632"/>
    <cellStyle name="ÅëÈ­ [0]_laroux_2_41-06농림16_토지정보과(제출), 10" xfId="3633"/>
    <cellStyle name="AeE­ [0]_laroux_2_41-06농림16_토지정보과(제출), 11" xfId="3634"/>
    <cellStyle name="ÅëÈ­ [0]_laroux_2_41-06농림16_토지정보과(제출), 11" xfId="3635"/>
    <cellStyle name="AeE­ [0]_laroux_2_41-06농림16_토지정보과(제출), 12" xfId="3636"/>
    <cellStyle name="ÅëÈ­ [0]_laroux_2_41-06농림16_토지정보과(제출), 12" xfId="3637"/>
    <cellStyle name="AeE­ [0]_laroux_2_41-06농림16_토지정보과(제출), 13" xfId="3638"/>
    <cellStyle name="ÅëÈ­ [0]_laroux_2_41-06농림16_토지정보과(제출), 13" xfId="3639"/>
    <cellStyle name="AeE­ [0]_laroux_2_41-06농림16_토지정보과(제출), 14" xfId="3640"/>
    <cellStyle name="ÅëÈ­ [0]_laroux_2_41-06농림16_토지정보과(제출), 14" xfId="3641"/>
    <cellStyle name="AeE­ [0]_laroux_2_41-06농림16_토지정보과(제출), 15" xfId="3642"/>
    <cellStyle name="ÅëÈ­ [0]_laroux_2_41-06농림16_토지정보과(제출), 15" xfId="3643"/>
    <cellStyle name="AeE­ [0]_laroux_2_41-06농림16_토지정보과(제출), 16" xfId="3644"/>
    <cellStyle name="ÅëÈ­ [0]_laroux_2_41-06농림16_토지정보과(제출), 16" xfId="3645"/>
    <cellStyle name="AeE­ [0]_laroux_2_41-06농림16_토지정보과(제출), 2" xfId="3646"/>
    <cellStyle name="ÅëÈ­ [0]_laroux_2_41-06농림16_토지정보과(제출), 2" xfId="3647"/>
    <cellStyle name="AeE­ [0]_laroux_2_41-06농림16_토지정보과(제출), 3" xfId="3648"/>
    <cellStyle name="ÅëÈ­ [0]_laroux_2_41-06농림16_토지정보과(제출), 3" xfId="3649"/>
    <cellStyle name="AeE­ [0]_laroux_2_41-06농림16_토지정보과(제출), 4" xfId="3650"/>
    <cellStyle name="ÅëÈ­ [0]_laroux_2_41-06농림16_토지정보과(제출), 4" xfId="3651"/>
    <cellStyle name="AeE­ [0]_laroux_2_41-06농림16_토지정보과(제출), 5" xfId="3652"/>
    <cellStyle name="ÅëÈ­ [0]_laroux_2_41-06농림16_토지정보과(제출), 5" xfId="3653"/>
    <cellStyle name="AeE­ [0]_laroux_2_41-06농림16_토지정보과(제출), 6" xfId="3654"/>
    <cellStyle name="ÅëÈ­ [0]_laroux_2_41-06농림16_토지정보과(제출), 6" xfId="3655"/>
    <cellStyle name="AeE­ [0]_laroux_2_41-06농림16_토지정보과(제출), 7" xfId="3656"/>
    <cellStyle name="ÅëÈ­ [0]_laroux_2_41-06농림16_토지정보과(제출), 7" xfId="3657"/>
    <cellStyle name="AeE­ [0]_laroux_2_41-06농림16_토지정보과(제출), 8" xfId="3658"/>
    <cellStyle name="ÅëÈ­ [0]_laroux_2_41-06농림16_토지정보과(제출), 8" xfId="3659"/>
    <cellStyle name="AeE­ [0]_laroux_2_41-06농림16_토지정보과(제출), 9" xfId="3660"/>
    <cellStyle name="ÅëÈ­ [0]_laroux_2_41-06농림16_토지정보과(제출), 9" xfId="3661"/>
    <cellStyle name="AeE­ [0]_laroux_2_41-06농림16_평택시" xfId="819"/>
    <cellStyle name="ÅëÈ­ [0]_laroux_2_41-06농림16_평택시" xfId="820"/>
    <cellStyle name="AeE­ [0]_laroux_2_41-06농림16_평택시 10" xfId="3662"/>
    <cellStyle name="ÅëÈ­ [0]_laroux_2_41-06농림16_평택시 10" xfId="3663"/>
    <cellStyle name="AeE­ [0]_laroux_2_41-06농림16_평택시 11" xfId="3664"/>
    <cellStyle name="ÅëÈ­ [0]_laroux_2_41-06농림16_평택시 11" xfId="3665"/>
    <cellStyle name="AeE­ [0]_laroux_2_41-06농림16_평택시 12" xfId="3666"/>
    <cellStyle name="ÅëÈ­ [0]_laroux_2_41-06농림16_평택시 12" xfId="3667"/>
    <cellStyle name="AeE­ [0]_laroux_2_41-06농림16_평택시 13" xfId="3668"/>
    <cellStyle name="ÅëÈ­ [0]_laroux_2_41-06농림16_평택시 13" xfId="3669"/>
    <cellStyle name="AeE­ [0]_laroux_2_41-06농림16_평택시 14" xfId="3670"/>
    <cellStyle name="ÅëÈ­ [0]_laroux_2_41-06농림16_평택시 14" xfId="3671"/>
    <cellStyle name="AeE­ [0]_laroux_2_41-06농림16_평택시 15" xfId="3672"/>
    <cellStyle name="ÅëÈ­ [0]_laroux_2_41-06농림16_평택시 15" xfId="3673"/>
    <cellStyle name="AeE­ [0]_laroux_2_41-06농림16_평택시 16" xfId="3674"/>
    <cellStyle name="ÅëÈ­ [0]_laroux_2_41-06농림16_평택시 16" xfId="3675"/>
    <cellStyle name="AeE­ [0]_laroux_2_41-06농림16_평택시 2" xfId="3676"/>
    <cellStyle name="ÅëÈ­ [0]_laroux_2_41-06농림16_평택시 2" xfId="3677"/>
    <cellStyle name="AeE­ [0]_laroux_2_41-06농림16_평택시 3" xfId="3678"/>
    <cellStyle name="ÅëÈ­ [0]_laroux_2_41-06농림16_평택시 3" xfId="3679"/>
    <cellStyle name="AeE­ [0]_laroux_2_41-06농림16_평택시 4" xfId="3680"/>
    <cellStyle name="ÅëÈ­ [0]_laroux_2_41-06농림16_평택시 4" xfId="3681"/>
    <cellStyle name="AeE­ [0]_laroux_2_41-06농림16_평택시 5" xfId="3682"/>
    <cellStyle name="ÅëÈ­ [0]_laroux_2_41-06농림16_평택시 5" xfId="3683"/>
    <cellStyle name="AeE­ [0]_laroux_2_41-06농림16_평택시 6" xfId="3684"/>
    <cellStyle name="ÅëÈ­ [0]_laroux_2_41-06농림16_평택시 6" xfId="3685"/>
    <cellStyle name="AeE­ [0]_laroux_2_41-06농림16_평택시 7" xfId="3686"/>
    <cellStyle name="ÅëÈ­ [0]_laroux_2_41-06농림16_평택시 7" xfId="3687"/>
    <cellStyle name="AeE­ [0]_laroux_2_41-06농림16_평택시 8" xfId="3688"/>
    <cellStyle name="ÅëÈ­ [0]_laroux_2_41-06농림16_평택시 8" xfId="3689"/>
    <cellStyle name="AeE­ [0]_laroux_2_41-06농림16_평택시 9" xfId="3690"/>
    <cellStyle name="ÅëÈ­ [0]_laroux_2_41-06농림16_평택시 9" xfId="3691"/>
    <cellStyle name="AeE­ [0]_laroux_2_41-06농림41" xfId="50"/>
    <cellStyle name="ÅëÈ­ [0]_laroux_2_41-06농림41" xfId="51"/>
    <cellStyle name="AeE­ [0]_laroux_2_41-06농림41 10" xfId="3692"/>
    <cellStyle name="ÅëÈ­ [0]_laroux_2_41-06농림41 10" xfId="3693"/>
    <cellStyle name="AeE­ [0]_laroux_2_41-06농림41 11" xfId="3694"/>
    <cellStyle name="ÅëÈ­ [0]_laroux_2_41-06농림41 11" xfId="3695"/>
    <cellStyle name="AeE­ [0]_laroux_2_41-06농림41 12" xfId="3696"/>
    <cellStyle name="ÅëÈ­ [0]_laroux_2_41-06농림41 12" xfId="3697"/>
    <cellStyle name="AeE­ [0]_laroux_2_41-06농림41 13" xfId="3698"/>
    <cellStyle name="ÅëÈ­ [0]_laroux_2_41-06농림41 13" xfId="3699"/>
    <cellStyle name="AeE­ [0]_laroux_2_41-06농림41 14" xfId="3700"/>
    <cellStyle name="ÅëÈ­ [0]_laroux_2_41-06농림41 14" xfId="3701"/>
    <cellStyle name="AeE­ [0]_laroux_2_41-06농림41 15" xfId="3702"/>
    <cellStyle name="ÅëÈ­ [0]_laroux_2_41-06농림41 15" xfId="3703"/>
    <cellStyle name="AeE­ [0]_laroux_2_41-06농림41 16" xfId="3704"/>
    <cellStyle name="ÅëÈ­ [0]_laroux_2_41-06농림41 16" xfId="3705"/>
    <cellStyle name="AeE­ [0]_laroux_2_41-06농림41 2" xfId="3706"/>
    <cellStyle name="ÅëÈ­ [0]_laroux_2_41-06농림41 2" xfId="3707"/>
    <cellStyle name="AeE­ [0]_laroux_2_41-06농림41 3" xfId="3708"/>
    <cellStyle name="ÅëÈ­ [0]_laroux_2_41-06농림41 3" xfId="3709"/>
    <cellStyle name="AeE­ [0]_laroux_2_41-06농림41 4" xfId="3710"/>
    <cellStyle name="ÅëÈ­ [0]_laroux_2_41-06농림41 4" xfId="3711"/>
    <cellStyle name="AeE­ [0]_laroux_2_41-06농림41 5" xfId="3712"/>
    <cellStyle name="ÅëÈ­ [0]_laroux_2_41-06농림41 5" xfId="3713"/>
    <cellStyle name="AeE­ [0]_laroux_2_41-06농림41 6" xfId="3714"/>
    <cellStyle name="ÅëÈ­ [0]_laroux_2_41-06농림41 6" xfId="3715"/>
    <cellStyle name="AeE­ [0]_laroux_2_41-06농림41 7" xfId="3716"/>
    <cellStyle name="ÅëÈ­ [0]_laroux_2_41-06농림41 7" xfId="3717"/>
    <cellStyle name="AeE­ [0]_laroux_2_41-06농림41 8" xfId="3718"/>
    <cellStyle name="ÅëÈ­ [0]_laroux_2_41-06농림41 8" xfId="3719"/>
    <cellStyle name="AeE­ [0]_laroux_2_41-06농림41 9" xfId="3720"/>
    <cellStyle name="ÅëÈ­ [0]_laroux_2_41-06농림41 9" xfId="3721"/>
    <cellStyle name="AeE­ [0]_laroux_2_42-12보건" xfId="10648"/>
    <cellStyle name="ÅëÈ­ [0]_laroux_2_42-12보건" xfId="10649"/>
    <cellStyle name="AeE­ [0]_laroux_2_42-14교육" xfId="10650"/>
    <cellStyle name="ÅëÈ­ [0]_laroux_2_42-14교육" xfId="10651"/>
    <cellStyle name="AeE­ [0]_laroux_2_42-17공공" xfId="10652"/>
    <cellStyle name="ÅëÈ­ [0]_laroux_2_42-17공공" xfId="10653"/>
    <cellStyle name="AeE­ [0]_laroux_2_43-10주택" xfId="302"/>
    <cellStyle name="ÅëÈ­ [0]_laroux_2_43-10주택" xfId="303"/>
    <cellStyle name="AeE­ [0]_laroux_2_45-09 유통 금융 보험 및 기타서비스(97-109)" xfId="52"/>
    <cellStyle name="ÅëÈ­ [0]_laroux_2_45-09 유통 금융 보험 및 기타서비스(97-109)" xfId="53"/>
    <cellStyle name="AeE­ [0]_laroux_2_45-09 유통 금융 보험 및 기타서비스(97-109) 10" xfId="3722"/>
    <cellStyle name="ÅëÈ­ [0]_laroux_2_45-09 유통 금융 보험 및 기타서비스(97-109) 10" xfId="3723"/>
    <cellStyle name="AeE­ [0]_laroux_2_45-09 유통 금융 보험 및 기타서비스(97-109) 11" xfId="3724"/>
    <cellStyle name="ÅëÈ­ [0]_laroux_2_45-09 유통 금융 보험 및 기타서비스(97-109) 11" xfId="3725"/>
    <cellStyle name="AeE­ [0]_laroux_2_45-09 유통 금융 보험 및 기타서비스(97-109) 12" xfId="3726"/>
    <cellStyle name="ÅëÈ­ [0]_laroux_2_45-09 유통 금융 보험 및 기타서비스(97-109) 12" xfId="3727"/>
    <cellStyle name="AeE­ [0]_laroux_2_45-09 유통 금융 보험 및 기타서비스(97-109) 13" xfId="3728"/>
    <cellStyle name="ÅëÈ­ [0]_laroux_2_45-09 유통 금융 보험 및 기타서비스(97-109) 13" xfId="3729"/>
    <cellStyle name="AeE­ [0]_laroux_2_45-09 유통 금융 보험 및 기타서비스(97-109) 14" xfId="3730"/>
    <cellStyle name="ÅëÈ­ [0]_laroux_2_45-09 유통 금융 보험 및 기타서비스(97-109) 14" xfId="3731"/>
    <cellStyle name="AeE­ [0]_laroux_2_45-09 유통 금융 보험 및 기타서비스(97-109) 15" xfId="3732"/>
    <cellStyle name="ÅëÈ­ [0]_laroux_2_45-09 유통 금융 보험 및 기타서비스(97-109) 15" xfId="3733"/>
    <cellStyle name="AeE­ [0]_laroux_2_45-09 유통 금융 보험 및 기타서비스(97-109) 16" xfId="3734"/>
    <cellStyle name="ÅëÈ­ [0]_laroux_2_45-09 유통 금융 보험 및 기타서비스(97-109) 16" xfId="3735"/>
    <cellStyle name="AeE­ [0]_laroux_2_45-09 유통 금융 보험 및 기타서비스(97-109) 2" xfId="3736"/>
    <cellStyle name="ÅëÈ­ [0]_laroux_2_45-09 유통 금융 보험 및 기타서비스(97-109) 2" xfId="3737"/>
    <cellStyle name="AeE­ [0]_laroux_2_45-09 유통 금융 보험 및 기타서비스(97-109) 3" xfId="3738"/>
    <cellStyle name="ÅëÈ­ [0]_laroux_2_45-09 유통 금융 보험 및 기타서비스(97-109) 3" xfId="3739"/>
    <cellStyle name="AeE­ [0]_laroux_2_45-09 유통 금융 보험 및 기타서비스(97-109) 4" xfId="3740"/>
    <cellStyle name="ÅëÈ­ [0]_laroux_2_45-09 유통 금융 보험 및 기타서비스(97-109) 4" xfId="3741"/>
    <cellStyle name="AeE­ [0]_laroux_2_45-09 유통 금융 보험 및 기타서비스(97-109) 5" xfId="3742"/>
    <cellStyle name="ÅëÈ­ [0]_laroux_2_45-09 유통 금융 보험 및 기타서비스(97-109) 5" xfId="3743"/>
    <cellStyle name="AeE­ [0]_laroux_2_45-09 유통 금융 보험 및 기타서비스(97-109) 6" xfId="3744"/>
    <cellStyle name="ÅëÈ­ [0]_laroux_2_45-09 유통 금융 보험 및 기타서비스(97-109) 6" xfId="3745"/>
    <cellStyle name="AeE­ [0]_laroux_2_45-09 유통 금융 보험 및 기타서비스(97-109) 7" xfId="3746"/>
    <cellStyle name="ÅëÈ­ [0]_laroux_2_45-09 유통 금융 보험 및 기타서비스(97-109) 7" xfId="3747"/>
    <cellStyle name="AeE­ [0]_laroux_2_45-09 유통 금융 보험 및 기타서비스(97-109) 8" xfId="3748"/>
    <cellStyle name="ÅëÈ­ [0]_laroux_2_45-09 유통 금융 보험 및 기타서비스(97-109) 8" xfId="3749"/>
    <cellStyle name="AeE­ [0]_laroux_2_45-09 유통 금융 보험 및 기타서비스(97-109) 9" xfId="3750"/>
    <cellStyle name="ÅëÈ­ [0]_laroux_2_45-09 유통 금융 보험 및 기타서비스(97-109) 9" xfId="3751"/>
    <cellStyle name="AeE­ [0]_laroux_2_46-06 농림수산업" xfId="821"/>
    <cellStyle name="ÅëÈ­ [0]_laroux_2_46-06 농림수산업" xfId="822"/>
    <cellStyle name="AeE­ [0]_laroux_2_46-09 유통 금융 보험 및 기타서비스" xfId="304"/>
    <cellStyle name="ÅëÈ­ [0]_laroux_2_46-09 유통 금융 보험 및 기타서비스" xfId="305"/>
    <cellStyle name="AeE­ [0]_laroux_2_46-09 유통 금융 보험 및 기타서비스 10" xfId="3752"/>
    <cellStyle name="ÅëÈ­ [0]_laroux_2_46-09 유통 금융 보험 및 기타서비스 10" xfId="3753"/>
    <cellStyle name="AeE­ [0]_laroux_2_46-09 유통 금융 보험 및 기타서비스 11" xfId="3754"/>
    <cellStyle name="ÅëÈ­ [0]_laroux_2_46-09 유통 금융 보험 및 기타서비스 11" xfId="3755"/>
    <cellStyle name="AeE­ [0]_laroux_2_46-09 유통 금융 보험 및 기타서비스 12" xfId="3756"/>
    <cellStyle name="ÅëÈ­ [0]_laroux_2_46-09 유통 금융 보험 및 기타서비스 12" xfId="3757"/>
    <cellStyle name="AeE­ [0]_laroux_2_46-09 유통 금융 보험 및 기타서비스 13" xfId="3758"/>
    <cellStyle name="ÅëÈ­ [0]_laroux_2_46-09 유통 금융 보험 및 기타서비스 13" xfId="3759"/>
    <cellStyle name="AeE­ [0]_laroux_2_46-09 유통 금융 보험 및 기타서비스 14" xfId="3760"/>
    <cellStyle name="ÅëÈ­ [0]_laroux_2_46-09 유통 금융 보험 및 기타서비스 14" xfId="3761"/>
    <cellStyle name="AeE­ [0]_laroux_2_46-09 유통 금융 보험 및 기타서비스 15" xfId="3762"/>
    <cellStyle name="ÅëÈ­ [0]_laroux_2_46-09 유통 금융 보험 및 기타서비스 15" xfId="3763"/>
    <cellStyle name="AeE­ [0]_laroux_2_46-09 유통 금융 보험 및 기타서비스 16" xfId="3764"/>
    <cellStyle name="ÅëÈ­ [0]_laroux_2_46-09 유통 금융 보험 및 기타서비스 16" xfId="3765"/>
    <cellStyle name="AeE­ [0]_laroux_2_46-09 유통 금융 보험 및 기타서비스 2" xfId="3766"/>
    <cellStyle name="ÅëÈ­ [0]_laroux_2_46-09 유통 금융 보험 및 기타서비스 2" xfId="3767"/>
    <cellStyle name="AeE­ [0]_laroux_2_46-09 유통 금융 보험 및 기타서비스 3" xfId="3768"/>
    <cellStyle name="ÅëÈ­ [0]_laroux_2_46-09 유통 금융 보험 및 기타서비스 3" xfId="3769"/>
    <cellStyle name="AeE­ [0]_laroux_2_46-09 유통 금융 보험 및 기타서비스 4" xfId="3770"/>
    <cellStyle name="ÅëÈ­ [0]_laroux_2_46-09 유통 금융 보험 및 기타서비스 4" xfId="3771"/>
    <cellStyle name="AeE­ [0]_laroux_2_46-09 유통 금융 보험 및 기타서비스 5" xfId="3772"/>
    <cellStyle name="ÅëÈ­ [0]_laroux_2_46-09 유통 금융 보험 및 기타서비스 5" xfId="3773"/>
    <cellStyle name="AeE­ [0]_laroux_2_46-09 유통 금융 보험 및 기타서비스 6" xfId="3774"/>
    <cellStyle name="ÅëÈ­ [0]_laroux_2_46-09 유통 금융 보험 및 기타서비스 6" xfId="3775"/>
    <cellStyle name="AeE­ [0]_laroux_2_46-09 유통 금융 보험 및 기타서비스 7" xfId="3776"/>
    <cellStyle name="ÅëÈ­ [0]_laroux_2_46-09 유통 금융 보험 및 기타서비스 7" xfId="3777"/>
    <cellStyle name="AeE­ [0]_laroux_2_46-09 유통 금융 보험 및 기타서비스 8" xfId="3778"/>
    <cellStyle name="ÅëÈ­ [0]_laroux_2_46-09 유통 금융 보험 및 기타서비스 8" xfId="3779"/>
    <cellStyle name="AeE­ [0]_laroux_2_46-09 유통 금융 보험 및 기타서비스 9" xfId="3780"/>
    <cellStyle name="ÅëÈ­ [0]_laroux_2_46-09 유통 금융 보험 및 기타서비스 9" xfId="3781"/>
    <cellStyle name="AeE­ [0]_laroux_2_46-11 교통 관광 및 정보통신" xfId="54"/>
    <cellStyle name="ÅëÈ­ [0]_laroux_2_46-11 교통 관광 및 정보통신" xfId="55"/>
    <cellStyle name="AeE­ [0]_laroux_2_46-11 교통 관광 및 정보통신 10" xfId="3782"/>
    <cellStyle name="ÅëÈ­ [0]_laroux_2_46-11 교통 관광 및 정보통신 10" xfId="3783"/>
    <cellStyle name="AeE­ [0]_laroux_2_46-11 교통 관광 및 정보통신 11" xfId="3784"/>
    <cellStyle name="ÅëÈ­ [0]_laroux_2_46-11 교통 관광 및 정보통신 11" xfId="3785"/>
    <cellStyle name="AeE­ [0]_laroux_2_46-11 교통 관광 및 정보통신 12" xfId="3786"/>
    <cellStyle name="ÅëÈ­ [0]_laroux_2_46-11 교통 관광 및 정보통신 12" xfId="3787"/>
    <cellStyle name="AeE­ [0]_laroux_2_46-11 교통 관광 및 정보통신 13" xfId="3788"/>
    <cellStyle name="ÅëÈ­ [0]_laroux_2_46-11 교통 관광 및 정보통신 13" xfId="3789"/>
    <cellStyle name="AeE­ [0]_laroux_2_46-11 교통 관광 및 정보통신 14" xfId="3790"/>
    <cellStyle name="ÅëÈ­ [0]_laroux_2_46-11 교통 관광 및 정보통신 14" xfId="3791"/>
    <cellStyle name="AeE­ [0]_laroux_2_46-11 교통 관광 및 정보통신 15" xfId="3792"/>
    <cellStyle name="ÅëÈ­ [0]_laroux_2_46-11 교통 관광 및 정보통신 15" xfId="3793"/>
    <cellStyle name="AeE­ [0]_laroux_2_46-11 교통 관광 및 정보통신 16" xfId="3794"/>
    <cellStyle name="ÅëÈ­ [0]_laroux_2_46-11 교통 관광 및 정보통신 16" xfId="3795"/>
    <cellStyle name="AeE­ [0]_laroux_2_46-11 교통 관광 및 정보통신 2" xfId="3796"/>
    <cellStyle name="ÅëÈ­ [0]_laroux_2_46-11 교통 관광 및 정보통신 2" xfId="3797"/>
    <cellStyle name="AeE­ [0]_laroux_2_46-11 교통 관광 및 정보통신 3" xfId="3798"/>
    <cellStyle name="ÅëÈ­ [0]_laroux_2_46-11 교통 관광 및 정보통신 3" xfId="3799"/>
    <cellStyle name="AeE­ [0]_laroux_2_46-11 교통 관광 및 정보통신 4" xfId="3800"/>
    <cellStyle name="ÅëÈ­ [0]_laroux_2_46-11 교통 관광 및 정보통신 4" xfId="3801"/>
    <cellStyle name="AeE­ [0]_laroux_2_46-11 교통 관광 및 정보통신 5" xfId="3802"/>
    <cellStyle name="ÅëÈ­ [0]_laroux_2_46-11 교통 관광 및 정보통신 5" xfId="3803"/>
    <cellStyle name="AeE­ [0]_laroux_2_46-11 교통 관광 및 정보통신 6" xfId="3804"/>
    <cellStyle name="ÅëÈ­ [0]_laroux_2_46-11 교통 관광 및 정보통신 6" xfId="3805"/>
    <cellStyle name="AeE­ [0]_laroux_2_46-11 교통 관광 및 정보통신 7" xfId="3806"/>
    <cellStyle name="ÅëÈ­ [0]_laroux_2_46-11 교통 관광 및 정보통신 7" xfId="3807"/>
    <cellStyle name="AeE­ [0]_laroux_2_46-11 교통 관광 및 정보통신 8" xfId="3808"/>
    <cellStyle name="ÅëÈ­ [0]_laroux_2_46-11 교통 관광 및 정보통신 8" xfId="3809"/>
    <cellStyle name="AeE­ [0]_laroux_2_46-11 교통 관광 및 정보통신 9" xfId="3810"/>
    <cellStyle name="ÅëÈ­ [0]_laroux_2_46-11 교통 관광 및 정보통신 9" xfId="3811"/>
    <cellStyle name="AeE­ [0]_laroux_2_46-12 보건 및 사회보장" xfId="10750"/>
    <cellStyle name="ÅëÈ­ [0]_laroux_2_46-12 보건 및 사회보장" xfId="10751"/>
    <cellStyle name="AeE­ [0]_laroux_2_46-14 교육 및 문화" xfId="10752"/>
    <cellStyle name="ÅëÈ­ [0]_laroux_2_46-14 교육 및 문화" xfId="10753"/>
    <cellStyle name="AeE­ [0]_laroux_2_46-17 공공행정 및 사법" xfId="10754"/>
    <cellStyle name="ÅëÈ­ [0]_laroux_2_46-17 공공행정 및 사법" xfId="10755"/>
    <cellStyle name="AeE­ [0]_laroux_2_48-06 농림수산업" xfId="823"/>
    <cellStyle name="ÅëÈ­ [0]_laroux_2_48-06 농림수산업" xfId="824"/>
    <cellStyle name="AeE­ [0]_laroux_2_48-06 농림수산업 10" xfId="3812"/>
    <cellStyle name="ÅëÈ­ [0]_laroux_2_48-06 농림수산업 10" xfId="3813"/>
    <cellStyle name="AeE­ [0]_laroux_2_48-06 농림수산업 11" xfId="3814"/>
    <cellStyle name="ÅëÈ­ [0]_laroux_2_48-06 농림수산업 11" xfId="3815"/>
    <cellStyle name="AeE­ [0]_laroux_2_48-06 농림수산업 12" xfId="3816"/>
    <cellStyle name="ÅëÈ­ [0]_laroux_2_48-06 농림수산업 12" xfId="3817"/>
    <cellStyle name="AeE­ [0]_laroux_2_48-06 농림수산업 13" xfId="3818"/>
    <cellStyle name="ÅëÈ­ [0]_laroux_2_48-06 농림수산업 13" xfId="3819"/>
    <cellStyle name="AeE­ [0]_laroux_2_48-06 농림수산업 14" xfId="3820"/>
    <cellStyle name="ÅëÈ­ [0]_laroux_2_48-06 농림수산업 14" xfId="3821"/>
    <cellStyle name="AeE­ [0]_laroux_2_48-06 농림수산업 15" xfId="3822"/>
    <cellStyle name="ÅëÈ­ [0]_laroux_2_48-06 농림수산업 15" xfId="3823"/>
    <cellStyle name="AeE­ [0]_laroux_2_48-06 농림수산업 16" xfId="3824"/>
    <cellStyle name="ÅëÈ­ [0]_laroux_2_48-06 농림수산업 16" xfId="3825"/>
    <cellStyle name="AeE­ [0]_laroux_2_48-06 농림수산업 2" xfId="3826"/>
    <cellStyle name="ÅëÈ­ [0]_laroux_2_48-06 농림수산업 2" xfId="3827"/>
    <cellStyle name="AeE­ [0]_laroux_2_48-06 농림수산업 3" xfId="3828"/>
    <cellStyle name="ÅëÈ­ [0]_laroux_2_48-06 농림수산업 3" xfId="3829"/>
    <cellStyle name="AeE­ [0]_laroux_2_48-06 농림수산업 4" xfId="3830"/>
    <cellStyle name="ÅëÈ­ [0]_laroux_2_48-06 농림수산업 4" xfId="3831"/>
    <cellStyle name="AeE­ [0]_laroux_2_48-06 농림수산업 5" xfId="3832"/>
    <cellStyle name="ÅëÈ­ [0]_laroux_2_48-06 농림수산업 5" xfId="3833"/>
    <cellStyle name="AeE­ [0]_laroux_2_48-06 농림수산업 6" xfId="3834"/>
    <cellStyle name="ÅëÈ­ [0]_laroux_2_48-06 농림수산업 6" xfId="3835"/>
    <cellStyle name="AeE­ [0]_laroux_2_48-06 농림수산업 7" xfId="3836"/>
    <cellStyle name="ÅëÈ­ [0]_laroux_2_48-06 농림수산업 7" xfId="3837"/>
    <cellStyle name="AeE­ [0]_laroux_2_48-06 농림수산업 8" xfId="3838"/>
    <cellStyle name="ÅëÈ­ [0]_laroux_2_48-06 농림수산업 8" xfId="3839"/>
    <cellStyle name="AeE­ [0]_laroux_2_48-06 농림수산업 9" xfId="3840"/>
    <cellStyle name="ÅëÈ­ [0]_laroux_2_48-06 농림수산업 9" xfId="3841"/>
    <cellStyle name="AeE­ [0]_laroux_2_48-09 유통 금융 보험 및 기타서비스" xfId="825"/>
    <cellStyle name="ÅëÈ­ [0]_laroux_2_48-09 유통 금융 보험 및 기타서비스" xfId="826"/>
    <cellStyle name="AeE­ [0]_laroux_2_48-09 유통 금융 보험 및 기타서비스 10" xfId="3842"/>
    <cellStyle name="ÅëÈ­ [0]_laroux_2_48-09 유통 금융 보험 및 기타서비스 10" xfId="3843"/>
    <cellStyle name="AeE­ [0]_laroux_2_48-09 유통 금융 보험 및 기타서비스 11" xfId="3844"/>
    <cellStyle name="ÅëÈ­ [0]_laroux_2_48-09 유통 금융 보험 및 기타서비스 11" xfId="3845"/>
    <cellStyle name="AeE­ [0]_laroux_2_48-09 유통 금융 보험 및 기타서비스 12" xfId="3846"/>
    <cellStyle name="ÅëÈ­ [0]_laroux_2_48-09 유통 금융 보험 및 기타서비스 12" xfId="3847"/>
    <cellStyle name="AeE­ [0]_laroux_2_48-09 유통 금융 보험 및 기타서비스 13" xfId="3848"/>
    <cellStyle name="ÅëÈ­ [0]_laroux_2_48-09 유통 금융 보험 및 기타서비스 13" xfId="3849"/>
    <cellStyle name="AeE­ [0]_laroux_2_48-09 유통 금융 보험 및 기타서비스 14" xfId="3850"/>
    <cellStyle name="ÅëÈ­ [0]_laroux_2_48-09 유통 금융 보험 및 기타서비스 14" xfId="3851"/>
    <cellStyle name="AeE­ [0]_laroux_2_48-09 유통 금융 보험 및 기타서비스 15" xfId="3852"/>
    <cellStyle name="ÅëÈ­ [0]_laroux_2_48-09 유통 금융 보험 및 기타서비스 15" xfId="3853"/>
    <cellStyle name="AeE­ [0]_laroux_2_48-09 유통 금융 보험 및 기타서비스 16" xfId="3854"/>
    <cellStyle name="ÅëÈ­ [0]_laroux_2_48-09 유통 금융 보험 및 기타서비스 16" xfId="3855"/>
    <cellStyle name="AeE­ [0]_laroux_2_48-09 유통 금융 보험 및 기타서비스 2" xfId="3856"/>
    <cellStyle name="ÅëÈ­ [0]_laroux_2_48-09 유통 금융 보험 및 기타서비스 2" xfId="3857"/>
    <cellStyle name="AeE­ [0]_laroux_2_48-09 유통 금융 보험 및 기타서비스 3" xfId="3858"/>
    <cellStyle name="ÅëÈ­ [0]_laroux_2_48-09 유통 금융 보험 및 기타서비스 3" xfId="3859"/>
    <cellStyle name="AeE­ [0]_laroux_2_48-09 유통 금융 보험 및 기타서비스 4" xfId="3860"/>
    <cellStyle name="ÅëÈ­ [0]_laroux_2_48-09 유통 금융 보험 및 기타서비스 4" xfId="3861"/>
    <cellStyle name="AeE­ [0]_laroux_2_48-09 유통 금융 보험 및 기타서비스 5" xfId="3862"/>
    <cellStyle name="ÅëÈ­ [0]_laroux_2_48-09 유통 금융 보험 및 기타서비스 5" xfId="3863"/>
    <cellStyle name="AeE­ [0]_laroux_2_48-09 유통 금융 보험 및 기타서비스 6" xfId="3864"/>
    <cellStyle name="ÅëÈ­ [0]_laroux_2_48-09 유통 금융 보험 및 기타서비스 6" xfId="3865"/>
    <cellStyle name="AeE­ [0]_laroux_2_48-09 유통 금융 보험 및 기타서비스 7" xfId="3866"/>
    <cellStyle name="ÅëÈ­ [0]_laroux_2_48-09 유통 금융 보험 및 기타서비스 7" xfId="3867"/>
    <cellStyle name="AeE­ [0]_laroux_2_48-09 유통 금융 보험 및 기타서비스 8" xfId="3868"/>
    <cellStyle name="ÅëÈ­ [0]_laroux_2_48-09 유통 금융 보험 및 기타서비스 8" xfId="3869"/>
    <cellStyle name="AeE­ [0]_laroux_2_48-09 유통 금융 보험 및 기타서비스 9" xfId="3870"/>
    <cellStyle name="ÅëÈ­ [0]_laroux_2_48-09 유통 금융 보험 및 기타서비스 9" xfId="3871"/>
    <cellStyle name="AeE­ [0]_laroux_2_48-10 주택 건설" xfId="306"/>
    <cellStyle name="ÅëÈ­ [0]_laroux_2_48-10 주택 건설" xfId="307"/>
    <cellStyle name="AeE­ [0]_laroux_2_48-10 주택 건설 10" xfId="3872"/>
    <cellStyle name="ÅëÈ­ [0]_laroux_2_48-10 주택 건설 10" xfId="3873"/>
    <cellStyle name="AeE­ [0]_laroux_2_48-10 주택 건설 11" xfId="3874"/>
    <cellStyle name="ÅëÈ­ [0]_laroux_2_48-10 주택 건설 11" xfId="3875"/>
    <cellStyle name="AeE­ [0]_laroux_2_48-10 주택 건설 12" xfId="3876"/>
    <cellStyle name="ÅëÈ­ [0]_laroux_2_48-10 주택 건설 12" xfId="3877"/>
    <cellStyle name="AeE­ [0]_laroux_2_48-10 주택 건설 13" xfId="3878"/>
    <cellStyle name="ÅëÈ­ [0]_laroux_2_48-10 주택 건설 13" xfId="3879"/>
    <cellStyle name="AeE­ [0]_laroux_2_48-10 주택 건설 14" xfId="3880"/>
    <cellStyle name="ÅëÈ­ [0]_laroux_2_48-10 주택 건설 14" xfId="3881"/>
    <cellStyle name="AeE­ [0]_laroux_2_48-10 주택 건설 15" xfId="3882"/>
    <cellStyle name="ÅëÈ­ [0]_laroux_2_48-10 주택 건설 15" xfId="3883"/>
    <cellStyle name="AeE­ [0]_laroux_2_48-10 주택 건설 16" xfId="3884"/>
    <cellStyle name="ÅëÈ­ [0]_laroux_2_48-10 주택 건설 16" xfId="3885"/>
    <cellStyle name="AeE­ [0]_laroux_2_48-10 주택 건설 2" xfId="3886"/>
    <cellStyle name="ÅëÈ­ [0]_laroux_2_48-10 주택 건설 2" xfId="3887"/>
    <cellStyle name="AeE­ [0]_laroux_2_48-10 주택 건설 3" xfId="3888"/>
    <cellStyle name="ÅëÈ­ [0]_laroux_2_48-10 주택 건설 3" xfId="3889"/>
    <cellStyle name="AeE­ [0]_laroux_2_48-10 주택 건설 4" xfId="3890"/>
    <cellStyle name="ÅëÈ­ [0]_laroux_2_48-10 주택 건설 4" xfId="3891"/>
    <cellStyle name="AeE­ [0]_laroux_2_48-10 주택 건설 5" xfId="3892"/>
    <cellStyle name="ÅëÈ­ [0]_laroux_2_48-10 주택 건설 5" xfId="3893"/>
    <cellStyle name="AeE­ [0]_laroux_2_48-10 주택 건설 6" xfId="3894"/>
    <cellStyle name="ÅëÈ­ [0]_laroux_2_48-10 주택 건설 6" xfId="3895"/>
    <cellStyle name="AeE­ [0]_laroux_2_48-10 주택 건설 7" xfId="3896"/>
    <cellStyle name="ÅëÈ­ [0]_laroux_2_48-10 주택 건설 7" xfId="3897"/>
    <cellStyle name="AeE­ [0]_laroux_2_48-10 주택 건설 8" xfId="3898"/>
    <cellStyle name="ÅëÈ­ [0]_laroux_2_48-10 주택 건설 8" xfId="3899"/>
    <cellStyle name="AeE­ [0]_laroux_2_48-10 주택 건설 9" xfId="3900"/>
    <cellStyle name="ÅëÈ­ [0]_laroux_2_48-10 주택 건설 9" xfId="3901"/>
    <cellStyle name="AeE­ [0]_laroux_2_48-11 교통 관광 및 정보통신" xfId="308"/>
    <cellStyle name="ÅëÈ­ [0]_laroux_2_48-11 교통 관광 및 정보통신" xfId="309"/>
    <cellStyle name="AeE­ [0]_laroux_2_48-11 교통 관광 및 정보통신 10" xfId="3902"/>
    <cellStyle name="ÅëÈ­ [0]_laroux_2_48-11 교통 관광 및 정보통신 10" xfId="3903"/>
    <cellStyle name="AeE­ [0]_laroux_2_48-11 교통 관광 및 정보통신 11" xfId="3904"/>
    <cellStyle name="ÅëÈ­ [0]_laroux_2_48-11 교통 관광 및 정보통신 11" xfId="3905"/>
    <cellStyle name="AeE­ [0]_laroux_2_48-11 교통 관광 및 정보통신 12" xfId="3906"/>
    <cellStyle name="ÅëÈ­ [0]_laroux_2_48-11 교통 관광 및 정보통신 12" xfId="3907"/>
    <cellStyle name="AeE­ [0]_laroux_2_48-11 교통 관광 및 정보통신 13" xfId="3908"/>
    <cellStyle name="ÅëÈ­ [0]_laroux_2_48-11 교통 관광 및 정보통신 13" xfId="3909"/>
    <cellStyle name="AeE­ [0]_laroux_2_48-11 교통 관광 및 정보통신 14" xfId="3910"/>
    <cellStyle name="ÅëÈ­ [0]_laroux_2_48-11 교통 관광 및 정보통신 14" xfId="3911"/>
    <cellStyle name="AeE­ [0]_laroux_2_48-11 교통 관광 및 정보통신 15" xfId="3912"/>
    <cellStyle name="ÅëÈ­ [0]_laroux_2_48-11 교통 관광 및 정보통신 15" xfId="3913"/>
    <cellStyle name="AeE­ [0]_laroux_2_48-11 교통 관광 및 정보통신 16" xfId="3914"/>
    <cellStyle name="ÅëÈ­ [0]_laroux_2_48-11 교통 관광 및 정보통신 16" xfId="3915"/>
    <cellStyle name="AeE­ [0]_laroux_2_48-11 교통 관광 및 정보통신 2" xfId="3916"/>
    <cellStyle name="ÅëÈ­ [0]_laroux_2_48-11 교통 관광 및 정보통신 2" xfId="3917"/>
    <cellStyle name="AeE­ [0]_laroux_2_48-11 교통 관광 및 정보통신 3" xfId="3918"/>
    <cellStyle name="ÅëÈ­ [0]_laroux_2_48-11 교통 관광 및 정보통신 3" xfId="3919"/>
    <cellStyle name="AeE­ [0]_laroux_2_48-11 교통 관광 및 정보통신 4" xfId="3920"/>
    <cellStyle name="ÅëÈ­ [0]_laroux_2_48-11 교통 관광 및 정보통신 4" xfId="3921"/>
    <cellStyle name="AeE­ [0]_laroux_2_48-11 교통 관광 및 정보통신 5" xfId="3922"/>
    <cellStyle name="ÅëÈ­ [0]_laroux_2_48-11 교통 관광 및 정보통신 5" xfId="3923"/>
    <cellStyle name="AeE­ [0]_laroux_2_48-11 교통 관광 및 정보통신 6" xfId="3924"/>
    <cellStyle name="ÅëÈ­ [0]_laroux_2_48-11 교통 관광 및 정보통신 6" xfId="3925"/>
    <cellStyle name="AeE­ [0]_laroux_2_48-11 교통 관광 및 정보통신 7" xfId="3926"/>
    <cellStyle name="ÅëÈ­ [0]_laroux_2_48-11 교통 관광 및 정보통신 7" xfId="3927"/>
    <cellStyle name="AeE­ [0]_laroux_2_48-11 교통 관광 및 정보통신 8" xfId="3928"/>
    <cellStyle name="ÅëÈ­ [0]_laroux_2_48-11 교통 관광 및 정보통신 8" xfId="3929"/>
    <cellStyle name="AeE­ [0]_laroux_2_48-11 교통 관광 및 정보통신 9" xfId="3930"/>
    <cellStyle name="ÅëÈ­ [0]_laroux_2_48-11 교통 관광 및 정보통신 9" xfId="3931"/>
    <cellStyle name="AeE­ [0]_laroux_2_48-12 보건 및 사회보장" xfId="827"/>
    <cellStyle name="ÅëÈ­ [0]_laroux_2_48-12 보건 및 사회보장" xfId="828"/>
    <cellStyle name="AeE­ [0]_laroux_2_48-12 보건 및 사회보장 10" xfId="3932"/>
    <cellStyle name="ÅëÈ­ [0]_laroux_2_48-12 보건 및 사회보장 10" xfId="3933"/>
    <cellStyle name="AeE­ [0]_laroux_2_48-12 보건 및 사회보장 11" xfId="3934"/>
    <cellStyle name="ÅëÈ­ [0]_laroux_2_48-12 보건 및 사회보장 11" xfId="3935"/>
    <cellStyle name="AeE­ [0]_laroux_2_48-12 보건 및 사회보장 12" xfId="3936"/>
    <cellStyle name="ÅëÈ­ [0]_laroux_2_48-12 보건 및 사회보장 12" xfId="3937"/>
    <cellStyle name="AeE­ [0]_laroux_2_48-12 보건 및 사회보장 13" xfId="3938"/>
    <cellStyle name="ÅëÈ­ [0]_laroux_2_48-12 보건 및 사회보장 13" xfId="3939"/>
    <cellStyle name="AeE­ [0]_laroux_2_48-12 보건 및 사회보장 14" xfId="3940"/>
    <cellStyle name="ÅëÈ­ [0]_laroux_2_48-12 보건 및 사회보장 14" xfId="3941"/>
    <cellStyle name="AeE­ [0]_laroux_2_48-12 보건 및 사회보장 15" xfId="3942"/>
    <cellStyle name="ÅëÈ­ [0]_laroux_2_48-12 보건 및 사회보장 15" xfId="3943"/>
    <cellStyle name="AeE­ [0]_laroux_2_48-12 보건 및 사회보장 16" xfId="3944"/>
    <cellStyle name="ÅëÈ­ [0]_laroux_2_48-12 보건 및 사회보장 16" xfId="3945"/>
    <cellStyle name="AeE­ [0]_laroux_2_48-12 보건 및 사회보장 2" xfId="3946"/>
    <cellStyle name="ÅëÈ­ [0]_laroux_2_48-12 보건 및 사회보장 2" xfId="3947"/>
    <cellStyle name="AeE­ [0]_laroux_2_48-12 보건 및 사회보장 3" xfId="3948"/>
    <cellStyle name="ÅëÈ­ [0]_laroux_2_48-12 보건 및 사회보장 3" xfId="3949"/>
    <cellStyle name="AeE­ [0]_laroux_2_48-12 보건 및 사회보장 4" xfId="3950"/>
    <cellStyle name="ÅëÈ­ [0]_laroux_2_48-12 보건 및 사회보장 4" xfId="3951"/>
    <cellStyle name="AeE­ [0]_laroux_2_48-12 보건 및 사회보장 5" xfId="3952"/>
    <cellStyle name="ÅëÈ­ [0]_laroux_2_48-12 보건 및 사회보장 5" xfId="3953"/>
    <cellStyle name="AeE­ [0]_laroux_2_48-12 보건 및 사회보장 6" xfId="3954"/>
    <cellStyle name="ÅëÈ­ [0]_laroux_2_48-12 보건 및 사회보장 6" xfId="3955"/>
    <cellStyle name="AeE­ [0]_laroux_2_48-12 보건 및 사회보장 7" xfId="3956"/>
    <cellStyle name="ÅëÈ­ [0]_laroux_2_48-12 보건 및 사회보장 7" xfId="3957"/>
    <cellStyle name="AeE­ [0]_laroux_2_48-12 보건 및 사회보장 8" xfId="3958"/>
    <cellStyle name="ÅëÈ­ [0]_laroux_2_48-12 보건 및 사회보장 8" xfId="3959"/>
    <cellStyle name="AeE­ [0]_laroux_2_48-12 보건 및 사회보장 9" xfId="3960"/>
    <cellStyle name="ÅëÈ­ [0]_laroux_2_48-12 보건 및 사회보장 9" xfId="3961"/>
    <cellStyle name="AeE­ [0]_laroux_2_48-13 환경" xfId="829"/>
    <cellStyle name="ÅëÈ­ [0]_laroux_2_48-13 환경" xfId="830"/>
    <cellStyle name="AeE­ [0]_laroux_2_48-13 환경 10" xfId="3962"/>
    <cellStyle name="ÅëÈ­ [0]_laroux_2_48-13 환경 10" xfId="3963"/>
    <cellStyle name="AeE­ [0]_laroux_2_48-13 환경 11" xfId="3964"/>
    <cellStyle name="ÅëÈ­ [0]_laroux_2_48-13 환경 11" xfId="3965"/>
    <cellStyle name="AeE­ [0]_laroux_2_48-13 환경 12" xfId="3966"/>
    <cellStyle name="ÅëÈ­ [0]_laroux_2_48-13 환경 12" xfId="3967"/>
    <cellStyle name="AeE­ [0]_laroux_2_48-13 환경 13" xfId="3968"/>
    <cellStyle name="ÅëÈ­ [0]_laroux_2_48-13 환경 13" xfId="3969"/>
    <cellStyle name="AeE­ [0]_laroux_2_48-13 환경 14" xfId="3970"/>
    <cellStyle name="ÅëÈ­ [0]_laroux_2_48-13 환경 14" xfId="3971"/>
    <cellStyle name="AeE­ [0]_laroux_2_48-13 환경 15" xfId="3972"/>
    <cellStyle name="ÅëÈ­ [0]_laroux_2_48-13 환경 15" xfId="3973"/>
    <cellStyle name="AeE­ [0]_laroux_2_48-13 환경 16" xfId="3974"/>
    <cellStyle name="ÅëÈ­ [0]_laroux_2_48-13 환경 16" xfId="3975"/>
    <cellStyle name="AeE­ [0]_laroux_2_48-13 환경 2" xfId="3976"/>
    <cellStyle name="ÅëÈ­ [0]_laroux_2_48-13 환경 2" xfId="3977"/>
    <cellStyle name="AeE­ [0]_laroux_2_48-13 환경 3" xfId="3978"/>
    <cellStyle name="ÅëÈ­ [0]_laroux_2_48-13 환경 3" xfId="3979"/>
    <cellStyle name="AeE­ [0]_laroux_2_48-13 환경 4" xfId="3980"/>
    <cellStyle name="ÅëÈ­ [0]_laroux_2_48-13 환경 4" xfId="3981"/>
    <cellStyle name="AeE­ [0]_laroux_2_48-13 환경 5" xfId="3982"/>
    <cellStyle name="ÅëÈ­ [0]_laroux_2_48-13 환경 5" xfId="3983"/>
    <cellStyle name="AeE­ [0]_laroux_2_48-13 환경 6" xfId="3984"/>
    <cellStyle name="ÅëÈ­ [0]_laroux_2_48-13 환경 6" xfId="3985"/>
    <cellStyle name="AeE­ [0]_laroux_2_48-13 환경 7" xfId="3986"/>
    <cellStyle name="ÅëÈ­ [0]_laroux_2_48-13 환경 7" xfId="3987"/>
    <cellStyle name="AeE­ [0]_laroux_2_48-13 환경 8" xfId="3988"/>
    <cellStyle name="ÅëÈ­ [0]_laroux_2_48-13 환경 8" xfId="3989"/>
    <cellStyle name="AeE­ [0]_laroux_2_48-13 환경 9" xfId="3990"/>
    <cellStyle name="ÅëÈ­ [0]_laroux_2_48-13 환경 9" xfId="3991"/>
    <cellStyle name="AeE­ [0]_laroux_2_48-14 교육 및 문화" xfId="831"/>
    <cellStyle name="ÅëÈ­ [0]_laroux_2_48-14 교육 및 문화" xfId="832"/>
    <cellStyle name="AeE­ [0]_laroux_2_48-14 교육 및 문화 10" xfId="3992"/>
    <cellStyle name="ÅëÈ­ [0]_laroux_2_48-14 교육 및 문화 10" xfId="3993"/>
    <cellStyle name="AeE­ [0]_laroux_2_48-14 교육 및 문화 11" xfId="3994"/>
    <cellStyle name="ÅëÈ­ [0]_laroux_2_48-14 교육 및 문화 11" xfId="3995"/>
    <cellStyle name="AeE­ [0]_laroux_2_48-14 교육 및 문화 12" xfId="3996"/>
    <cellStyle name="ÅëÈ­ [0]_laroux_2_48-14 교육 및 문화 12" xfId="3997"/>
    <cellStyle name="AeE­ [0]_laroux_2_48-14 교육 및 문화 13" xfId="3998"/>
    <cellStyle name="ÅëÈ­ [0]_laroux_2_48-14 교육 및 문화 13" xfId="3999"/>
    <cellStyle name="AeE­ [0]_laroux_2_48-14 교육 및 문화 14" xfId="4000"/>
    <cellStyle name="ÅëÈ­ [0]_laroux_2_48-14 교육 및 문화 14" xfId="4001"/>
    <cellStyle name="AeE­ [0]_laroux_2_48-14 교육 및 문화 15" xfId="4002"/>
    <cellStyle name="ÅëÈ­ [0]_laroux_2_48-14 교육 및 문화 15" xfId="4003"/>
    <cellStyle name="AeE­ [0]_laroux_2_48-14 교육 및 문화 16" xfId="4004"/>
    <cellStyle name="ÅëÈ­ [0]_laroux_2_48-14 교육 및 문화 16" xfId="4005"/>
    <cellStyle name="AeE­ [0]_laroux_2_48-14 교육 및 문화 2" xfId="4006"/>
    <cellStyle name="ÅëÈ­ [0]_laroux_2_48-14 교육 및 문화 2" xfId="4007"/>
    <cellStyle name="AeE­ [0]_laroux_2_48-14 교육 및 문화 3" xfId="4008"/>
    <cellStyle name="ÅëÈ­ [0]_laroux_2_48-14 교육 및 문화 3" xfId="4009"/>
    <cellStyle name="AeE­ [0]_laroux_2_48-14 교육 및 문화 4" xfId="4010"/>
    <cellStyle name="ÅëÈ­ [0]_laroux_2_48-14 교육 및 문화 4" xfId="4011"/>
    <cellStyle name="AeE­ [0]_laroux_2_48-14 교육 및 문화 5" xfId="4012"/>
    <cellStyle name="ÅëÈ­ [0]_laroux_2_48-14 교육 및 문화 5" xfId="4013"/>
    <cellStyle name="AeE­ [0]_laroux_2_48-14 교육 및 문화 6" xfId="4014"/>
    <cellStyle name="ÅëÈ­ [0]_laroux_2_48-14 교육 및 문화 6" xfId="4015"/>
    <cellStyle name="AeE­ [0]_laroux_2_48-14 교육 및 문화 7" xfId="4016"/>
    <cellStyle name="ÅëÈ­ [0]_laroux_2_48-14 교육 및 문화 7" xfId="4017"/>
    <cellStyle name="AeE­ [0]_laroux_2_48-14 교육 및 문화 8" xfId="4018"/>
    <cellStyle name="ÅëÈ­ [0]_laroux_2_48-14 교육 및 문화 8" xfId="4019"/>
    <cellStyle name="AeE­ [0]_laroux_2_48-14 교육 및 문화 9" xfId="4020"/>
    <cellStyle name="ÅëÈ­ [0]_laroux_2_48-14 교육 및 문화 9" xfId="4021"/>
    <cellStyle name="AeE­ [0]_laroux_2_48-17 공공행정 및 사법" xfId="56"/>
    <cellStyle name="ÅëÈ­ [0]_laroux_2_48-17 공공행정 및 사법" xfId="57"/>
    <cellStyle name="AeE­ [0]_laroux_2_48-17 공공행정 및 사법 10" xfId="4022"/>
    <cellStyle name="ÅëÈ­ [0]_laroux_2_48-17 공공행정 및 사법 10" xfId="4023"/>
    <cellStyle name="AeE­ [0]_laroux_2_48-17 공공행정 및 사법 11" xfId="4024"/>
    <cellStyle name="ÅëÈ­ [0]_laroux_2_48-17 공공행정 및 사법 11" xfId="4025"/>
    <cellStyle name="AeE­ [0]_laroux_2_48-17 공공행정 및 사법 12" xfId="4026"/>
    <cellStyle name="ÅëÈ­ [0]_laroux_2_48-17 공공행정 및 사법 12" xfId="4027"/>
    <cellStyle name="AeE­ [0]_laroux_2_48-17 공공행정 및 사법 13" xfId="4028"/>
    <cellStyle name="ÅëÈ­ [0]_laroux_2_48-17 공공행정 및 사법 13" xfId="4029"/>
    <cellStyle name="AeE­ [0]_laroux_2_48-17 공공행정 및 사법 14" xfId="4030"/>
    <cellStyle name="ÅëÈ­ [0]_laroux_2_48-17 공공행정 및 사법 14" xfId="4031"/>
    <cellStyle name="AeE­ [0]_laroux_2_48-17 공공행정 및 사법 15" xfId="4032"/>
    <cellStyle name="ÅëÈ­ [0]_laroux_2_48-17 공공행정 및 사법 15" xfId="4033"/>
    <cellStyle name="AeE­ [0]_laroux_2_48-17 공공행정 및 사법 16" xfId="4034"/>
    <cellStyle name="ÅëÈ­ [0]_laroux_2_48-17 공공행정 및 사법 16" xfId="4035"/>
    <cellStyle name="AeE­ [0]_laroux_2_48-17 공공행정 및 사법 2" xfId="4036"/>
    <cellStyle name="ÅëÈ­ [0]_laroux_2_48-17 공공행정 및 사법 2" xfId="4037"/>
    <cellStyle name="AeE­ [0]_laroux_2_48-17 공공행정 및 사법 3" xfId="4038"/>
    <cellStyle name="ÅëÈ­ [0]_laroux_2_48-17 공공행정 및 사법 3" xfId="4039"/>
    <cellStyle name="AeE­ [0]_laroux_2_48-17 공공행정 및 사법 4" xfId="4040"/>
    <cellStyle name="ÅëÈ­ [0]_laroux_2_48-17 공공행정 및 사법 4" xfId="4041"/>
    <cellStyle name="AeE­ [0]_laroux_2_48-17 공공행정 및 사법 5" xfId="4042"/>
    <cellStyle name="ÅëÈ­ [0]_laroux_2_48-17 공공행정 및 사법 5" xfId="4043"/>
    <cellStyle name="AeE­ [0]_laroux_2_48-17 공공행정 및 사법 6" xfId="4044"/>
    <cellStyle name="ÅëÈ­ [0]_laroux_2_48-17 공공행정 및 사법 6" xfId="4045"/>
    <cellStyle name="AeE­ [0]_laroux_2_48-17 공공행정 및 사법 7" xfId="4046"/>
    <cellStyle name="ÅëÈ­ [0]_laroux_2_48-17 공공행정 및 사법 7" xfId="4047"/>
    <cellStyle name="AeE­ [0]_laroux_2_48-17 공공행정 및 사법 8" xfId="4048"/>
    <cellStyle name="ÅëÈ­ [0]_laroux_2_48-17 공공행정 및 사법 8" xfId="4049"/>
    <cellStyle name="AeE­ [0]_laroux_2_48-17 공공행정 및 사법 9" xfId="4050"/>
    <cellStyle name="ÅëÈ­ [0]_laroux_2_48-17 공공행정 및 사법 9" xfId="4051"/>
    <cellStyle name="AeE­ [0]_laroux_2_48-17 공공행정및사법(완)" xfId="833"/>
    <cellStyle name="ÅëÈ­ [0]_laroux_2_48-17 공공행정및사법(완)" xfId="834"/>
    <cellStyle name="AeE­ [0]_laroux_2_99 재가노인복지시설" xfId="58"/>
    <cellStyle name="ÅëÈ­ [0]_laroux_2_99 재가노인복지시설" xfId="59"/>
    <cellStyle name="AeE­ [0]_laroux_2_99 재가노인복지시설 10" xfId="4052"/>
    <cellStyle name="ÅëÈ­ [0]_laroux_2_99 재가노인복지시설 10" xfId="4053"/>
    <cellStyle name="AeE­ [0]_laroux_2_99 재가노인복지시설 11" xfId="4054"/>
    <cellStyle name="ÅëÈ­ [0]_laroux_2_99 재가노인복지시설 11" xfId="4055"/>
    <cellStyle name="AeE­ [0]_laroux_2_99 재가노인복지시설 12" xfId="4056"/>
    <cellStyle name="ÅëÈ­ [0]_laroux_2_99 재가노인복지시설 12" xfId="4057"/>
    <cellStyle name="AeE­ [0]_laroux_2_99 재가노인복지시설 13" xfId="4058"/>
    <cellStyle name="ÅëÈ­ [0]_laroux_2_99 재가노인복지시설 13" xfId="4059"/>
    <cellStyle name="AeE­ [0]_laroux_2_99 재가노인복지시설 14" xfId="4060"/>
    <cellStyle name="ÅëÈ­ [0]_laroux_2_99 재가노인복지시설 14" xfId="4061"/>
    <cellStyle name="AeE­ [0]_laroux_2_99 재가노인복지시설 15" xfId="4062"/>
    <cellStyle name="ÅëÈ­ [0]_laroux_2_99 재가노인복지시설 15" xfId="4063"/>
    <cellStyle name="AeE­ [0]_laroux_2_99 재가노인복지시설 16" xfId="4064"/>
    <cellStyle name="ÅëÈ­ [0]_laroux_2_99 재가노인복지시설 16" xfId="4065"/>
    <cellStyle name="AeE­ [0]_laroux_2_99 재가노인복지시설 2" xfId="4066"/>
    <cellStyle name="ÅëÈ­ [0]_laroux_2_99 재가노인복지시설 2" xfId="4067"/>
    <cellStyle name="AeE­ [0]_laroux_2_99 재가노인복지시설 3" xfId="4068"/>
    <cellStyle name="ÅëÈ­ [0]_laroux_2_99 재가노인복지시설 3" xfId="4069"/>
    <cellStyle name="AeE­ [0]_laroux_2_99 재가노인복지시설 4" xfId="4070"/>
    <cellStyle name="ÅëÈ­ [0]_laroux_2_99 재가노인복지시설 4" xfId="4071"/>
    <cellStyle name="AeE­ [0]_laroux_2_99 재가노인복지시설 5" xfId="4072"/>
    <cellStyle name="ÅëÈ­ [0]_laroux_2_99 재가노인복지시설 5" xfId="4073"/>
    <cellStyle name="AeE­ [0]_laroux_2_99 재가노인복지시설 6" xfId="4074"/>
    <cellStyle name="ÅëÈ­ [0]_laroux_2_99 재가노인복지시설 6" xfId="4075"/>
    <cellStyle name="AeE­ [0]_laroux_2_99 재가노인복지시설 7" xfId="4076"/>
    <cellStyle name="ÅëÈ­ [0]_laroux_2_99 재가노인복지시설 7" xfId="4077"/>
    <cellStyle name="AeE­ [0]_laroux_2_99 재가노인복지시설 8" xfId="4078"/>
    <cellStyle name="ÅëÈ­ [0]_laroux_2_99 재가노인복지시설 8" xfId="4079"/>
    <cellStyle name="AeE­ [0]_laroux_2_99 재가노인복지시설 9" xfId="4080"/>
    <cellStyle name="ÅëÈ­ [0]_laroux_2_99 재가노인복지시설 9" xfId="4081"/>
    <cellStyle name="AeE­ [0]_laroux_2_99 친환경농산물 인증현황" xfId="60"/>
    <cellStyle name="ÅëÈ­ [0]_laroux_2_99 친환경농산물 인증현황" xfId="61"/>
    <cellStyle name="AeE­ [0]_laroux_2_99 친환경농산물 인증현황 10" xfId="4082"/>
    <cellStyle name="ÅëÈ­ [0]_laroux_2_99 친환경농산물 인증현황 10" xfId="4083"/>
    <cellStyle name="AeE­ [0]_laroux_2_99 친환경농산물 인증현황 11" xfId="4084"/>
    <cellStyle name="ÅëÈ­ [0]_laroux_2_99 친환경농산물 인증현황 11" xfId="4085"/>
    <cellStyle name="AeE­ [0]_laroux_2_99 친환경농산물 인증현황 12" xfId="4086"/>
    <cellStyle name="ÅëÈ­ [0]_laroux_2_99 친환경농산물 인증현황 12" xfId="4087"/>
    <cellStyle name="AeE­ [0]_laroux_2_99 친환경농산물 인증현황 13" xfId="4088"/>
    <cellStyle name="ÅëÈ­ [0]_laroux_2_99 친환경농산물 인증현황 13" xfId="4089"/>
    <cellStyle name="AeE­ [0]_laroux_2_99 친환경농산물 인증현황 14" xfId="4090"/>
    <cellStyle name="ÅëÈ­ [0]_laroux_2_99 친환경농산물 인증현황 14" xfId="4091"/>
    <cellStyle name="AeE­ [0]_laroux_2_99 친환경농산물 인증현황 15" xfId="4092"/>
    <cellStyle name="ÅëÈ­ [0]_laroux_2_99 친환경농산물 인증현황 15" xfId="4093"/>
    <cellStyle name="AeE­ [0]_laroux_2_99 친환경농산물 인증현황 16" xfId="4094"/>
    <cellStyle name="ÅëÈ­ [0]_laroux_2_99 친환경농산물 인증현황 16" xfId="4095"/>
    <cellStyle name="AeE­ [0]_laroux_2_99 친환경농산물 인증현황 2" xfId="4096"/>
    <cellStyle name="ÅëÈ­ [0]_laroux_2_99 친환경농산물 인증현황 2" xfId="4097"/>
    <cellStyle name="AeE­ [0]_laroux_2_99 친환경농산물 인증현황 3" xfId="4098"/>
    <cellStyle name="ÅëÈ­ [0]_laroux_2_99 친환경농산물 인증현황 3" xfId="4099"/>
    <cellStyle name="AeE­ [0]_laroux_2_99 친환경농산물 인증현황 4" xfId="4100"/>
    <cellStyle name="ÅëÈ­ [0]_laroux_2_99 친환경농산물 인증현황 4" xfId="4101"/>
    <cellStyle name="AeE­ [0]_laroux_2_99 친환경농산물 인증현황 5" xfId="4102"/>
    <cellStyle name="ÅëÈ­ [0]_laroux_2_99 친환경농산물 인증현황 5" xfId="4103"/>
    <cellStyle name="AeE­ [0]_laroux_2_99 친환경농산물 인증현황 6" xfId="4104"/>
    <cellStyle name="ÅëÈ­ [0]_laroux_2_99 친환경농산물 인증현황 6" xfId="4105"/>
    <cellStyle name="AeE­ [0]_laroux_2_99 친환경농산물 인증현황 7" xfId="4106"/>
    <cellStyle name="ÅëÈ­ [0]_laroux_2_99 친환경농산물 인증현황 7" xfId="4107"/>
    <cellStyle name="AeE­ [0]_laroux_2_99 친환경농산물 인증현황 8" xfId="4108"/>
    <cellStyle name="ÅëÈ­ [0]_laroux_2_99 친환경농산물 인증현황 8" xfId="4109"/>
    <cellStyle name="AeE­ [0]_laroux_2_99 친환경농산물 인증현황 9" xfId="4110"/>
    <cellStyle name="ÅëÈ­ [0]_laroux_2_99 친환경농산물 인증현황 9" xfId="4111"/>
    <cellStyle name="AeE­ [0]_laroux_2_보건위생정책과" xfId="835"/>
    <cellStyle name="ÅëÈ­ [0]_laroux_2_보건위생정책과" xfId="836"/>
    <cellStyle name="AeE­ [0]_laroux_2_보건위생정책과 10" xfId="4112"/>
    <cellStyle name="ÅëÈ­ [0]_laroux_2_보건위생정책과 10" xfId="4113"/>
    <cellStyle name="AeE­ [0]_laroux_2_보건위생정책과 11" xfId="4114"/>
    <cellStyle name="ÅëÈ­ [0]_laroux_2_보건위생정책과 11" xfId="4115"/>
    <cellStyle name="AeE­ [0]_laroux_2_보건위생정책과 12" xfId="4116"/>
    <cellStyle name="ÅëÈ­ [0]_laroux_2_보건위생정책과 12" xfId="4117"/>
    <cellStyle name="AeE­ [0]_laroux_2_보건위생정책과 13" xfId="4118"/>
    <cellStyle name="ÅëÈ­ [0]_laroux_2_보건위생정책과 13" xfId="4119"/>
    <cellStyle name="AeE­ [0]_laroux_2_보건위생정책과 14" xfId="4120"/>
    <cellStyle name="ÅëÈ­ [0]_laroux_2_보건위생정책과 14" xfId="4121"/>
    <cellStyle name="AeE­ [0]_laroux_2_보건위생정책과 15" xfId="4122"/>
    <cellStyle name="ÅëÈ­ [0]_laroux_2_보건위생정책과 15" xfId="4123"/>
    <cellStyle name="AeE­ [0]_laroux_2_보건위생정책과 16" xfId="4124"/>
    <cellStyle name="ÅëÈ­ [0]_laroux_2_보건위생정책과 16" xfId="4125"/>
    <cellStyle name="AeE­ [0]_laroux_2_보건위생정책과 2" xfId="4126"/>
    <cellStyle name="ÅëÈ­ [0]_laroux_2_보건위생정책과 2" xfId="4127"/>
    <cellStyle name="AeE­ [0]_laroux_2_보건위생정책과 3" xfId="4128"/>
    <cellStyle name="ÅëÈ­ [0]_laroux_2_보건위생정책과 3" xfId="4129"/>
    <cellStyle name="AeE­ [0]_laroux_2_보건위생정책과 4" xfId="4130"/>
    <cellStyle name="ÅëÈ­ [0]_laroux_2_보건위생정책과 4" xfId="4131"/>
    <cellStyle name="AeE­ [0]_laroux_2_보건위생정책과 5" xfId="4132"/>
    <cellStyle name="ÅëÈ­ [0]_laroux_2_보건위생정책과 5" xfId="4133"/>
    <cellStyle name="AeE­ [0]_laroux_2_보건위생정책과 6" xfId="4134"/>
    <cellStyle name="ÅëÈ­ [0]_laroux_2_보건위생정책과 6" xfId="4135"/>
    <cellStyle name="AeE­ [0]_laroux_2_보건위생정책과 7" xfId="4136"/>
    <cellStyle name="ÅëÈ­ [0]_laroux_2_보건위생정책과 7" xfId="4137"/>
    <cellStyle name="AeE­ [0]_laroux_2_보건위생정책과 8" xfId="4138"/>
    <cellStyle name="ÅëÈ­ [0]_laroux_2_보건위생정책과 8" xfId="4139"/>
    <cellStyle name="AeE­ [0]_laroux_2_보건위생정책과 9" xfId="4140"/>
    <cellStyle name="ÅëÈ­ [0]_laroux_2_보건위생정책과 9" xfId="4141"/>
    <cellStyle name="AeE­ [0]_laroux_2_시군구" xfId="837"/>
    <cellStyle name="ÅëÈ­ [0]_laroux_2_시군구" xfId="838"/>
    <cellStyle name="AeE­ [0]_laroux_2_시군구 10" xfId="4142"/>
    <cellStyle name="ÅëÈ­ [0]_laroux_2_시군구 10" xfId="4143"/>
    <cellStyle name="AeE­ [0]_laroux_2_시군구 11" xfId="4144"/>
    <cellStyle name="ÅëÈ­ [0]_laroux_2_시군구 11" xfId="4145"/>
    <cellStyle name="AeE­ [0]_laroux_2_시군구 12" xfId="4146"/>
    <cellStyle name="ÅëÈ­ [0]_laroux_2_시군구 12" xfId="4147"/>
    <cellStyle name="AeE­ [0]_laroux_2_시군구 13" xfId="4148"/>
    <cellStyle name="ÅëÈ­ [0]_laroux_2_시군구 13" xfId="4149"/>
    <cellStyle name="AeE­ [0]_laroux_2_시군구 14" xfId="4150"/>
    <cellStyle name="ÅëÈ­ [0]_laroux_2_시군구 14" xfId="4151"/>
    <cellStyle name="AeE­ [0]_laroux_2_시군구 15" xfId="4152"/>
    <cellStyle name="ÅëÈ­ [0]_laroux_2_시군구 15" xfId="4153"/>
    <cellStyle name="AeE­ [0]_laroux_2_시군구 16" xfId="4154"/>
    <cellStyle name="ÅëÈ­ [0]_laroux_2_시군구 16" xfId="4155"/>
    <cellStyle name="AeE­ [0]_laroux_2_시군구 2" xfId="4156"/>
    <cellStyle name="ÅëÈ­ [0]_laroux_2_시군구 2" xfId="4157"/>
    <cellStyle name="AeE­ [0]_laroux_2_시군구 3" xfId="4158"/>
    <cellStyle name="ÅëÈ­ [0]_laroux_2_시군구 3" xfId="4159"/>
    <cellStyle name="AeE­ [0]_laroux_2_시군구 4" xfId="4160"/>
    <cellStyle name="ÅëÈ­ [0]_laroux_2_시군구 4" xfId="4161"/>
    <cellStyle name="AeE­ [0]_laroux_2_시군구 5" xfId="4162"/>
    <cellStyle name="ÅëÈ­ [0]_laroux_2_시군구 5" xfId="4163"/>
    <cellStyle name="AeE­ [0]_laroux_2_시군구 6" xfId="4164"/>
    <cellStyle name="ÅëÈ­ [0]_laroux_2_시군구 6" xfId="4165"/>
    <cellStyle name="AeE­ [0]_laroux_2_시군구 7" xfId="4166"/>
    <cellStyle name="ÅëÈ­ [0]_laroux_2_시군구 7" xfId="4167"/>
    <cellStyle name="AeE­ [0]_laroux_2_시군구 8" xfId="4168"/>
    <cellStyle name="ÅëÈ­ [0]_laroux_2_시군구 8" xfId="4169"/>
    <cellStyle name="AeE­ [0]_laroux_2_시군구 9" xfId="4170"/>
    <cellStyle name="ÅëÈ­ [0]_laroux_2_시군구 9" xfId="4171"/>
    <cellStyle name="AeE­ [0]_laroux_2_안산시" xfId="839"/>
    <cellStyle name="ÅëÈ­ [0]_laroux_2_안산시" xfId="840"/>
    <cellStyle name="AeE­ [0]_laroux_2_안산시 10" xfId="4172"/>
    <cellStyle name="ÅëÈ­ [0]_laroux_2_안산시 10" xfId="4173"/>
    <cellStyle name="AeE­ [0]_laroux_2_안산시 11" xfId="4174"/>
    <cellStyle name="ÅëÈ­ [0]_laroux_2_안산시 11" xfId="4175"/>
    <cellStyle name="AeE­ [0]_laroux_2_안산시 12" xfId="4176"/>
    <cellStyle name="ÅëÈ­ [0]_laroux_2_안산시 12" xfId="4177"/>
    <cellStyle name="AeE­ [0]_laroux_2_안산시 13" xfId="4178"/>
    <cellStyle name="ÅëÈ­ [0]_laroux_2_안산시 13" xfId="4179"/>
    <cellStyle name="AeE­ [0]_laroux_2_안산시 14" xfId="4180"/>
    <cellStyle name="ÅëÈ­ [0]_laroux_2_안산시 14" xfId="4181"/>
    <cellStyle name="AeE­ [0]_laroux_2_안산시 15" xfId="4182"/>
    <cellStyle name="ÅëÈ­ [0]_laroux_2_안산시 15" xfId="4183"/>
    <cellStyle name="AeE­ [0]_laroux_2_안산시 16" xfId="4184"/>
    <cellStyle name="ÅëÈ­ [0]_laroux_2_안산시 16" xfId="4185"/>
    <cellStyle name="AeE­ [0]_laroux_2_안산시 2" xfId="4186"/>
    <cellStyle name="ÅëÈ­ [0]_laroux_2_안산시 2" xfId="4187"/>
    <cellStyle name="AeE­ [0]_laroux_2_안산시 3" xfId="4188"/>
    <cellStyle name="ÅëÈ­ [0]_laroux_2_안산시 3" xfId="4189"/>
    <cellStyle name="AeE­ [0]_laroux_2_안산시 4" xfId="4190"/>
    <cellStyle name="ÅëÈ­ [0]_laroux_2_안산시 4" xfId="4191"/>
    <cellStyle name="AeE­ [0]_laroux_2_안산시 5" xfId="4192"/>
    <cellStyle name="ÅëÈ­ [0]_laroux_2_안산시 5" xfId="4193"/>
    <cellStyle name="AeE­ [0]_laroux_2_안산시 6" xfId="4194"/>
    <cellStyle name="ÅëÈ­ [0]_laroux_2_안산시 6" xfId="4195"/>
    <cellStyle name="AeE­ [0]_laroux_2_안산시 7" xfId="4196"/>
    <cellStyle name="ÅëÈ­ [0]_laroux_2_안산시 7" xfId="4197"/>
    <cellStyle name="AeE­ [0]_laroux_2_안산시 8" xfId="4198"/>
    <cellStyle name="ÅëÈ­ [0]_laroux_2_안산시 8" xfId="4199"/>
    <cellStyle name="AeE­ [0]_laroux_2_안산시 9" xfId="4200"/>
    <cellStyle name="ÅëÈ­ [0]_laroux_2_안산시 9" xfId="4201"/>
    <cellStyle name="AeE­ [0]_laroux_2_유통업체현황" xfId="310"/>
    <cellStyle name="ÅëÈ­ [0]_laroux_2_유통업체현황" xfId="311"/>
    <cellStyle name="AeE­ [0]_laroux_2_유통업체현황 10" xfId="4202"/>
    <cellStyle name="ÅëÈ­ [0]_laroux_2_유통업체현황 10" xfId="4203"/>
    <cellStyle name="AeE­ [0]_laroux_2_유통업체현황 11" xfId="4204"/>
    <cellStyle name="ÅëÈ­ [0]_laroux_2_유통업체현황 11" xfId="4205"/>
    <cellStyle name="AeE­ [0]_laroux_2_유통업체현황 12" xfId="4206"/>
    <cellStyle name="ÅëÈ­ [0]_laroux_2_유통업체현황 12" xfId="4207"/>
    <cellStyle name="AeE­ [0]_laroux_2_유통업체현황 13" xfId="4208"/>
    <cellStyle name="ÅëÈ­ [0]_laroux_2_유통업체현황 13" xfId="4209"/>
    <cellStyle name="AeE­ [0]_laroux_2_유통업체현황 14" xfId="4210"/>
    <cellStyle name="ÅëÈ­ [0]_laroux_2_유통업체현황 14" xfId="4211"/>
    <cellStyle name="AeE­ [0]_laroux_2_유통업체현황 15" xfId="4212"/>
    <cellStyle name="ÅëÈ­ [0]_laroux_2_유통업체현황 15" xfId="4213"/>
    <cellStyle name="AeE­ [0]_laroux_2_유통업체현황 16" xfId="4214"/>
    <cellStyle name="ÅëÈ­ [0]_laroux_2_유통업체현황 16" xfId="4215"/>
    <cellStyle name="AeE­ [0]_laroux_2_유통업체현황 2" xfId="4216"/>
    <cellStyle name="ÅëÈ­ [0]_laroux_2_유통업체현황 2" xfId="4217"/>
    <cellStyle name="AeE­ [0]_laroux_2_유통업체현황 3" xfId="4218"/>
    <cellStyle name="ÅëÈ­ [0]_laroux_2_유통업체현황 3" xfId="4219"/>
    <cellStyle name="AeE­ [0]_laroux_2_유통업체현황 4" xfId="4220"/>
    <cellStyle name="ÅëÈ­ [0]_laroux_2_유통업체현황 4" xfId="4221"/>
    <cellStyle name="AeE­ [0]_laroux_2_유통업체현황 5" xfId="4222"/>
    <cellStyle name="ÅëÈ­ [0]_laroux_2_유통업체현황 5" xfId="4223"/>
    <cellStyle name="AeE­ [0]_laroux_2_유통업체현황 6" xfId="4224"/>
    <cellStyle name="ÅëÈ­ [0]_laroux_2_유통업체현황 6" xfId="4225"/>
    <cellStyle name="AeE­ [0]_laroux_2_유통업체현황 7" xfId="4226"/>
    <cellStyle name="ÅëÈ­ [0]_laroux_2_유통업체현황 7" xfId="4227"/>
    <cellStyle name="AeE­ [0]_laroux_2_유통업체현황 8" xfId="4228"/>
    <cellStyle name="ÅëÈ­ [0]_laroux_2_유통업체현황 8" xfId="4229"/>
    <cellStyle name="AeE­ [0]_laroux_2_유통업체현황 9" xfId="4230"/>
    <cellStyle name="ÅëÈ­ [0]_laroux_2_유통업체현황 9" xfId="4231"/>
    <cellStyle name="AeE­ [0]_laroux_2_토지정보과(제출)," xfId="841"/>
    <cellStyle name="ÅëÈ­ [0]_laroux_2_토지정보과(제출)," xfId="842"/>
    <cellStyle name="AeE­ [0]_laroux_2_토지정보과(제출), 10" xfId="4232"/>
    <cellStyle name="ÅëÈ­ [0]_laroux_2_토지정보과(제출), 10" xfId="4233"/>
    <cellStyle name="AeE­ [0]_laroux_2_토지정보과(제출), 11" xfId="4234"/>
    <cellStyle name="ÅëÈ­ [0]_laroux_2_토지정보과(제출), 11" xfId="4235"/>
    <cellStyle name="AeE­ [0]_laroux_2_토지정보과(제출), 12" xfId="4236"/>
    <cellStyle name="ÅëÈ­ [0]_laroux_2_토지정보과(제출), 12" xfId="4237"/>
    <cellStyle name="AeE­ [0]_laroux_2_토지정보과(제출), 13" xfId="4238"/>
    <cellStyle name="ÅëÈ­ [0]_laroux_2_토지정보과(제출), 13" xfId="4239"/>
    <cellStyle name="AeE­ [0]_laroux_2_토지정보과(제출), 14" xfId="4240"/>
    <cellStyle name="ÅëÈ­ [0]_laroux_2_토지정보과(제출), 14" xfId="4241"/>
    <cellStyle name="AeE­ [0]_laroux_2_토지정보과(제출), 15" xfId="4242"/>
    <cellStyle name="ÅëÈ­ [0]_laroux_2_토지정보과(제출), 15" xfId="4243"/>
    <cellStyle name="AeE­ [0]_laroux_2_토지정보과(제출), 16" xfId="4244"/>
    <cellStyle name="ÅëÈ­ [0]_laroux_2_토지정보과(제출), 16" xfId="4245"/>
    <cellStyle name="AeE­ [0]_laroux_2_토지정보과(제출), 2" xfId="4246"/>
    <cellStyle name="ÅëÈ­ [0]_laroux_2_토지정보과(제출), 2" xfId="4247"/>
    <cellStyle name="AeE­ [0]_laroux_2_토지정보과(제출), 3" xfId="4248"/>
    <cellStyle name="ÅëÈ­ [0]_laroux_2_토지정보과(제출), 3" xfId="4249"/>
    <cellStyle name="AeE­ [0]_laroux_2_토지정보과(제출), 4" xfId="4250"/>
    <cellStyle name="ÅëÈ­ [0]_laroux_2_토지정보과(제출), 4" xfId="4251"/>
    <cellStyle name="AeE­ [0]_laroux_2_토지정보과(제출), 5" xfId="4252"/>
    <cellStyle name="ÅëÈ­ [0]_laroux_2_토지정보과(제출), 5" xfId="4253"/>
    <cellStyle name="AeE­ [0]_laroux_2_토지정보과(제출), 6" xfId="4254"/>
    <cellStyle name="ÅëÈ­ [0]_laroux_2_토지정보과(제출), 6" xfId="4255"/>
    <cellStyle name="AeE­ [0]_laroux_2_토지정보과(제출), 7" xfId="4256"/>
    <cellStyle name="ÅëÈ­ [0]_laroux_2_토지정보과(제출), 7" xfId="4257"/>
    <cellStyle name="AeE­ [0]_laroux_2_토지정보과(제출), 8" xfId="4258"/>
    <cellStyle name="ÅëÈ­ [0]_laroux_2_토지정보과(제출), 8" xfId="4259"/>
    <cellStyle name="AeE­ [0]_laroux_2_토지정보과(제출), 9" xfId="4260"/>
    <cellStyle name="ÅëÈ­ [0]_laroux_2_토지정보과(제출), 9" xfId="4261"/>
    <cellStyle name="AeE­ [0]_laroux_2_평택시" xfId="843"/>
    <cellStyle name="ÅëÈ­ [0]_laroux_2_평택시" xfId="844"/>
    <cellStyle name="AeE­ [0]_laroux_2_평택시 10" xfId="4262"/>
    <cellStyle name="ÅëÈ­ [0]_laroux_2_평택시 10" xfId="4263"/>
    <cellStyle name="AeE­ [0]_laroux_2_평택시 11" xfId="4264"/>
    <cellStyle name="ÅëÈ­ [0]_laroux_2_평택시 11" xfId="4265"/>
    <cellStyle name="AeE­ [0]_laroux_2_평택시 12" xfId="4266"/>
    <cellStyle name="ÅëÈ­ [0]_laroux_2_평택시 12" xfId="4267"/>
    <cellStyle name="AeE­ [0]_laroux_2_평택시 13" xfId="4268"/>
    <cellStyle name="ÅëÈ­ [0]_laroux_2_평택시 13" xfId="4269"/>
    <cellStyle name="AeE­ [0]_laroux_2_평택시 14" xfId="4270"/>
    <cellStyle name="ÅëÈ­ [0]_laroux_2_평택시 14" xfId="4271"/>
    <cellStyle name="AeE­ [0]_laroux_2_평택시 15" xfId="4272"/>
    <cellStyle name="ÅëÈ­ [0]_laroux_2_평택시 15" xfId="4273"/>
    <cellStyle name="AeE­ [0]_laroux_2_평택시 16" xfId="4274"/>
    <cellStyle name="ÅëÈ­ [0]_laroux_2_평택시 16" xfId="4275"/>
    <cellStyle name="AeE­ [0]_laroux_2_평택시 2" xfId="4276"/>
    <cellStyle name="ÅëÈ­ [0]_laroux_2_평택시 2" xfId="4277"/>
    <cellStyle name="AeE­ [0]_laroux_2_평택시 3" xfId="4278"/>
    <cellStyle name="ÅëÈ­ [0]_laroux_2_평택시 3" xfId="4279"/>
    <cellStyle name="AeE­ [0]_laroux_2_평택시 4" xfId="4280"/>
    <cellStyle name="ÅëÈ­ [0]_laroux_2_평택시 4" xfId="4281"/>
    <cellStyle name="AeE­ [0]_laroux_2_평택시 5" xfId="4282"/>
    <cellStyle name="ÅëÈ­ [0]_laroux_2_평택시 5" xfId="4283"/>
    <cellStyle name="AeE­ [0]_laroux_2_평택시 6" xfId="4284"/>
    <cellStyle name="ÅëÈ­ [0]_laroux_2_평택시 6" xfId="4285"/>
    <cellStyle name="AeE­ [0]_laroux_2_평택시 7" xfId="4286"/>
    <cellStyle name="ÅëÈ­ [0]_laroux_2_평택시 7" xfId="4287"/>
    <cellStyle name="AeE­ [0]_laroux_2_평택시 8" xfId="4288"/>
    <cellStyle name="ÅëÈ­ [0]_laroux_2_평택시 8" xfId="4289"/>
    <cellStyle name="AeE­ [0]_laroux_2_평택시 9" xfId="4290"/>
    <cellStyle name="ÅëÈ­ [0]_laroux_2_평택시 9" xfId="4291"/>
    <cellStyle name="AeE­ [0]_Sheet1" xfId="62"/>
    <cellStyle name="ÅëÈ­ [0]_Sheet1" xfId="63"/>
    <cellStyle name="AeE­ [0]_Sheet1 10" xfId="651"/>
    <cellStyle name="ÅëÈ­ [0]_Sheet1 10" xfId="652"/>
    <cellStyle name="AeE­ [0]_Sheet1 11" xfId="672"/>
    <cellStyle name="ÅëÈ­ [0]_Sheet1 11" xfId="671"/>
    <cellStyle name="AeE­ [0]_Sheet1 12" xfId="702"/>
    <cellStyle name="ÅëÈ­ [0]_Sheet1 12" xfId="703"/>
    <cellStyle name="AeE­ [0]_Sheet1 13" xfId="4292"/>
    <cellStyle name="ÅëÈ­ [0]_Sheet1 13" xfId="4293"/>
    <cellStyle name="AeE­ [0]_Sheet1 14" xfId="4294"/>
    <cellStyle name="ÅëÈ­ [0]_Sheet1 14" xfId="4295"/>
    <cellStyle name="AeE­ [0]_Sheet1 15" xfId="4296"/>
    <cellStyle name="ÅëÈ­ [0]_Sheet1 15" xfId="4297"/>
    <cellStyle name="AeE­ [0]_Sheet1 16" xfId="4298"/>
    <cellStyle name="ÅëÈ­ [0]_Sheet1 16" xfId="4299"/>
    <cellStyle name="AeE­ [0]_Sheet1 17" xfId="2190"/>
    <cellStyle name="ÅëÈ­ [0]_Sheet1 17" xfId="2191"/>
    <cellStyle name="AeE­ [0]_Sheet1 18" xfId="2403"/>
    <cellStyle name="ÅëÈ­ [0]_Sheet1 18" xfId="2402"/>
    <cellStyle name="AeE­ [0]_Sheet1 19" xfId="2457"/>
    <cellStyle name="ÅëÈ­ [0]_Sheet1 19" xfId="2458"/>
    <cellStyle name="AeE­ [0]_Sheet1 2" xfId="468"/>
    <cellStyle name="ÅëÈ­ [0]_Sheet1 2" xfId="467"/>
    <cellStyle name="AeE­ [0]_Sheet1 20" xfId="10443"/>
    <cellStyle name="ÅëÈ­ [0]_Sheet1 20" xfId="10444"/>
    <cellStyle name="AeE­ [0]_Sheet1 21" xfId="9979"/>
    <cellStyle name="ÅëÈ­ [0]_Sheet1 21" xfId="2413"/>
    <cellStyle name="AeE­ [0]_Sheet1 22" xfId="2452"/>
    <cellStyle name="ÅëÈ­ [0]_Sheet1 22" xfId="10413"/>
    <cellStyle name="AeE­ [0]_Sheet1 23" xfId="10437"/>
    <cellStyle name="ÅëÈ­ [0]_Sheet1 23" xfId="10436"/>
    <cellStyle name="AeE­ [0]_Sheet1 24" xfId="10376"/>
    <cellStyle name="ÅëÈ­ [0]_Sheet1 24" xfId="9967"/>
    <cellStyle name="AeE­ [0]_Sheet1 25" xfId="10386"/>
    <cellStyle name="ÅëÈ­ [0]_Sheet1 25" xfId="2357"/>
    <cellStyle name="AeE­ [0]_Sheet1 26" xfId="2443"/>
    <cellStyle name="ÅëÈ­ [0]_Sheet1 26" xfId="10023"/>
    <cellStyle name="AeE­ [0]_Sheet1 27" xfId="2266"/>
    <cellStyle name="ÅëÈ­ [0]_Sheet1 27" xfId="9984"/>
    <cellStyle name="AeE­ [0]_Sheet1 28" xfId="10356"/>
    <cellStyle name="ÅëÈ­ [0]_Sheet1 28" xfId="2218"/>
    <cellStyle name="AeE­ [0]_Sheet1 29" xfId="2438"/>
    <cellStyle name="ÅëÈ­ [0]_Sheet1 29" xfId="10362"/>
    <cellStyle name="AeE­ [0]_Sheet1 3" xfId="483"/>
    <cellStyle name="ÅëÈ­ [0]_Sheet1 3" xfId="484"/>
    <cellStyle name="AeE­ [0]_Sheet1 30" xfId="10402"/>
    <cellStyle name="ÅëÈ­ [0]_Sheet1 30" xfId="10294"/>
    <cellStyle name="AeE­ [0]_Sheet1 31" xfId="10082"/>
    <cellStyle name="ÅëÈ­ [0]_Sheet1 31" xfId="10133"/>
    <cellStyle name="AeE­ [0]_Sheet1 32" xfId="10029"/>
    <cellStyle name="ÅëÈ­ [0]_Sheet1 32" xfId="2424"/>
    <cellStyle name="AeE­ [0]_Sheet1 33" xfId="2362"/>
    <cellStyle name="ÅëÈ­ [0]_Sheet1 33" xfId="10154"/>
    <cellStyle name="AeE­ [0]_Sheet1 34" xfId="10307"/>
    <cellStyle name="ÅëÈ­ [0]_Sheet1 34" xfId="10136"/>
    <cellStyle name="AeE­ [0]_Sheet1 35" xfId="2436"/>
    <cellStyle name="ÅëÈ­ [0]_Sheet1 35" xfId="10115"/>
    <cellStyle name="AeE­ [0]_Sheet1 36" xfId="9960"/>
    <cellStyle name="ÅëÈ­ [0]_Sheet1 36" xfId="10125"/>
    <cellStyle name="AeE­ [0]_Sheet1 37" xfId="2281"/>
    <cellStyle name="ÅëÈ­ [0]_Sheet1 37" xfId="2319"/>
    <cellStyle name="AeE­ [0]_Sheet1 38" xfId="10338"/>
    <cellStyle name="ÅëÈ­ [0]_Sheet1 38" xfId="10287"/>
    <cellStyle name="AeE­ [0]_Sheet1 39" xfId="10311"/>
    <cellStyle name="ÅëÈ­ [0]_Sheet1 39" xfId="9990"/>
    <cellStyle name="AeE­ [0]_Sheet1 4" xfId="523"/>
    <cellStyle name="ÅëÈ­ [0]_Sheet1 4" xfId="524"/>
    <cellStyle name="AeE­ [0]_Sheet1 40" xfId="10188"/>
    <cellStyle name="ÅëÈ­ [0]_Sheet1 40" xfId="10241"/>
    <cellStyle name="AeE­ [0]_Sheet1 41" xfId="10404"/>
    <cellStyle name="ÅëÈ­ [0]_Sheet1 41" xfId="2425"/>
    <cellStyle name="AeE­ [0]_Sheet1 42" xfId="10406"/>
    <cellStyle name="ÅëÈ­ [0]_Sheet1 42" xfId="2330"/>
    <cellStyle name="AeE­ [0]_Sheet1 43" xfId="2474"/>
    <cellStyle name="ÅëÈ­ [0]_Sheet1 43" xfId="10205"/>
    <cellStyle name="AeE­ [0]_Sheet1 44" xfId="10235"/>
    <cellStyle name="ÅëÈ­ [0]_Sheet1 44" xfId="10056"/>
    <cellStyle name="AeE­ [0]_Sheet1 45" xfId="10032"/>
    <cellStyle name="ÅëÈ­ [0]_Sheet1 45" xfId="10969"/>
    <cellStyle name="AeE­ [0]_Sheet1 46" xfId="2269"/>
    <cellStyle name="ÅëÈ­ [0]_Sheet1 46" xfId="2268"/>
    <cellStyle name="AeE­ [0]_Sheet1 47" xfId="10424"/>
    <cellStyle name="ÅëÈ­ [0]_Sheet1 47" xfId="10271"/>
    <cellStyle name="AeE­ [0]_Sheet1 48" xfId="10954"/>
    <cellStyle name="ÅëÈ­ [0]_Sheet1 48" xfId="10452"/>
    <cellStyle name="AeE­ [0]_Sheet1 5" xfId="614"/>
    <cellStyle name="ÅëÈ­ [0]_Sheet1 5" xfId="613"/>
    <cellStyle name="AeE­ [0]_Sheet1 6" xfId="515"/>
    <cellStyle name="ÅëÈ­ [0]_Sheet1 6" xfId="516"/>
    <cellStyle name="AeE­ [0]_Sheet1 7" xfId="618"/>
    <cellStyle name="ÅëÈ­ [0]_Sheet1 7" xfId="617"/>
    <cellStyle name="AeE­ [0]_Sheet1 8" xfId="514"/>
    <cellStyle name="ÅëÈ­ [0]_Sheet1 8" xfId="634"/>
    <cellStyle name="AeE­ [0]_Sheet1 9" xfId="632"/>
    <cellStyle name="ÅëÈ­ [0]_Sheet1 9" xfId="631"/>
    <cellStyle name="AeE­ [0]_Sheet1__시군_작성서식-15종(취합)" xfId="10756"/>
    <cellStyle name="ÅëÈ­ [0]_Sheet1__시군_작성서식-15종(취합)" xfId="10757"/>
    <cellStyle name="AeE­ [0]_Sheet1_02 08-전기,가스,수도" xfId="312"/>
    <cellStyle name="ÅëÈ­ [0]_Sheet1_02 08-전기,가스,수도" xfId="313"/>
    <cellStyle name="AeE­ [0]_Sheet1_10.주택, 건설" xfId="10654"/>
    <cellStyle name="ÅëÈ­ [0]_Sheet1_10.주택, 건설" xfId="10655"/>
    <cellStyle name="AeE­ [0]_Sheet1_42-12보건" xfId="10656"/>
    <cellStyle name="ÅëÈ­ [0]_Sheet1_42-12보건" xfId="10657"/>
    <cellStyle name="AeE­ [0]_Sheet1_42-14교육" xfId="10658"/>
    <cellStyle name="ÅëÈ­ [0]_Sheet1_42-14교육" xfId="10659"/>
    <cellStyle name="AeE­ [0]_Sheet1_42-17공공" xfId="10660"/>
    <cellStyle name="ÅëÈ­ [0]_Sheet1_42-17공공" xfId="10661"/>
    <cellStyle name="AeE­ [0]_Sheet1_43-10주택" xfId="314"/>
    <cellStyle name="ÅëÈ­ [0]_Sheet1_43-10주택" xfId="315"/>
    <cellStyle name="AeE­ [0]_Sheet1_45-09 유통 금융 보험 및 기타서비스(97-109)" xfId="64"/>
    <cellStyle name="ÅëÈ­ [0]_Sheet1_45-09 유통 금융 보험 및 기타서비스(97-109)" xfId="65"/>
    <cellStyle name="AeE­ [0]_Sheet1_45-09 유통 금융 보험 및 기타서비스(97-109) 10" xfId="4300"/>
    <cellStyle name="ÅëÈ­ [0]_Sheet1_45-09 유통 금융 보험 및 기타서비스(97-109) 10" xfId="4301"/>
    <cellStyle name="AeE­ [0]_Sheet1_45-09 유통 금융 보험 및 기타서비스(97-109) 11" xfId="4302"/>
    <cellStyle name="ÅëÈ­ [0]_Sheet1_45-09 유통 금융 보험 및 기타서비스(97-109) 11" xfId="4303"/>
    <cellStyle name="AeE­ [0]_Sheet1_45-09 유통 금융 보험 및 기타서비스(97-109) 12" xfId="4304"/>
    <cellStyle name="ÅëÈ­ [0]_Sheet1_45-09 유통 금융 보험 및 기타서비스(97-109) 12" xfId="4305"/>
    <cellStyle name="AeE­ [0]_Sheet1_45-09 유통 금융 보험 및 기타서비스(97-109) 13" xfId="4306"/>
    <cellStyle name="ÅëÈ­ [0]_Sheet1_45-09 유통 금융 보험 및 기타서비스(97-109) 13" xfId="4307"/>
    <cellStyle name="AeE­ [0]_Sheet1_45-09 유통 금융 보험 및 기타서비스(97-109) 14" xfId="4308"/>
    <cellStyle name="ÅëÈ­ [0]_Sheet1_45-09 유통 금융 보험 및 기타서비스(97-109) 14" xfId="4309"/>
    <cellStyle name="AeE­ [0]_Sheet1_45-09 유통 금융 보험 및 기타서비스(97-109) 15" xfId="4310"/>
    <cellStyle name="ÅëÈ­ [0]_Sheet1_45-09 유통 금융 보험 및 기타서비스(97-109) 15" xfId="4311"/>
    <cellStyle name="AeE­ [0]_Sheet1_45-09 유통 금융 보험 및 기타서비스(97-109) 16" xfId="4312"/>
    <cellStyle name="ÅëÈ­ [0]_Sheet1_45-09 유통 금융 보험 및 기타서비스(97-109) 16" xfId="4313"/>
    <cellStyle name="AeE­ [0]_Sheet1_45-09 유통 금융 보험 및 기타서비스(97-109) 2" xfId="4314"/>
    <cellStyle name="ÅëÈ­ [0]_Sheet1_45-09 유통 금융 보험 및 기타서비스(97-109) 2" xfId="4315"/>
    <cellStyle name="AeE­ [0]_Sheet1_45-09 유통 금융 보험 및 기타서비스(97-109) 3" xfId="4316"/>
    <cellStyle name="ÅëÈ­ [0]_Sheet1_45-09 유통 금융 보험 및 기타서비스(97-109) 3" xfId="4317"/>
    <cellStyle name="AeE­ [0]_Sheet1_45-09 유통 금융 보험 및 기타서비스(97-109) 4" xfId="4318"/>
    <cellStyle name="ÅëÈ­ [0]_Sheet1_45-09 유통 금융 보험 및 기타서비스(97-109) 4" xfId="4319"/>
    <cellStyle name="AeE­ [0]_Sheet1_45-09 유통 금융 보험 및 기타서비스(97-109) 5" xfId="4320"/>
    <cellStyle name="ÅëÈ­ [0]_Sheet1_45-09 유통 금융 보험 및 기타서비스(97-109) 5" xfId="4321"/>
    <cellStyle name="AeE­ [0]_Sheet1_45-09 유통 금융 보험 및 기타서비스(97-109) 6" xfId="4322"/>
    <cellStyle name="ÅëÈ­ [0]_Sheet1_45-09 유통 금융 보험 및 기타서비스(97-109) 6" xfId="4323"/>
    <cellStyle name="AeE­ [0]_Sheet1_45-09 유통 금융 보험 및 기타서비스(97-109) 7" xfId="4324"/>
    <cellStyle name="ÅëÈ­ [0]_Sheet1_45-09 유통 금융 보험 및 기타서비스(97-109) 7" xfId="4325"/>
    <cellStyle name="AeE­ [0]_Sheet1_45-09 유통 금융 보험 및 기타서비스(97-109) 8" xfId="4326"/>
    <cellStyle name="ÅëÈ­ [0]_Sheet1_45-09 유통 금융 보험 및 기타서비스(97-109) 8" xfId="4327"/>
    <cellStyle name="AeE­ [0]_Sheet1_45-09 유통 금융 보험 및 기타서비스(97-109) 9" xfId="4328"/>
    <cellStyle name="ÅëÈ­ [0]_Sheet1_45-09 유통 금융 보험 및 기타서비스(97-109) 9" xfId="4329"/>
    <cellStyle name="AeE­ [0]_Sheet1_46-06 농림수산업" xfId="845"/>
    <cellStyle name="ÅëÈ­ [0]_Sheet1_46-06 농림수산업" xfId="846"/>
    <cellStyle name="AeE­ [0]_Sheet1_46-09 유통 금융 보험 및 기타서비스" xfId="316"/>
    <cellStyle name="ÅëÈ­ [0]_Sheet1_46-09 유통 금융 보험 및 기타서비스" xfId="317"/>
    <cellStyle name="AeE­ [0]_Sheet1_46-09 유통 금융 보험 및 기타서비스 10" xfId="4330"/>
    <cellStyle name="ÅëÈ­ [0]_Sheet1_46-09 유통 금융 보험 및 기타서비스 10" xfId="4331"/>
    <cellStyle name="AeE­ [0]_Sheet1_46-09 유통 금융 보험 및 기타서비스 11" xfId="4332"/>
    <cellStyle name="ÅëÈ­ [0]_Sheet1_46-09 유통 금융 보험 및 기타서비스 11" xfId="4333"/>
    <cellStyle name="AeE­ [0]_Sheet1_46-09 유통 금융 보험 및 기타서비스 12" xfId="4334"/>
    <cellStyle name="ÅëÈ­ [0]_Sheet1_46-09 유통 금융 보험 및 기타서비스 12" xfId="4335"/>
    <cellStyle name="AeE­ [0]_Sheet1_46-09 유통 금융 보험 및 기타서비스 13" xfId="4336"/>
    <cellStyle name="ÅëÈ­ [0]_Sheet1_46-09 유통 금융 보험 및 기타서비스 13" xfId="4337"/>
    <cellStyle name="AeE­ [0]_Sheet1_46-09 유통 금융 보험 및 기타서비스 14" xfId="4338"/>
    <cellStyle name="ÅëÈ­ [0]_Sheet1_46-09 유통 금융 보험 및 기타서비스 14" xfId="4339"/>
    <cellStyle name="AeE­ [0]_Sheet1_46-09 유통 금융 보험 및 기타서비스 15" xfId="4340"/>
    <cellStyle name="ÅëÈ­ [0]_Sheet1_46-09 유통 금융 보험 및 기타서비스 15" xfId="4341"/>
    <cellStyle name="AeE­ [0]_Sheet1_46-09 유통 금융 보험 및 기타서비스 16" xfId="4342"/>
    <cellStyle name="ÅëÈ­ [0]_Sheet1_46-09 유통 금융 보험 및 기타서비스 16" xfId="4343"/>
    <cellStyle name="AeE­ [0]_Sheet1_46-09 유통 금융 보험 및 기타서비스 2" xfId="4344"/>
    <cellStyle name="ÅëÈ­ [0]_Sheet1_46-09 유통 금융 보험 및 기타서비스 2" xfId="4345"/>
    <cellStyle name="AeE­ [0]_Sheet1_46-09 유통 금융 보험 및 기타서비스 3" xfId="4346"/>
    <cellStyle name="ÅëÈ­ [0]_Sheet1_46-09 유통 금융 보험 및 기타서비스 3" xfId="4347"/>
    <cellStyle name="AeE­ [0]_Sheet1_46-09 유통 금융 보험 및 기타서비스 4" xfId="4348"/>
    <cellStyle name="ÅëÈ­ [0]_Sheet1_46-09 유통 금융 보험 및 기타서비스 4" xfId="4349"/>
    <cellStyle name="AeE­ [0]_Sheet1_46-09 유통 금융 보험 및 기타서비스 5" xfId="4350"/>
    <cellStyle name="ÅëÈ­ [0]_Sheet1_46-09 유통 금융 보험 및 기타서비스 5" xfId="4351"/>
    <cellStyle name="AeE­ [0]_Sheet1_46-09 유통 금융 보험 및 기타서비스 6" xfId="4352"/>
    <cellStyle name="ÅëÈ­ [0]_Sheet1_46-09 유통 금융 보험 및 기타서비스 6" xfId="4353"/>
    <cellStyle name="AeE­ [0]_Sheet1_46-09 유통 금융 보험 및 기타서비스 7" xfId="4354"/>
    <cellStyle name="ÅëÈ­ [0]_Sheet1_46-09 유통 금융 보험 및 기타서비스 7" xfId="4355"/>
    <cellStyle name="AeE­ [0]_Sheet1_46-09 유통 금융 보험 및 기타서비스 8" xfId="4356"/>
    <cellStyle name="ÅëÈ­ [0]_Sheet1_46-09 유통 금융 보험 및 기타서비스 8" xfId="4357"/>
    <cellStyle name="AeE­ [0]_Sheet1_46-09 유통 금융 보험 및 기타서비스 9" xfId="4358"/>
    <cellStyle name="ÅëÈ­ [0]_Sheet1_46-09 유통 금융 보험 및 기타서비스 9" xfId="4359"/>
    <cellStyle name="AeE­ [0]_Sheet1_46-11 교통 관광 및 정보통신" xfId="66"/>
    <cellStyle name="ÅëÈ­ [0]_Sheet1_46-11 교통 관광 및 정보통신" xfId="67"/>
    <cellStyle name="AeE­ [0]_Sheet1_46-11 교통 관광 및 정보통신 10" xfId="4360"/>
    <cellStyle name="ÅëÈ­ [0]_Sheet1_46-11 교통 관광 및 정보통신 10" xfId="4361"/>
    <cellStyle name="AeE­ [0]_Sheet1_46-11 교통 관광 및 정보통신 11" xfId="4362"/>
    <cellStyle name="ÅëÈ­ [0]_Sheet1_46-11 교통 관광 및 정보통신 11" xfId="4363"/>
    <cellStyle name="AeE­ [0]_Sheet1_46-11 교통 관광 및 정보통신 12" xfId="4364"/>
    <cellStyle name="ÅëÈ­ [0]_Sheet1_46-11 교통 관광 및 정보통신 12" xfId="4365"/>
    <cellStyle name="AeE­ [0]_Sheet1_46-11 교통 관광 및 정보통신 13" xfId="4366"/>
    <cellStyle name="ÅëÈ­ [0]_Sheet1_46-11 교통 관광 및 정보통신 13" xfId="4367"/>
    <cellStyle name="AeE­ [0]_Sheet1_46-11 교통 관광 및 정보통신 14" xfId="4368"/>
    <cellStyle name="ÅëÈ­ [0]_Sheet1_46-11 교통 관광 및 정보통신 14" xfId="4369"/>
    <cellStyle name="AeE­ [0]_Sheet1_46-11 교통 관광 및 정보통신 15" xfId="4370"/>
    <cellStyle name="ÅëÈ­ [0]_Sheet1_46-11 교통 관광 및 정보통신 15" xfId="4371"/>
    <cellStyle name="AeE­ [0]_Sheet1_46-11 교통 관광 및 정보통신 16" xfId="4372"/>
    <cellStyle name="ÅëÈ­ [0]_Sheet1_46-11 교통 관광 및 정보통신 16" xfId="4373"/>
    <cellStyle name="AeE­ [0]_Sheet1_46-11 교통 관광 및 정보통신 2" xfId="4374"/>
    <cellStyle name="ÅëÈ­ [0]_Sheet1_46-11 교통 관광 및 정보통신 2" xfId="4375"/>
    <cellStyle name="AeE­ [0]_Sheet1_46-11 교통 관광 및 정보통신 3" xfId="4376"/>
    <cellStyle name="ÅëÈ­ [0]_Sheet1_46-11 교통 관광 및 정보통신 3" xfId="4377"/>
    <cellStyle name="AeE­ [0]_Sheet1_46-11 교통 관광 및 정보통신 4" xfId="4378"/>
    <cellStyle name="ÅëÈ­ [0]_Sheet1_46-11 교통 관광 및 정보통신 4" xfId="4379"/>
    <cellStyle name="AeE­ [0]_Sheet1_46-11 교통 관광 및 정보통신 5" xfId="4380"/>
    <cellStyle name="ÅëÈ­ [0]_Sheet1_46-11 교통 관광 및 정보통신 5" xfId="4381"/>
    <cellStyle name="AeE­ [0]_Sheet1_46-11 교통 관광 및 정보통신 6" xfId="4382"/>
    <cellStyle name="ÅëÈ­ [0]_Sheet1_46-11 교통 관광 및 정보통신 6" xfId="4383"/>
    <cellStyle name="AeE­ [0]_Sheet1_46-11 교통 관광 및 정보통신 7" xfId="4384"/>
    <cellStyle name="ÅëÈ­ [0]_Sheet1_46-11 교통 관광 및 정보통신 7" xfId="4385"/>
    <cellStyle name="AeE­ [0]_Sheet1_46-11 교통 관광 및 정보통신 8" xfId="4386"/>
    <cellStyle name="ÅëÈ­ [0]_Sheet1_46-11 교통 관광 및 정보통신 8" xfId="4387"/>
    <cellStyle name="AeE­ [0]_Sheet1_46-11 교통 관광 및 정보통신 9" xfId="4388"/>
    <cellStyle name="ÅëÈ­ [0]_Sheet1_46-11 교통 관광 및 정보통신 9" xfId="4389"/>
    <cellStyle name="AeE­ [0]_Sheet1_46-12 보건 및 사회보장" xfId="10758"/>
    <cellStyle name="ÅëÈ­ [0]_Sheet1_46-12 보건 및 사회보장" xfId="10759"/>
    <cellStyle name="AeE­ [0]_Sheet1_46-14 교육 및 문화" xfId="10760"/>
    <cellStyle name="ÅëÈ­ [0]_Sheet1_46-14 교육 및 문화" xfId="10761"/>
    <cellStyle name="AeE­ [0]_Sheet1_46-17 공공행정 및 사법" xfId="10762"/>
    <cellStyle name="ÅëÈ­ [0]_Sheet1_46-17 공공행정 및 사법" xfId="10763"/>
    <cellStyle name="AeE­ [0]_Sheet1_48-06 농림수산업" xfId="847"/>
    <cellStyle name="ÅëÈ­ [0]_Sheet1_48-06 농림수산업" xfId="848"/>
    <cellStyle name="AeE­ [0]_Sheet1_48-06 농림수산업 10" xfId="4390"/>
    <cellStyle name="ÅëÈ­ [0]_Sheet1_48-06 농림수산업 10" xfId="4391"/>
    <cellStyle name="AeE­ [0]_Sheet1_48-06 농림수산업 11" xfId="4392"/>
    <cellStyle name="ÅëÈ­ [0]_Sheet1_48-06 농림수산업 11" xfId="4393"/>
    <cellStyle name="AeE­ [0]_Sheet1_48-06 농림수산업 12" xfId="4394"/>
    <cellStyle name="ÅëÈ­ [0]_Sheet1_48-06 농림수산업 12" xfId="4395"/>
    <cellStyle name="AeE­ [0]_Sheet1_48-06 농림수산업 13" xfId="4396"/>
    <cellStyle name="ÅëÈ­ [0]_Sheet1_48-06 농림수산업 13" xfId="4397"/>
    <cellStyle name="AeE­ [0]_Sheet1_48-06 농림수산업 14" xfId="4398"/>
    <cellStyle name="ÅëÈ­ [0]_Sheet1_48-06 농림수산업 14" xfId="4399"/>
    <cellStyle name="AeE­ [0]_Sheet1_48-06 농림수산업 15" xfId="4400"/>
    <cellStyle name="ÅëÈ­ [0]_Sheet1_48-06 농림수산업 15" xfId="4401"/>
    <cellStyle name="AeE­ [0]_Sheet1_48-06 농림수산업 16" xfId="4402"/>
    <cellStyle name="ÅëÈ­ [0]_Sheet1_48-06 농림수산업 16" xfId="4403"/>
    <cellStyle name="AeE­ [0]_Sheet1_48-06 농림수산업 2" xfId="4404"/>
    <cellStyle name="ÅëÈ­ [0]_Sheet1_48-06 농림수산업 2" xfId="4405"/>
    <cellStyle name="AeE­ [0]_Sheet1_48-06 농림수산업 3" xfId="4406"/>
    <cellStyle name="ÅëÈ­ [0]_Sheet1_48-06 농림수산업 3" xfId="4407"/>
    <cellStyle name="AeE­ [0]_Sheet1_48-06 농림수산업 4" xfId="4408"/>
    <cellStyle name="ÅëÈ­ [0]_Sheet1_48-06 농림수산업 4" xfId="4409"/>
    <cellStyle name="AeE­ [0]_Sheet1_48-06 농림수산업 5" xfId="4410"/>
    <cellStyle name="ÅëÈ­ [0]_Sheet1_48-06 농림수산업 5" xfId="4411"/>
    <cellStyle name="AeE­ [0]_Sheet1_48-06 농림수산업 6" xfId="4412"/>
    <cellStyle name="ÅëÈ­ [0]_Sheet1_48-06 농림수산업 6" xfId="4413"/>
    <cellStyle name="AeE­ [0]_Sheet1_48-06 농림수산업 7" xfId="4414"/>
    <cellStyle name="ÅëÈ­ [0]_Sheet1_48-06 농림수산업 7" xfId="4415"/>
    <cellStyle name="AeE­ [0]_Sheet1_48-06 농림수산업 8" xfId="4416"/>
    <cellStyle name="ÅëÈ­ [0]_Sheet1_48-06 농림수산업 8" xfId="4417"/>
    <cellStyle name="AeE­ [0]_Sheet1_48-06 농림수산업 9" xfId="4418"/>
    <cellStyle name="ÅëÈ­ [0]_Sheet1_48-06 농림수산업 9" xfId="4419"/>
    <cellStyle name="AeE­ [0]_Sheet1_48-09 유통 금융 보험 및 기타서비스" xfId="849"/>
    <cellStyle name="ÅëÈ­ [0]_Sheet1_48-09 유통 금융 보험 및 기타서비스" xfId="850"/>
    <cellStyle name="AeE­ [0]_Sheet1_48-09 유통 금융 보험 및 기타서비스 10" xfId="4420"/>
    <cellStyle name="ÅëÈ­ [0]_Sheet1_48-09 유통 금융 보험 및 기타서비스 10" xfId="4421"/>
    <cellStyle name="AeE­ [0]_Sheet1_48-09 유통 금융 보험 및 기타서비스 11" xfId="4422"/>
    <cellStyle name="ÅëÈ­ [0]_Sheet1_48-09 유통 금융 보험 및 기타서비스 11" xfId="4423"/>
    <cellStyle name="AeE­ [0]_Sheet1_48-09 유통 금융 보험 및 기타서비스 12" xfId="4424"/>
    <cellStyle name="ÅëÈ­ [0]_Sheet1_48-09 유통 금융 보험 및 기타서비스 12" xfId="4425"/>
    <cellStyle name="AeE­ [0]_Sheet1_48-09 유통 금융 보험 및 기타서비스 13" xfId="4426"/>
    <cellStyle name="ÅëÈ­ [0]_Sheet1_48-09 유통 금융 보험 및 기타서비스 13" xfId="4427"/>
    <cellStyle name="AeE­ [0]_Sheet1_48-09 유통 금융 보험 및 기타서비스 14" xfId="4428"/>
    <cellStyle name="ÅëÈ­ [0]_Sheet1_48-09 유통 금융 보험 및 기타서비스 14" xfId="4429"/>
    <cellStyle name="AeE­ [0]_Sheet1_48-09 유통 금융 보험 및 기타서비스 15" xfId="4430"/>
    <cellStyle name="ÅëÈ­ [0]_Sheet1_48-09 유통 금융 보험 및 기타서비스 15" xfId="4431"/>
    <cellStyle name="AeE­ [0]_Sheet1_48-09 유통 금융 보험 및 기타서비스 16" xfId="4432"/>
    <cellStyle name="ÅëÈ­ [0]_Sheet1_48-09 유통 금융 보험 및 기타서비스 16" xfId="4433"/>
    <cellStyle name="AeE­ [0]_Sheet1_48-09 유통 금융 보험 및 기타서비스 2" xfId="4434"/>
    <cellStyle name="ÅëÈ­ [0]_Sheet1_48-09 유통 금융 보험 및 기타서비스 2" xfId="4435"/>
    <cellStyle name="AeE­ [0]_Sheet1_48-09 유통 금융 보험 및 기타서비스 3" xfId="4436"/>
    <cellStyle name="ÅëÈ­ [0]_Sheet1_48-09 유통 금융 보험 및 기타서비스 3" xfId="4437"/>
    <cellStyle name="AeE­ [0]_Sheet1_48-09 유통 금융 보험 및 기타서비스 4" xfId="4438"/>
    <cellStyle name="ÅëÈ­ [0]_Sheet1_48-09 유통 금융 보험 및 기타서비스 4" xfId="4439"/>
    <cellStyle name="AeE­ [0]_Sheet1_48-09 유통 금융 보험 및 기타서비스 5" xfId="4440"/>
    <cellStyle name="ÅëÈ­ [0]_Sheet1_48-09 유통 금융 보험 및 기타서비스 5" xfId="4441"/>
    <cellStyle name="AeE­ [0]_Sheet1_48-09 유통 금융 보험 및 기타서비스 6" xfId="4442"/>
    <cellStyle name="ÅëÈ­ [0]_Sheet1_48-09 유통 금융 보험 및 기타서비스 6" xfId="4443"/>
    <cellStyle name="AeE­ [0]_Sheet1_48-09 유통 금융 보험 및 기타서비스 7" xfId="4444"/>
    <cellStyle name="ÅëÈ­ [0]_Sheet1_48-09 유통 금융 보험 및 기타서비스 7" xfId="4445"/>
    <cellStyle name="AeE­ [0]_Sheet1_48-09 유통 금융 보험 및 기타서비스 8" xfId="4446"/>
    <cellStyle name="ÅëÈ­ [0]_Sheet1_48-09 유통 금융 보험 및 기타서비스 8" xfId="4447"/>
    <cellStyle name="AeE­ [0]_Sheet1_48-09 유통 금융 보험 및 기타서비스 9" xfId="4448"/>
    <cellStyle name="ÅëÈ­ [0]_Sheet1_48-09 유통 금융 보험 및 기타서비스 9" xfId="4449"/>
    <cellStyle name="AeE­ [0]_Sheet1_48-10 주택 건설" xfId="318"/>
    <cellStyle name="ÅëÈ­ [0]_Sheet1_48-10 주택 건설" xfId="319"/>
    <cellStyle name="AeE­ [0]_Sheet1_48-10 주택 건설 10" xfId="4450"/>
    <cellStyle name="ÅëÈ­ [0]_Sheet1_48-10 주택 건설 10" xfId="4451"/>
    <cellStyle name="AeE­ [0]_Sheet1_48-10 주택 건설 11" xfId="4452"/>
    <cellStyle name="ÅëÈ­ [0]_Sheet1_48-10 주택 건설 11" xfId="4453"/>
    <cellStyle name="AeE­ [0]_Sheet1_48-10 주택 건설 12" xfId="4454"/>
    <cellStyle name="ÅëÈ­ [0]_Sheet1_48-10 주택 건설 12" xfId="4455"/>
    <cellStyle name="AeE­ [0]_Sheet1_48-10 주택 건설 13" xfId="4456"/>
    <cellStyle name="ÅëÈ­ [0]_Sheet1_48-10 주택 건설 13" xfId="4457"/>
    <cellStyle name="AeE­ [0]_Sheet1_48-10 주택 건설 14" xfId="4458"/>
    <cellStyle name="ÅëÈ­ [0]_Sheet1_48-10 주택 건설 14" xfId="4459"/>
    <cellStyle name="AeE­ [0]_Sheet1_48-10 주택 건설 15" xfId="4460"/>
    <cellStyle name="ÅëÈ­ [0]_Sheet1_48-10 주택 건설 15" xfId="4461"/>
    <cellStyle name="AeE­ [0]_Sheet1_48-10 주택 건설 16" xfId="4462"/>
    <cellStyle name="ÅëÈ­ [0]_Sheet1_48-10 주택 건설 16" xfId="4463"/>
    <cellStyle name="AeE­ [0]_Sheet1_48-10 주택 건설 2" xfId="4464"/>
    <cellStyle name="ÅëÈ­ [0]_Sheet1_48-10 주택 건설 2" xfId="4465"/>
    <cellStyle name="AeE­ [0]_Sheet1_48-10 주택 건설 3" xfId="4466"/>
    <cellStyle name="ÅëÈ­ [0]_Sheet1_48-10 주택 건설 3" xfId="4467"/>
    <cellStyle name="AeE­ [0]_Sheet1_48-10 주택 건설 4" xfId="4468"/>
    <cellStyle name="ÅëÈ­ [0]_Sheet1_48-10 주택 건설 4" xfId="4469"/>
    <cellStyle name="AeE­ [0]_Sheet1_48-10 주택 건설 5" xfId="4470"/>
    <cellStyle name="ÅëÈ­ [0]_Sheet1_48-10 주택 건설 5" xfId="4471"/>
    <cellStyle name="AeE­ [0]_Sheet1_48-10 주택 건설 6" xfId="4472"/>
    <cellStyle name="ÅëÈ­ [0]_Sheet1_48-10 주택 건설 6" xfId="4473"/>
    <cellStyle name="AeE­ [0]_Sheet1_48-10 주택 건설 7" xfId="4474"/>
    <cellStyle name="ÅëÈ­ [0]_Sheet1_48-10 주택 건설 7" xfId="4475"/>
    <cellStyle name="AeE­ [0]_Sheet1_48-10 주택 건설 8" xfId="4476"/>
    <cellStyle name="ÅëÈ­ [0]_Sheet1_48-10 주택 건설 8" xfId="4477"/>
    <cellStyle name="AeE­ [0]_Sheet1_48-10 주택 건설 9" xfId="4478"/>
    <cellStyle name="ÅëÈ­ [0]_Sheet1_48-10 주택 건설 9" xfId="4479"/>
    <cellStyle name="AeE­ [0]_Sheet1_48-11 교통 관광 및 정보통신" xfId="320"/>
    <cellStyle name="ÅëÈ­ [0]_Sheet1_48-11 교통 관광 및 정보통신" xfId="321"/>
    <cellStyle name="AeE­ [0]_Sheet1_48-11 교통 관광 및 정보통신 10" xfId="4480"/>
    <cellStyle name="ÅëÈ­ [0]_Sheet1_48-11 교통 관광 및 정보통신 10" xfId="4481"/>
    <cellStyle name="AeE­ [0]_Sheet1_48-11 교통 관광 및 정보통신 11" xfId="4482"/>
    <cellStyle name="ÅëÈ­ [0]_Sheet1_48-11 교통 관광 및 정보통신 11" xfId="4483"/>
    <cellStyle name="AeE­ [0]_Sheet1_48-11 교통 관광 및 정보통신 12" xfId="4484"/>
    <cellStyle name="ÅëÈ­ [0]_Sheet1_48-11 교통 관광 및 정보통신 12" xfId="4485"/>
    <cellStyle name="AeE­ [0]_Sheet1_48-11 교통 관광 및 정보통신 13" xfId="4486"/>
    <cellStyle name="ÅëÈ­ [0]_Sheet1_48-11 교통 관광 및 정보통신 13" xfId="4487"/>
    <cellStyle name="AeE­ [0]_Sheet1_48-11 교통 관광 및 정보통신 14" xfId="4488"/>
    <cellStyle name="ÅëÈ­ [0]_Sheet1_48-11 교통 관광 및 정보통신 14" xfId="4489"/>
    <cellStyle name="AeE­ [0]_Sheet1_48-11 교통 관광 및 정보통신 15" xfId="4490"/>
    <cellStyle name="ÅëÈ­ [0]_Sheet1_48-11 교통 관광 및 정보통신 15" xfId="4491"/>
    <cellStyle name="AeE­ [0]_Sheet1_48-11 교통 관광 및 정보통신 16" xfId="4492"/>
    <cellStyle name="ÅëÈ­ [0]_Sheet1_48-11 교통 관광 및 정보통신 16" xfId="4493"/>
    <cellStyle name="AeE­ [0]_Sheet1_48-11 교통 관광 및 정보통신 2" xfId="4494"/>
    <cellStyle name="ÅëÈ­ [0]_Sheet1_48-11 교통 관광 및 정보통신 2" xfId="4495"/>
    <cellStyle name="AeE­ [0]_Sheet1_48-11 교통 관광 및 정보통신 3" xfId="4496"/>
    <cellStyle name="ÅëÈ­ [0]_Sheet1_48-11 교통 관광 및 정보통신 3" xfId="4497"/>
    <cellStyle name="AeE­ [0]_Sheet1_48-11 교통 관광 및 정보통신 4" xfId="4498"/>
    <cellStyle name="ÅëÈ­ [0]_Sheet1_48-11 교통 관광 및 정보통신 4" xfId="4499"/>
    <cellStyle name="AeE­ [0]_Sheet1_48-11 교통 관광 및 정보통신 5" xfId="4500"/>
    <cellStyle name="ÅëÈ­ [0]_Sheet1_48-11 교통 관광 및 정보통신 5" xfId="4501"/>
    <cellStyle name="AeE­ [0]_Sheet1_48-11 교통 관광 및 정보통신 6" xfId="4502"/>
    <cellStyle name="ÅëÈ­ [0]_Sheet1_48-11 교통 관광 및 정보통신 6" xfId="4503"/>
    <cellStyle name="AeE­ [0]_Sheet1_48-11 교통 관광 및 정보통신 7" xfId="4504"/>
    <cellStyle name="ÅëÈ­ [0]_Sheet1_48-11 교통 관광 및 정보통신 7" xfId="4505"/>
    <cellStyle name="AeE­ [0]_Sheet1_48-11 교통 관광 및 정보통신 8" xfId="4506"/>
    <cellStyle name="ÅëÈ­ [0]_Sheet1_48-11 교통 관광 및 정보통신 8" xfId="4507"/>
    <cellStyle name="AeE­ [0]_Sheet1_48-11 교통 관광 및 정보통신 9" xfId="4508"/>
    <cellStyle name="ÅëÈ­ [0]_Sheet1_48-11 교통 관광 및 정보통신 9" xfId="4509"/>
    <cellStyle name="AeE­ [0]_Sheet1_48-12 보건 및 사회보장" xfId="851"/>
    <cellStyle name="ÅëÈ­ [0]_Sheet1_48-12 보건 및 사회보장" xfId="852"/>
    <cellStyle name="AeE­ [0]_Sheet1_48-12 보건 및 사회보장 10" xfId="4510"/>
    <cellStyle name="ÅëÈ­ [0]_Sheet1_48-12 보건 및 사회보장 10" xfId="4511"/>
    <cellStyle name="AeE­ [0]_Sheet1_48-12 보건 및 사회보장 11" xfId="4512"/>
    <cellStyle name="ÅëÈ­ [0]_Sheet1_48-12 보건 및 사회보장 11" xfId="4513"/>
    <cellStyle name="AeE­ [0]_Sheet1_48-12 보건 및 사회보장 12" xfId="4514"/>
    <cellStyle name="ÅëÈ­ [0]_Sheet1_48-12 보건 및 사회보장 12" xfId="4515"/>
    <cellStyle name="AeE­ [0]_Sheet1_48-12 보건 및 사회보장 13" xfId="4516"/>
    <cellStyle name="ÅëÈ­ [0]_Sheet1_48-12 보건 및 사회보장 13" xfId="4517"/>
    <cellStyle name="AeE­ [0]_Sheet1_48-12 보건 및 사회보장 14" xfId="4518"/>
    <cellStyle name="ÅëÈ­ [0]_Sheet1_48-12 보건 및 사회보장 14" xfId="4519"/>
    <cellStyle name="AeE­ [0]_Sheet1_48-12 보건 및 사회보장 15" xfId="4520"/>
    <cellStyle name="ÅëÈ­ [0]_Sheet1_48-12 보건 및 사회보장 15" xfId="4521"/>
    <cellStyle name="AeE­ [0]_Sheet1_48-12 보건 및 사회보장 16" xfId="4522"/>
    <cellStyle name="ÅëÈ­ [0]_Sheet1_48-12 보건 및 사회보장 16" xfId="4523"/>
    <cellStyle name="AeE­ [0]_Sheet1_48-12 보건 및 사회보장 2" xfId="4524"/>
    <cellStyle name="ÅëÈ­ [0]_Sheet1_48-12 보건 및 사회보장 2" xfId="4525"/>
    <cellStyle name="AeE­ [0]_Sheet1_48-12 보건 및 사회보장 3" xfId="4526"/>
    <cellStyle name="ÅëÈ­ [0]_Sheet1_48-12 보건 및 사회보장 3" xfId="4527"/>
    <cellStyle name="AeE­ [0]_Sheet1_48-12 보건 및 사회보장 4" xfId="4528"/>
    <cellStyle name="ÅëÈ­ [0]_Sheet1_48-12 보건 및 사회보장 4" xfId="4529"/>
    <cellStyle name="AeE­ [0]_Sheet1_48-12 보건 및 사회보장 5" xfId="4530"/>
    <cellStyle name="ÅëÈ­ [0]_Sheet1_48-12 보건 및 사회보장 5" xfId="4531"/>
    <cellStyle name="AeE­ [0]_Sheet1_48-12 보건 및 사회보장 6" xfId="4532"/>
    <cellStyle name="ÅëÈ­ [0]_Sheet1_48-12 보건 및 사회보장 6" xfId="4533"/>
    <cellStyle name="AeE­ [0]_Sheet1_48-12 보건 및 사회보장 7" xfId="4534"/>
    <cellStyle name="ÅëÈ­ [0]_Sheet1_48-12 보건 및 사회보장 7" xfId="4535"/>
    <cellStyle name="AeE­ [0]_Sheet1_48-12 보건 및 사회보장 8" xfId="4536"/>
    <cellStyle name="ÅëÈ­ [0]_Sheet1_48-12 보건 및 사회보장 8" xfId="4537"/>
    <cellStyle name="AeE­ [0]_Sheet1_48-12 보건 및 사회보장 9" xfId="4538"/>
    <cellStyle name="ÅëÈ­ [0]_Sheet1_48-12 보건 및 사회보장 9" xfId="4539"/>
    <cellStyle name="AeE­ [0]_Sheet1_48-13 환경" xfId="853"/>
    <cellStyle name="ÅëÈ­ [0]_Sheet1_48-13 환경" xfId="854"/>
    <cellStyle name="AeE­ [0]_Sheet1_48-13 환경 10" xfId="4540"/>
    <cellStyle name="ÅëÈ­ [0]_Sheet1_48-13 환경 10" xfId="4541"/>
    <cellStyle name="AeE­ [0]_Sheet1_48-13 환경 11" xfId="4542"/>
    <cellStyle name="ÅëÈ­ [0]_Sheet1_48-13 환경 11" xfId="4543"/>
    <cellStyle name="AeE­ [0]_Sheet1_48-13 환경 12" xfId="4544"/>
    <cellStyle name="ÅëÈ­ [0]_Sheet1_48-13 환경 12" xfId="4545"/>
    <cellStyle name="AeE­ [0]_Sheet1_48-13 환경 13" xfId="4546"/>
    <cellStyle name="ÅëÈ­ [0]_Sheet1_48-13 환경 13" xfId="4547"/>
    <cellStyle name="AeE­ [0]_Sheet1_48-13 환경 14" xfId="4548"/>
    <cellStyle name="ÅëÈ­ [0]_Sheet1_48-13 환경 14" xfId="4549"/>
    <cellStyle name="AeE­ [0]_Sheet1_48-13 환경 15" xfId="4550"/>
    <cellStyle name="ÅëÈ­ [0]_Sheet1_48-13 환경 15" xfId="4551"/>
    <cellStyle name="AeE­ [0]_Sheet1_48-13 환경 16" xfId="4552"/>
    <cellStyle name="ÅëÈ­ [0]_Sheet1_48-13 환경 16" xfId="4553"/>
    <cellStyle name="AeE­ [0]_Sheet1_48-13 환경 2" xfId="4554"/>
    <cellStyle name="ÅëÈ­ [0]_Sheet1_48-13 환경 2" xfId="4555"/>
    <cellStyle name="AeE­ [0]_Sheet1_48-13 환경 3" xfId="4556"/>
    <cellStyle name="ÅëÈ­ [0]_Sheet1_48-13 환경 3" xfId="4557"/>
    <cellStyle name="AeE­ [0]_Sheet1_48-13 환경 4" xfId="4558"/>
    <cellStyle name="ÅëÈ­ [0]_Sheet1_48-13 환경 4" xfId="4559"/>
    <cellStyle name="AeE­ [0]_Sheet1_48-13 환경 5" xfId="4560"/>
    <cellStyle name="ÅëÈ­ [0]_Sheet1_48-13 환경 5" xfId="4561"/>
    <cellStyle name="AeE­ [0]_Sheet1_48-13 환경 6" xfId="4562"/>
    <cellStyle name="ÅëÈ­ [0]_Sheet1_48-13 환경 6" xfId="4563"/>
    <cellStyle name="AeE­ [0]_Sheet1_48-13 환경 7" xfId="4564"/>
    <cellStyle name="ÅëÈ­ [0]_Sheet1_48-13 환경 7" xfId="4565"/>
    <cellStyle name="AeE­ [0]_Sheet1_48-13 환경 8" xfId="4566"/>
    <cellStyle name="ÅëÈ­ [0]_Sheet1_48-13 환경 8" xfId="4567"/>
    <cellStyle name="AeE­ [0]_Sheet1_48-13 환경 9" xfId="4568"/>
    <cellStyle name="ÅëÈ­ [0]_Sheet1_48-13 환경 9" xfId="4569"/>
    <cellStyle name="AeE­ [0]_Sheet1_48-14 교육 및 문화" xfId="855"/>
    <cellStyle name="ÅëÈ­ [0]_Sheet1_48-14 교육 및 문화" xfId="856"/>
    <cellStyle name="AeE­ [0]_Sheet1_48-14 교육 및 문화 10" xfId="4570"/>
    <cellStyle name="ÅëÈ­ [0]_Sheet1_48-14 교육 및 문화 10" xfId="4571"/>
    <cellStyle name="AeE­ [0]_Sheet1_48-14 교육 및 문화 11" xfId="4572"/>
    <cellStyle name="ÅëÈ­ [0]_Sheet1_48-14 교육 및 문화 11" xfId="4573"/>
    <cellStyle name="AeE­ [0]_Sheet1_48-14 교육 및 문화 12" xfId="4574"/>
    <cellStyle name="ÅëÈ­ [0]_Sheet1_48-14 교육 및 문화 12" xfId="4575"/>
    <cellStyle name="AeE­ [0]_Sheet1_48-14 교육 및 문화 13" xfId="4576"/>
    <cellStyle name="ÅëÈ­ [0]_Sheet1_48-14 교육 및 문화 13" xfId="4577"/>
    <cellStyle name="AeE­ [0]_Sheet1_48-14 교육 및 문화 14" xfId="4578"/>
    <cellStyle name="ÅëÈ­ [0]_Sheet1_48-14 교육 및 문화 14" xfId="4579"/>
    <cellStyle name="AeE­ [0]_Sheet1_48-14 교육 및 문화 15" xfId="4580"/>
    <cellStyle name="ÅëÈ­ [0]_Sheet1_48-14 교육 및 문화 15" xfId="4581"/>
    <cellStyle name="AeE­ [0]_Sheet1_48-14 교육 및 문화 16" xfId="4582"/>
    <cellStyle name="ÅëÈ­ [0]_Sheet1_48-14 교육 및 문화 16" xfId="4583"/>
    <cellStyle name="AeE­ [0]_Sheet1_48-14 교육 및 문화 2" xfId="4584"/>
    <cellStyle name="ÅëÈ­ [0]_Sheet1_48-14 교육 및 문화 2" xfId="4585"/>
    <cellStyle name="AeE­ [0]_Sheet1_48-14 교육 및 문화 3" xfId="4586"/>
    <cellStyle name="ÅëÈ­ [0]_Sheet1_48-14 교육 및 문화 3" xfId="4587"/>
    <cellStyle name="AeE­ [0]_Sheet1_48-14 교육 및 문화 4" xfId="4588"/>
    <cellStyle name="ÅëÈ­ [0]_Sheet1_48-14 교육 및 문화 4" xfId="4589"/>
    <cellStyle name="AeE­ [0]_Sheet1_48-14 교육 및 문화 5" xfId="4590"/>
    <cellStyle name="ÅëÈ­ [0]_Sheet1_48-14 교육 및 문화 5" xfId="4591"/>
    <cellStyle name="AeE­ [0]_Sheet1_48-14 교육 및 문화 6" xfId="4592"/>
    <cellStyle name="ÅëÈ­ [0]_Sheet1_48-14 교육 및 문화 6" xfId="4593"/>
    <cellStyle name="AeE­ [0]_Sheet1_48-14 교육 및 문화 7" xfId="4594"/>
    <cellStyle name="ÅëÈ­ [0]_Sheet1_48-14 교육 및 문화 7" xfId="4595"/>
    <cellStyle name="AeE­ [0]_Sheet1_48-14 교육 및 문화 8" xfId="4596"/>
    <cellStyle name="ÅëÈ­ [0]_Sheet1_48-14 교육 및 문화 8" xfId="4597"/>
    <cellStyle name="AeE­ [0]_Sheet1_48-14 교육 및 문화 9" xfId="4598"/>
    <cellStyle name="ÅëÈ­ [0]_Sheet1_48-14 교육 및 문화 9" xfId="4599"/>
    <cellStyle name="AeE­ [0]_Sheet1_48-17 공공행정 및 사법" xfId="68"/>
    <cellStyle name="ÅëÈ­ [0]_Sheet1_48-17 공공행정 및 사법" xfId="69"/>
    <cellStyle name="AeE­ [0]_Sheet1_48-17 공공행정 및 사법 10" xfId="4600"/>
    <cellStyle name="ÅëÈ­ [0]_Sheet1_48-17 공공행정 및 사법 10" xfId="4601"/>
    <cellStyle name="AeE­ [0]_Sheet1_48-17 공공행정 및 사법 11" xfId="4602"/>
    <cellStyle name="ÅëÈ­ [0]_Sheet1_48-17 공공행정 및 사법 11" xfId="4603"/>
    <cellStyle name="AeE­ [0]_Sheet1_48-17 공공행정 및 사법 12" xfId="4604"/>
    <cellStyle name="ÅëÈ­ [0]_Sheet1_48-17 공공행정 및 사법 12" xfId="4605"/>
    <cellStyle name="AeE­ [0]_Sheet1_48-17 공공행정 및 사법 13" xfId="4606"/>
    <cellStyle name="ÅëÈ­ [0]_Sheet1_48-17 공공행정 및 사법 13" xfId="4607"/>
    <cellStyle name="AeE­ [0]_Sheet1_48-17 공공행정 및 사법 14" xfId="4608"/>
    <cellStyle name="ÅëÈ­ [0]_Sheet1_48-17 공공행정 및 사법 14" xfId="4609"/>
    <cellStyle name="AeE­ [0]_Sheet1_48-17 공공행정 및 사법 15" xfId="4610"/>
    <cellStyle name="ÅëÈ­ [0]_Sheet1_48-17 공공행정 및 사법 15" xfId="4611"/>
    <cellStyle name="AeE­ [0]_Sheet1_48-17 공공행정 및 사법 16" xfId="4612"/>
    <cellStyle name="ÅëÈ­ [0]_Sheet1_48-17 공공행정 및 사법 16" xfId="4613"/>
    <cellStyle name="AeE­ [0]_Sheet1_48-17 공공행정 및 사법 2" xfId="4614"/>
    <cellStyle name="ÅëÈ­ [0]_Sheet1_48-17 공공행정 및 사법 2" xfId="4615"/>
    <cellStyle name="AeE­ [0]_Sheet1_48-17 공공행정 및 사법 3" xfId="4616"/>
    <cellStyle name="ÅëÈ­ [0]_Sheet1_48-17 공공행정 및 사법 3" xfId="4617"/>
    <cellStyle name="AeE­ [0]_Sheet1_48-17 공공행정 및 사법 4" xfId="4618"/>
    <cellStyle name="ÅëÈ­ [0]_Sheet1_48-17 공공행정 및 사법 4" xfId="4619"/>
    <cellStyle name="AeE­ [0]_Sheet1_48-17 공공행정 및 사법 5" xfId="4620"/>
    <cellStyle name="ÅëÈ­ [0]_Sheet1_48-17 공공행정 및 사법 5" xfId="4621"/>
    <cellStyle name="AeE­ [0]_Sheet1_48-17 공공행정 및 사법 6" xfId="4622"/>
    <cellStyle name="ÅëÈ­ [0]_Sheet1_48-17 공공행정 및 사법 6" xfId="4623"/>
    <cellStyle name="AeE­ [0]_Sheet1_48-17 공공행정 및 사법 7" xfId="4624"/>
    <cellStyle name="ÅëÈ­ [0]_Sheet1_48-17 공공행정 및 사법 7" xfId="4625"/>
    <cellStyle name="AeE­ [0]_Sheet1_48-17 공공행정 및 사법 8" xfId="4626"/>
    <cellStyle name="ÅëÈ­ [0]_Sheet1_48-17 공공행정 및 사법 8" xfId="4627"/>
    <cellStyle name="AeE­ [0]_Sheet1_48-17 공공행정 및 사법 9" xfId="4628"/>
    <cellStyle name="ÅëÈ­ [0]_Sheet1_48-17 공공행정 및 사법 9" xfId="4629"/>
    <cellStyle name="AeE­ [0]_Sheet1_48-17 공공행정및사법(완)" xfId="857"/>
    <cellStyle name="ÅëÈ­ [0]_Sheet1_48-17 공공행정및사법(완)" xfId="858"/>
    <cellStyle name="AeE­ [0]_Sheet1_99 재가노인복지시설" xfId="70"/>
    <cellStyle name="ÅëÈ­ [0]_Sheet1_99 재가노인복지시설" xfId="71"/>
    <cellStyle name="AeE­ [0]_Sheet1_99 재가노인복지시설 10" xfId="4630"/>
    <cellStyle name="ÅëÈ­ [0]_Sheet1_99 재가노인복지시설 10" xfId="4631"/>
    <cellStyle name="AeE­ [0]_Sheet1_99 재가노인복지시설 11" xfId="4632"/>
    <cellStyle name="ÅëÈ­ [0]_Sheet1_99 재가노인복지시설 11" xfId="4633"/>
    <cellStyle name="AeE­ [0]_Sheet1_99 재가노인복지시설 12" xfId="4634"/>
    <cellStyle name="ÅëÈ­ [0]_Sheet1_99 재가노인복지시설 12" xfId="4635"/>
    <cellStyle name="AeE­ [0]_Sheet1_99 재가노인복지시설 13" xfId="4636"/>
    <cellStyle name="ÅëÈ­ [0]_Sheet1_99 재가노인복지시설 13" xfId="4637"/>
    <cellStyle name="AeE­ [0]_Sheet1_99 재가노인복지시설 14" xfId="4638"/>
    <cellStyle name="ÅëÈ­ [0]_Sheet1_99 재가노인복지시설 14" xfId="4639"/>
    <cellStyle name="AeE­ [0]_Sheet1_99 재가노인복지시설 15" xfId="4640"/>
    <cellStyle name="ÅëÈ­ [0]_Sheet1_99 재가노인복지시설 15" xfId="4641"/>
    <cellStyle name="AeE­ [0]_Sheet1_99 재가노인복지시설 16" xfId="4642"/>
    <cellStyle name="ÅëÈ­ [0]_Sheet1_99 재가노인복지시설 16" xfId="4643"/>
    <cellStyle name="AeE­ [0]_Sheet1_99 재가노인복지시설 2" xfId="4644"/>
    <cellStyle name="ÅëÈ­ [0]_Sheet1_99 재가노인복지시설 2" xfId="4645"/>
    <cellStyle name="AeE­ [0]_Sheet1_99 재가노인복지시설 3" xfId="4646"/>
    <cellStyle name="ÅëÈ­ [0]_Sheet1_99 재가노인복지시설 3" xfId="4647"/>
    <cellStyle name="AeE­ [0]_Sheet1_99 재가노인복지시설 4" xfId="4648"/>
    <cellStyle name="ÅëÈ­ [0]_Sheet1_99 재가노인복지시설 4" xfId="4649"/>
    <cellStyle name="AeE­ [0]_Sheet1_99 재가노인복지시설 5" xfId="4650"/>
    <cellStyle name="ÅëÈ­ [0]_Sheet1_99 재가노인복지시설 5" xfId="4651"/>
    <cellStyle name="AeE­ [0]_Sheet1_99 재가노인복지시설 6" xfId="4652"/>
    <cellStyle name="ÅëÈ­ [0]_Sheet1_99 재가노인복지시설 6" xfId="4653"/>
    <cellStyle name="AeE­ [0]_Sheet1_99 재가노인복지시설 7" xfId="4654"/>
    <cellStyle name="ÅëÈ­ [0]_Sheet1_99 재가노인복지시설 7" xfId="4655"/>
    <cellStyle name="AeE­ [0]_Sheet1_99 재가노인복지시설 8" xfId="4656"/>
    <cellStyle name="ÅëÈ­ [0]_Sheet1_99 재가노인복지시설 8" xfId="4657"/>
    <cellStyle name="AeE­ [0]_Sheet1_99 재가노인복지시설 9" xfId="4658"/>
    <cellStyle name="ÅëÈ­ [0]_Sheet1_99 재가노인복지시설 9" xfId="4659"/>
    <cellStyle name="AeE­ [0]_Sheet1_99 친환경농산물 인증현황" xfId="72"/>
    <cellStyle name="ÅëÈ­ [0]_Sheet1_99 친환경농산물 인증현황" xfId="73"/>
    <cellStyle name="AeE­ [0]_Sheet1_99 친환경농산물 인증현황 10" xfId="4660"/>
    <cellStyle name="ÅëÈ­ [0]_Sheet1_99 친환경농산물 인증현황 10" xfId="4661"/>
    <cellStyle name="AeE­ [0]_Sheet1_99 친환경농산물 인증현황 11" xfId="4662"/>
    <cellStyle name="ÅëÈ­ [0]_Sheet1_99 친환경농산물 인증현황 11" xfId="4663"/>
    <cellStyle name="AeE­ [0]_Sheet1_99 친환경농산물 인증현황 12" xfId="4664"/>
    <cellStyle name="ÅëÈ­ [0]_Sheet1_99 친환경농산물 인증현황 12" xfId="4665"/>
    <cellStyle name="AeE­ [0]_Sheet1_99 친환경농산물 인증현황 13" xfId="4666"/>
    <cellStyle name="ÅëÈ­ [0]_Sheet1_99 친환경농산물 인증현황 13" xfId="4667"/>
    <cellStyle name="AeE­ [0]_Sheet1_99 친환경농산물 인증현황 14" xfId="4668"/>
    <cellStyle name="ÅëÈ­ [0]_Sheet1_99 친환경농산물 인증현황 14" xfId="4669"/>
    <cellStyle name="AeE­ [0]_Sheet1_99 친환경농산물 인증현황 15" xfId="4670"/>
    <cellStyle name="ÅëÈ­ [0]_Sheet1_99 친환경농산물 인증현황 15" xfId="4671"/>
    <cellStyle name="AeE­ [0]_Sheet1_99 친환경농산물 인증현황 16" xfId="4672"/>
    <cellStyle name="ÅëÈ­ [0]_Sheet1_99 친환경농산물 인증현황 16" xfId="4673"/>
    <cellStyle name="AeE­ [0]_Sheet1_99 친환경농산물 인증현황 2" xfId="4674"/>
    <cellStyle name="ÅëÈ­ [0]_Sheet1_99 친환경농산물 인증현황 2" xfId="4675"/>
    <cellStyle name="AeE­ [0]_Sheet1_99 친환경농산물 인증현황 3" xfId="4676"/>
    <cellStyle name="ÅëÈ­ [0]_Sheet1_99 친환경농산물 인증현황 3" xfId="4677"/>
    <cellStyle name="AeE­ [0]_Sheet1_99 친환경농산물 인증현황 4" xfId="4678"/>
    <cellStyle name="ÅëÈ­ [0]_Sheet1_99 친환경농산물 인증현황 4" xfId="4679"/>
    <cellStyle name="AeE­ [0]_Sheet1_99 친환경농산물 인증현황 5" xfId="4680"/>
    <cellStyle name="ÅëÈ­ [0]_Sheet1_99 친환경농산물 인증현황 5" xfId="4681"/>
    <cellStyle name="AeE­ [0]_Sheet1_99 친환경농산물 인증현황 6" xfId="4682"/>
    <cellStyle name="ÅëÈ­ [0]_Sheet1_99 친환경농산물 인증현황 6" xfId="4683"/>
    <cellStyle name="AeE­ [0]_Sheet1_99 친환경농산물 인증현황 7" xfId="4684"/>
    <cellStyle name="ÅëÈ­ [0]_Sheet1_99 친환경농산물 인증현황 7" xfId="4685"/>
    <cellStyle name="AeE­ [0]_Sheet1_99 친환경농산물 인증현황 8" xfId="4686"/>
    <cellStyle name="ÅëÈ­ [0]_Sheet1_99 친환경농산물 인증현황 8" xfId="4687"/>
    <cellStyle name="AeE­ [0]_Sheet1_99 친환경농산물 인증현황 9" xfId="4688"/>
    <cellStyle name="ÅëÈ­ [0]_Sheet1_99 친환경농산물 인증현황 9" xfId="4689"/>
    <cellStyle name="AeE­ [0]_Sheet1_보건위생정책과" xfId="859"/>
    <cellStyle name="ÅëÈ­ [0]_Sheet1_보건위생정책과" xfId="860"/>
    <cellStyle name="AeE­ [0]_Sheet1_보건위생정책과 10" xfId="4690"/>
    <cellStyle name="ÅëÈ­ [0]_Sheet1_보건위생정책과 10" xfId="4691"/>
    <cellStyle name="AeE­ [0]_Sheet1_보건위생정책과 11" xfId="4692"/>
    <cellStyle name="ÅëÈ­ [0]_Sheet1_보건위생정책과 11" xfId="4693"/>
    <cellStyle name="AeE­ [0]_Sheet1_보건위생정책과 12" xfId="4694"/>
    <cellStyle name="ÅëÈ­ [0]_Sheet1_보건위생정책과 12" xfId="4695"/>
    <cellStyle name="AeE­ [0]_Sheet1_보건위생정책과 13" xfId="4696"/>
    <cellStyle name="ÅëÈ­ [0]_Sheet1_보건위생정책과 13" xfId="4697"/>
    <cellStyle name="AeE­ [0]_Sheet1_보건위생정책과 14" xfId="4698"/>
    <cellStyle name="ÅëÈ­ [0]_Sheet1_보건위생정책과 14" xfId="4699"/>
    <cellStyle name="AeE­ [0]_Sheet1_보건위생정책과 15" xfId="4700"/>
    <cellStyle name="ÅëÈ­ [0]_Sheet1_보건위생정책과 15" xfId="4701"/>
    <cellStyle name="AeE­ [0]_Sheet1_보건위생정책과 16" xfId="4702"/>
    <cellStyle name="ÅëÈ­ [0]_Sheet1_보건위생정책과 16" xfId="4703"/>
    <cellStyle name="AeE­ [0]_Sheet1_보건위생정책과 2" xfId="4704"/>
    <cellStyle name="ÅëÈ­ [0]_Sheet1_보건위생정책과 2" xfId="4705"/>
    <cellStyle name="AeE­ [0]_Sheet1_보건위생정책과 3" xfId="4706"/>
    <cellStyle name="ÅëÈ­ [0]_Sheet1_보건위생정책과 3" xfId="4707"/>
    <cellStyle name="AeE­ [0]_Sheet1_보건위생정책과 4" xfId="4708"/>
    <cellStyle name="ÅëÈ­ [0]_Sheet1_보건위생정책과 4" xfId="4709"/>
    <cellStyle name="AeE­ [0]_Sheet1_보건위생정책과 5" xfId="4710"/>
    <cellStyle name="ÅëÈ­ [0]_Sheet1_보건위생정책과 5" xfId="4711"/>
    <cellStyle name="AeE­ [0]_Sheet1_보건위생정책과 6" xfId="4712"/>
    <cellStyle name="ÅëÈ­ [0]_Sheet1_보건위생정책과 6" xfId="4713"/>
    <cellStyle name="AeE­ [0]_Sheet1_보건위생정책과 7" xfId="4714"/>
    <cellStyle name="ÅëÈ­ [0]_Sheet1_보건위생정책과 7" xfId="4715"/>
    <cellStyle name="AeE­ [0]_Sheet1_보건위생정책과 8" xfId="4716"/>
    <cellStyle name="ÅëÈ­ [0]_Sheet1_보건위생정책과 8" xfId="4717"/>
    <cellStyle name="AeE­ [0]_Sheet1_보건위생정책과 9" xfId="4718"/>
    <cellStyle name="ÅëÈ­ [0]_Sheet1_보건위생정책과 9" xfId="4719"/>
    <cellStyle name="AeE­ [0]_Sheet1_시군구" xfId="861"/>
    <cellStyle name="ÅëÈ­ [0]_Sheet1_시군구" xfId="862"/>
    <cellStyle name="AeE­ [0]_Sheet1_시군구 10" xfId="4720"/>
    <cellStyle name="ÅëÈ­ [0]_Sheet1_시군구 10" xfId="4721"/>
    <cellStyle name="AeE­ [0]_Sheet1_시군구 11" xfId="4722"/>
    <cellStyle name="ÅëÈ­ [0]_Sheet1_시군구 11" xfId="4723"/>
    <cellStyle name="AeE­ [0]_Sheet1_시군구 12" xfId="4724"/>
    <cellStyle name="ÅëÈ­ [0]_Sheet1_시군구 12" xfId="4725"/>
    <cellStyle name="AeE­ [0]_Sheet1_시군구 13" xfId="4726"/>
    <cellStyle name="ÅëÈ­ [0]_Sheet1_시군구 13" xfId="4727"/>
    <cellStyle name="AeE­ [0]_Sheet1_시군구 14" xfId="4728"/>
    <cellStyle name="ÅëÈ­ [0]_Sheet1_시군구 14" xfId="4729"/>
    <cellStyle name="AeE­ [0]_Sheet1_시군구 15" xfId="4730"/>
    <cellStyle name="ÅëÈ­ [0]_Sheet1_시군구 15" xfId="4731"/>
    <cellStyle name="AeE­ [0]_Sheet1_시군구 16" xfId="4732"/>
    <cellStyle name="ÅëÈ­ [0]_Sheet1_시군구 16" xfId="4733"/>
    <cellStyle name="AeE­ [0]_Sheet1_시군구 2" xfId="4734"/>
    <cellStyle name="ÅëÈ­ [0]_Sheet1_시군구 2" xfId="4735"/>
    <cellStyle name="AeE­ [0]_Sheet1_시군구 3" xfId="4736"/>
    <cellStyle name="ÅëÈ­ [0]_Sheet1_시군구 3" xfId="4737"/>
    <cellStyle name="AeE­ [0]_Sheet1_시군구 4" xfId="4738"/>
    <cellStyle name="ÅëÈ­ [0]_Sheet1_시군구 4" xfId="4739"/>
    <cellStyle name="AeE­ [0]_Sheet1_시군구 5" xfId="4740"/>
    <cellStyle name="ÅëÈ­ [0]_Sheet1_시군구 5" xfId="4741"/>
    <cellStyle name="AeE­ [0]_Sheet1_시군구 6" xfId="4742"/>
    <cellStyle name="ÅëÈ­ [0]_Sheet1_시군구 6" xfId="4743"/>
    <cellStyle name="AeE­ [0]_Sheet1_시군구 7" xfId="4744"/>
    <cellStyle name="ÅëÈ­ [0]_Sheet1_시군구 7" xfId="4745"/>
    <cellStyle name="AeE­ [0]_Sheet1_시군구 8" xfId="4746"/>
    <cellStyle name="ÅëÈ­ [0]_Sheet1_시군구 8" xfId="4747"/>
    <cellStyle name="AeE­ [0]_Sheet1_시군구 9" xfId="4748"/>
    <cellStyle name="ÅëÈ­ [0]_Sheet1_시군구 9" xfId="4749"/>
    <cellStyle name="AeE­ [0]_Sheet1_안산시" xfId="863"/>
    <cellStyle name="ÅëÈ­ [0]_Sheet1_안산시" xfId="864"/>
    <cellStyle name="AeE­ [0]_Sheet1_안산시 10" xfId="4750"/>
    <cellStyle name="ÅëÈ­ [0]_Sheet1_안산시 10" xfId="4751"/>
    <cellStyle name="AeE­ [0]_Sheet1_안산시 11" xfId="4752"/>
    <cellStyle name="ÅëÈ­ [0]_Sheet1_안산시 11" xfId="4753"/>
    <cellStyle name="AeE­ [0]_Sheet1_안산시 12" xfId="4754"/>
    <cellStyle name="ÅëÈ­ [0]_Sheet1_안산시 12" xfId="4755"/>
    <cellStyle name="AeE­ [0]_Sheet1_안산시 13" xfId="4756"/>
    <cellStyle name="ÅëÈ­ [0]_Sheet1_안산시 13" xfId="4757"/>
    <cellStyle name="AeE­ [0]_Sheet1_안산시 14" xfId="4758"/>
    <cellStyle name="ÅëÈ­ [0]_Sheet1_안산시 14" xfId="4759"/>
    <cellStyle name="AeE­ [0]_Sheet1_안산시 15" xfId="4760"/>
    <cellStyle name="ÅëÈ­ [0]_Sheet1_안산시 15" xfId="4761"/>
    <cellStyle name="AeE­ [0]_Sheet1_안산시 16" xfId="4762"/>
    <cellStyle name="ÅëÈ­ [0]_Sheet1_안산시 16" xfId="4763"/>
    <cellStyle name="AeE­ [0]_Sheet1_안산시 2" xfId="4764"/>
    <cellStyle name="ÅëÈ­ [0]_Sheet1_안산시 2" xfId="4765"/>
    <cellStyle name="AeE­ [0]_Sheet1_안산시 3" xfId="4766"/>
    <cellStyle name="ÅëÈ­ [0]_Sheet1_안산시 3" xfId="4767"/>
    <cellStyle name="AeE­ [0]_Sheet1_안산시 4" xfId="4768"/>
    <cellStyle name="ÅëÈ­ [0]_Sheet1_안산시 4" xfId="4769"/>
    <cellStyle name="AeE­ [0]_Sheet1_안산시 5" xfId="4770"/>
    <cellStyle name="ÅëÈ­ [0]_Sheet1_안산시 5" xfId="4771"/>
    <cellStyle name="AeE­ [0]_Sheet1_안산시 6" xfId="4772"/>
    <cellStyle name="ÅëÈ­ [0]_Sheet1_안산시 6" xfId="4773"/>
    <cellStyle name="AeE­ [0]_Sheet1_안산시 7" xfId="4774"/>
    <cellStyle name="ÅëÈ­ [0]_Sheet1_안산시 7" xfId="4775"/>
    <cellStyle name="AeE­ [0]_Sheet1_안산시 8" xfId="4776"/>
    <cellStyle name="ÅëÈ­ [0]_Sheet1_안산시 8" xfId="4777"/>
    <cellStyle name="AeE­ [0]_Sheet1_안산시 9" xfId="4778"/>
    <cellStyle name="ÅëÈ­ [0]_Sheet1_안산시 9" xfId="4779"/>
    <cellStyle name="AeE­ [0]_Sheet1_유통업체현황" xfId="322"/>
    <cellStyle name="ÅëÈ­ [0]_Sheet1_유통업체현황" xfId="323"/>
    <cellStyle name="AeE­ [0]_Sheet1_유통업체현황 10" xfId="4780"/>
    <cellStyle name="ÅëÈ­ [0]_Sheet1_유통업체현황 10" xfId="4781"/>
    <cellStyle name="AeE­ [0]_Sheet1_유통업체현황 11" xfId="4782"/>
    <cellStyle name="ÅëÈ­ [0]_Sheet1_유통업체현황 11" xfId="4783"/>
    <cellStyle name="AeE­ [0]_Sheet1_유통업체현황 12" xfId="4784"/>
    <cellStyle name="ÅëÈ­ [0]_Sheet1_유통업체현황 12" xfId="4785"/>
    <cellStyle name="AeE­ [0]_Sheet1_유통업체현황 13" xfId="4786"/>
    <cellStyle name="ÅëÈ­ [0]_Sheet1_유통업체현황 13" xfId="4787"/>
    <cellStyle name="AeE­ [0]_Sheet1_유통업체현황 14" xfId="4788"/>
    <cellStyle name="ÅëÈ­ [0]_Sheet1_유통업체현황 14" xfId="4789"/>
    <cellStyle name="AeE­ [0]_Sheet1_유통업체현황 15" xfId="4790"/>
    <cellStyle name="ÅëÈ­ [0]_Sheet1_유통업체현황 15" xfId="4791"/>
    <cellStyle name="AeE­ [0]_Sheet1_유통업체현황 16" xfId="4792"/>
    <cellStyle name="ÅëÈ­ [0]_Sheet1_유통업체현황 16" xfId="4793"/>
    <cellStyle name="AeE­ [0]_Sheet1_유통업체현황 2" xfId="4794"/>
    <cellStyle name="ÅëÈ­ [0]_Sheet1_유통업체현황 2" xfId="4795"/>
    <cellStyle name="AeE­ [0]_Sheet1_유통업체현황 3" xfId="4796"/>
    <cellStyle name="ÅëÈ­ [0]_Sheet1_유통업체현황 3" xfId="4797"/>
    <cellStyle name="AeE­ [0]_Sheet1_유통업체현황 4" xfId="4798"/>
    <cellStyle name="ÅëÈ­ [0]_Sheet1_유통업체현황 4" xfId="4799"/>
    <cellStyle name="AeE­ [0]_Sheet1_유통업체현황 5" xfId="4800"/>
    <cellStyle name="ÅëÈ­ [0]_Sheet1_유통업체현황 5" xfId="4801"/>
    <cellStyle name="AeE­ [0]_Sheet1_유통업체현황 6" xfId="4802"/>
    <cellStyle name="ÅëÈ­ [0]_Sheet1_유통업체현황 6" xfId="4803"/>
    <cellStyle name="AeE­ [0]_Sheet1_유통업체현황 7" xfId="4804"/>
    <cellStyle name="ÅëÈ­ [0]_Sheet1_유통업체현황 7" xfId="4805"/>
    <cellStyle name="AeE­ [0]_Sheet1_유통업체현황 8" xfId="4806"/>
    <cellStyle name="ÅëÈ­ [0]_Sheet1_유통업체현황 8" xfId="4807"/>
    <cellStyle name="AeE­ [0]_Sheet1_유통업체현황 9" xfId="4808"/>
    <cellStyle name="ÅëÈ­ [0]_Sheet1_유통업체현황 9" xfId="4809"/>
    <cellStyle name="AeE­ [0]_Sheet1_토지정보과(제출)," xfId="865"/>
    <cellStyle name="ÅëÈ­ [0]_Sheet1_토지정보과(제출)," xfId="866"/>
    <cellStyle name="AeE­ [0]_Sheet1_토지정보과(제출), 10" xfId="4810"/>
    <cellStyle name="ÅëÈ­ [0]_Sheet1_토지정보과(제출), 10" xfId="4811"/>
    <cellStyle name="AeE­ [0]_Sheet1_토지정보과(제출), 11" xfId="4812"/>
    <cellStyle name="ÅëÈ­ [0]_Sheet1_토지정보과(제출), 11" xfId="4813"/>
    <cellStyle name="AeE­ [0]_Sheet1_토지정보과(제출), 12" xfId="4814"/>
    <cellStyle name="ÅëÈ­ [0]_Sheet1_토지정보과(제출), 12" xfId="4815"/>
    <cellStyle name="AeE­ [0]_Sheet1_토지정보과(제출), 13" xfId="4816"/>
    <cellStyle name="ÅëÈ­ [0]_Sheet1_토지정보과(제출), 13" xfId="4817"/>
    <cellStyle name="AeE­ [0]_Sheet1_토지정보과(제출), 14" xfId="4818"/>
    <cellStyle name="ÅëÈ­ [0]_Sheet1_토지정보과(제출), 14" xfId="4819"/>
    <cellStyle name="AeE­ [0]_Sheet1_토지정보과(제출), 15" xfId="4820"/>
    <cellStyle name="ÅëÈ­ [0]_Sheet1_토지정보과(제출), 15" xfId="4821"/>
    <cellStyle name="AeE­ [0]_Sheet1_토지정보과(제출), 16" xfId="4822"/>
    <cellStyle name="ÅëÈ­ [0]_Sheet1_토지정보과(제출), 16" xfId="4823"/>
    <cellStyle name="AeE­ [0]_Sheet1_토지정보과(제출), 2" xfId="4824"/>
    <cellStyle name="ÅëÈ­ [0]_Sheet1_토지정보과(제출), 2" xfId="4825"/>
    <cellStyle name="AeE­ [0]_Sheet1_토지정보과(제출), 3" xfId="4826"/>
    <cellStyle name="ÅëÈ­ [0]_Sheet1_토지정보과(제출), 3" xfId="4827"/>
    <cellStyle name="AeE­ [0]_Sheet1_토지정보과(제출), 4" xfId="4828"/>
    <cellStyle name="ÅëÈ­ [0]_Sheet1_토지정보과(제출), 4" xfId="4829"/>
    <cellStyle name="AeE­ [0]_Sheet1_토지정보과(제출), 5" xfId="4830"/>
    <cellStyle name="ÅëÈ­ [0]_Sheet1_토지정보과(제출), 5" xfId="4831"/>
    <cellStyle name="AeE­ [0]_Sheet1_토지정보과(제출), 6" xfId="4832"/>
    <cellStyle name="ÅëÈ­ [0]_Sheet1_토지정보과(제출), 6" xfId="4833"/>
    <cellStyle name="AeE­ [0]_Sheet1_토지정보과(제출), 7" xfId="4834"/>
    <cellStyle name="ÅëÈ­ [0]_Sheet1_토지정보과(제출), 7" xfId="4835"/>
    <cellStyle name="AeE­ [0]_Sheet1_토지정보과(제출), 8" xfId="4836"/>
    <cellStyle name="ÅëÈ­ [0]_Sheet1_토지정보과(제출), 8" xfId="4837"/>
    <cellStyle name="AeE­ [0]_Sheet1_토지정보과(제출), 9" xfId="4838"/>
    <cellStyle name="ÅëÈ­ [0]_Sheet1_토지정보과(제출), 9" xfId="4839"/>
    <cellStyle name="AeE­ [0]_Sheet1_평택시" xfId="867"/>
    <cellStyle name="ÅëÈ­ [0]_Sheet1_평택시" xfId="868"/>
    <cellStyle name="AeE­ [0]_Sheet1_평택시 10" xfId="4840"/>
    <cellStyle name="ÅëÈ­ [0]_Sheet1_평택시 10" xfId="4841"/>
    <cellStyle name="AeE­ [0]_Sheet1_평택시 11" xfId="4842"/>
    <cellStyle name="ÅëÈ­ [0]_Sheet1_평택시 11" xfId="4843"/>
    <cellStyle name="AeE­ [0]_Sheet1_평택시 12" xfId="4844"/>
    <cellStyle name="ÅëÈ­ [0]_Sheet1_평택시 12" xfId="4845"/>
    <cellStyle name="AeE­ [0]_Sheet1_평택시 13" xfId="4846"/>
    <cellStyle name="ÅëÈ­ [0]_Sheet1_평택시 13" xfId="4847"/>
    <cellStyle name="AeE­ [0]_Sheet1_평택시 14" xfId="4848"/>
    <cellStyle name="ÅëÈ­ [0]_Sheet1_평택시 14" xfId="4849"/>
    <cellStyle name="AeE­ [0]_Sheet1_평택시 15" xfId="4850"/>
    <cellStyle name="ÅëÈ­ [0]_Sheet1_평택시 15" xfId="4851"/>
    <cellStyle name="AeE­ [0]_Sheet1_평택시 16" xfId="4852"/>
    <cellStyle name="ÅëÈ­ [0]_Sheet1_평택시 16" xfId="4853"/>
    <cellStyle name="AeE­ [0]_Sheet1_평택시 2" xfId="4854"/>
    <cellStyle name="ÅëÈ­ [0]_Sheet1_평택시 2" xfId="4855"/>
    <cellStyle name="AeE­ [0]_Sheet1_평택시 3" xfId="4856"/>
    <cellStyle name="ÅëÈ­ [0]_Sheet1_평택시 3" xfId="4857"/>
    <cellStyle name="AeE­ [0]_Sheet1_평택시 4" xfId="4858"/>
    <cellStyle name="ÅëÈ­ [0]_Sheet1_평택시 4" xfId="4859"/>
    <cellStyle name="AeE­ [0]_Sheet1_평택시 5" xfId="4860"/>
    <cellStyle name="ÅëÈ­ [0]_Sheet1_평택시 5" xfId="4861"/>
    <cellStyle name="AeE­ [0]_Sheet1_평택시 6" xfId="4862"/>
    <cellStyle name="ÅëÈ­ [0]_Sheet1_평택시 6" xfId="4863"/>
    <cellStyle name="AeE­ [0]_Sheet1_평택시 7" xfId="4864"/>
    <cellStyle name="ÅëÈ­ [0]_Sheet1_평택시 7" xfId="4865"/>
    <cellStyle name="AeE­ [0]_Sheet1_평택시 8" xfId="4866"/>
    <cellStyle name="ÅëÈ­ [0]_Sheet1_평택시 8" xfId="4867"/>
    <cellStyle name="AeE­ [0]_Sheet1_평택시 9" xfId="4868"/>
    <cellStyle name="ÅëÈ­ [0]_Sheet1_평택시 9" xfId="4869"/>
    <cellStyle name="AeE­_0809ºn±³ " xfId="869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3"/>
    <cellStyle name="ÅëÈ­_laroux_1 10" xfId="654"/>
    <cellStyle name="AeE­_laroux_1 11" xfId="690"/>
    <cellStyle name="ÅëÈ­_laroux_1 11" xfId="683"/>
    <cellStyle name="AeE­_laroux_1 12" xfId="704"/>
    <cellStyle name="ÅëÈ­_laroux_1 12" xfId="705"/>
    <cellStyle name="AeE­_laroux_1 13" xfId="4870"/>
    <cellStyle name="ÅëÈ­_laroux_1 13" xfId="4871"/>
    <cellStyle name="AeE­_laroux_1 14" xfId="4872"/>
    <cellStyle name="ÅëÈ­_laroux_1 14" xfId="4873"/>
    <cellStyle name="AeE­_laroux_1 15" xfId="4874"/>
    <cellStyle name="ÅëÈ­_laroux_1 15" xfId="4875"/>
    <cellStyle name="AeE­_laroux_1 16" xfId="4876"/>
    <cellStyle name="ÅëÈ­_laroux_1 16" xfId="4877"/>
    <cellStyle name="AeE­_laroux_1 17" xfId="2192"/>
    <cellStyle name="ÅëÈ­_laroux_1 17" xfId="2193"/>
    <cellStyle name="AeE­_laroux_1 18" xfId="2401"/>
    <cellStyle name="ÅëÈ­_laroux_1 18" xfId="2400"/>
    <cellStyle name="AeE­_laroux_1 19" xfId="2459"/>
    <cellStyle name="ÅëÈ­_laroux_1 19" xfId="2460"/>
    <cellStyle name="AeE­_laroux_1 2" xfId="466"/>
    <cellStyle name="ÅëÈ­_laroux_1 2" xfId="465"/>
    <cellStyle name="AeE­_laroux_1 20" xfId="2375"/>
    <cellStyle name="ÅëÈ­_laroux_1 20" xfId="2374"/>
    <cellStyle name="AeE­_laroux_1 21" xfId="2472"/>
    <cellStyle name="ÅëÈ­_laroux_1 21" xfId="2473"/>
    <cellStyle name="AeE­_laroux_1 22" xfId="10447"/>
    <cellStyle name="ÅëÈ­_laroux_1 22" xfId="10457"/>
    <cellStyle name="AeE­_laroux_1 23" xfId="2416"/>
    <cellStyle name="ÅëÈ­_laroux_1 23" xfId="10461"/>
    <cellStyle name="AeE­_laroux_1 24" xfId="10013"/>
    <cellStyle name="ÅëÈ­_laroux_1 24" xfId="10014"/>
    <cellStyle name="AeE­_laroux_1 25" xfId="10432"/>
    <cellStyle name="ÅëÈ­_laroux_1 25" xfId="10468"/>
    <cellStyle name="AeE­_laroux_1 26" xfId="9961"/>
    <cellStyle name="ÅëÈ­_laroux_1 26" xfId="2338"/>
    <cellStyle name="AeE­_laroux_1 27" xfId="10049"/>
    <cellStyle name="ÅëÈ­_laroux_1 27" xfId="10050"/>
    <cellStyle name="AeE­_laroux_1 28" xfId="10312"/>
    <cellStyle name="ÅëÈ­_laroux_1 28" xfId="2323"/>
    <cellStyle name="AeE­_laroux_1 29" xfId="2272"/>
    <cellStyle name="ÅëÈ­_laroux_1 29" xfId="2273"/>
    <cellStyle name="AeE­_laroux_1 3" xfId="485"/>
    <cellStyle name="ÅëÈ­_laroux_1 3" xfId="486"/>
    <cellStyle name="AeE­_laroux_1 30" xfId="2227"/>
    <cellStyle name="ÅëÈ­_laroux_1 30" xfId="10318"/>
    <cellStyle name="AeE­_laroux_1 31" xfId="10107"/>
    <cellStyle name="ÅëÈ­_laroux_1 31" xfId="10106"/>
    <cellStyle name="AeE­_laroux_1 32" xfId="10423"/>
    <cellStyle name="ÅëÈ­_laroux_1 32" xfId="10340"/>
    <cellStyle name="AeE­_laroux_1 33" xfId="2358"/>
    <cellStyle name="ÅëÈ­_laroux_1 33" xfId="9958"/>
    <cellStyle name="AeE­_laroux_1 34" xfId="10120"/>
    <cellStyle name="ÅëÈ­_laroux_1 34" xfId="10608"/>
    <cellStyle name="AeE­_laroux_1 35" xfId="2189"/>
    <cellStyle name="ÅëÈ­_laroux_1 35" xfId="10024"/>
    <cellStyle name="AeE­_laroux_1 36" xfId="10425"/>
    <cellStyle name="ÅëÈ­_laroux_1 36" xfId="10095"/>
    <cellStyle name="AeE­_laroux_1 37" xfId="10114"/>
    <cellStyle name="ÅëÈ­_laroux_1 37" xfId="10322"/>
    <cellStyle name="AeE­_laroux_1 38" xfId="10327"/>
    <cellStyle name="ÅëÈ­_laroux_1 38" xfId="2307"/>
    <cellStyle name="AeE­_laroux_1 39" xfId="10185"/>
    <cellStyle name="ÅëÈ­_laroux_1 39" xfId="10048"/>
    <cellStyle name="AeE­_laroux_1 4" xfId="535"/>
    <cellStyle name="ÅëÈ­_laroux_1 4" xfId="536"/>
    <cellStyle name="AeE­_laroux_1 40" xfId="10336"/>
    <cellStyle name="ÅëÈ­_laroux_1 40" xfId="10248"/>
    <cellStyle name="AeE­_laroux_1 41" xfId="10961"/>
    <cellStyle name="ÅëÈ­_laroux_1 41" xfId="2204"/>
    <cellStyle name="AeE­_laroux_1 42" xfId="10396"/>
    <cellStyle name="ÅëÈ­_laroux_1 42" xfId="10179"/>
    <cellStyle name="AeE­_laroux_1 43" xfId="10121"/>
    <cellStyle name="ÅëÈ­_laroux_1 43" xfId="10092"/>
    <cellStyle name="AeE­_laroux_1 44" xfId="10967"/>
    <cellStyle name="ÅëÈ­_laroux_1 44" xfId="10399"/>
    <cellStyle name="AeE­_laroux_1 45" xfId="2221"/>
    <cellStyle name="ÅëÈ­_laroux_1 45" xfId="2423"/>
    <cellStyle name="AeE­_laroux_1 46" xfId="10370"/>
    <cellStyle name="ÅëÈ­_laroux_1 46" xfId="10221"/>
    <cellStyle name="AeE­_laroux_1 47" xfId="10288"/>
    <cellStyle name="ÅëÈ­_laroux_1 47" xfId="10274"/>
    <cellStyle name="AeE­_laroux_1 48" xfId="10305"/>
    <cellStyle name="ÅëÈ­_laroux_1 48" xfId="10618"/>
    <cellStyle name="AeE­_laroux_1 5" xfId="602"/>
    <cellStyle name="ÅëÈ­_laroux_1 5" xfId="601"/>
    <cellStyle name="AeE­_laroux_1 6" xfId="525"/>
    <cellStyle name="ÅëÈ­_laroux_1 6" xfId="526"/>
    <cellStyle name="AeE­_laroux_1 7" xfId="612"/>
    <cellStyle name="ÅëÈ­_laroux_1 7" xfId="611"/>
    <cellStyle name="AeE­_laroux_1 8" xfId="517"/>
    <cellStyle name="ÅëÈ­_laroux_1 8" xfId="518"/>
    <cellStyle name="AeE­_laroux_1 9" xfId="616"/>
    <cellStyle name="ÅëÈ­_laroux_1 9" xfId="615"/>
    <cellStyle name="AeE­_laroux_1__시군_작성서식-15종(취합)" xfId="10764"/>
    <cellStyle name="ÅëÈ­_laroux_1__시군_작성서식-15종(취합)" xfId="10765"/>
    <cellStyle name="AeE­_laroux_1_02 08-전기,가스,수도" xfId="324"/>
    <cellStyle name="ÅëÈ­_laroux_1_02 08-전기,가스,수도" xfId="325"/>
    <cellStyle name="AeE­_laroux_1_10.주택, 건설" xfId="10662"/>
    <cellStyle name="ÅëÈ­_laroux_1_10.주택, 건설" xfId="10663"/>
    <cellStyle name="AeE­_laroux_1_42-12보건" xfId="10664"/>
    <cellStyle name="ÅëÈ­_laroux_1_42-12보건" xfId="10665"/>
    <cellStyle name="AeE­_laroux_1_42-14교육" xfId="10666"/>
    <cellStyle name="ÅëÈ­_laroux_1_42-14교육" xfId="10667"/>
    <cellStyle name="AeE­_laroux_1_42-17공공" xfId="10668"/>
    <cellStyle name="ÅëÈ­_laroux_1_42-17공공" xfId="10669"/>
    <cellStyle name="AeE­_laroux_1_43-10주택" xfId="326"/>
    <cellStyle name="ÅëÈ­_laroux_1_43-10주택" xfId="327"/>
    <cellStyle name="AeE­_laroux_1_45-09 유통 금융 보험 및 기타서비스(97-109)" xfId="81"/>
    <cellStyle name="ÅëÈ­_laroux_1_45-09 유통 금융 보험 및 기타서비스(97-109)" xfId="82"/>
    <cellStyle name="AeE­_laroux_1_45-09 유통 금융 보험 및 기타서비스(97-109) 10" xfId="4878"/>
    <cellStyle name="ÅëÈ­_laroux_1_45-09 유통 금융 보험 및 기타서비스(97-109) 10" xfId="4879"/>
    <cellStyle name="AeE­_laroux_1_45-09 유통 금융 보험 및 기타서비스(97-109) 11" xfId="4880"/>
    <cellStyle name="ÅëÈ­_laroux_1_45-09 유통 금융 보험 및 기타서비스(97-109) 11" xfId="4881"/>
    <cellStyle name="AeE­_laroux_1_45-09 유통 금융 보험 및 기타서비스(97-109) 12" xfId="4882"/>
    <cellStyle name="ÅëÈ­_laroux_1_45-09 유통 금융 보험 및 기타서비스(97-109) 12" xfId="4883"/>
    <cellStyle name="AeE­_laroux_1_45-09 유통 금융 보험 및 기타서비스(97-109) 13" xfId="4884"/>
    <cellStyle name="ÅëÈ­_laroux_1_45-09 유통 금융 보험 및 기타서비스(97-109) 13" xfId="4885"/>
    <cellStyle name="AeE­_laroux_1_45-09 유통 금융 보험 및 기타서비스(97-109) 14" xfId="4886"/>
    <cellStyle name="ÅëÈ­_laroux_1_45-09 유통 금융 보험 및 기타서비스(97-109) 14" xfId="4887"/>
    <cellStyle name="AeE­_laroux_1_45-09 유통 금융 보험 및 기타서비스(97-109) 15" xfId="4888"/>
    <cellStyle name="ÅëÈ­_laroux_1_45-09 유통 금융 보험 및 기타서비스(97-109) 15" xfId="4889"/>
    <cellStyle name="AeE­_laroux_1_45-09 유통 금융 보험 및 기타서비스(97-109) 16" xfId="4890"/>
    <cellStyle name="ÅëÈ­_laroux_1_45-09 유통 금융 보험 및 기타서비스(97-109) 16" xfId="4891"/>
    <cellStyle name="AeE­_laroux_1_45-09 유통 금융 보험 및 기타서비스(97-109) 2" xfId="4892"/>
    <cellStyle name="ÅëÈ­_laroux_1_45-09 유통 금융 보험 및 기타서비스(97-109) 2" xfId="4893"/>
    <cellStyle name="AeE­_laroux_1_45-09 유통 금융 보험 및 기타서비스(97-109) 3" xfId="4894"/>
    <cellStyle name="ÅëÈ­_laroux_1_45-09 유통 금융 보험 및 기타서비스(97-109) 3" xfId="4895"/>
    <cellStyle name="AeE­_laroux_1_45-09 유통 금융 보험 및 기타서비스(97-109) 4" xfId="4896"/>
    <cellStyle name="ÅëÈ­_laroux_1_45-09 유통 금융 보험 및 기타서비스(97-109) 4" xfId="4897"/>
    <cellStyle name="AeE­_laroux_1_45-09 유통 금융 보험 및 기타서비스(97-109) 5" xfId="4898"/>
    <cellStyle name="ÅëÈ­_laroux_1_45-09 유통 금융 보험 및 기타서비스(97-109) 5" xfId="4899"/>
    <cellStyle name="AeE­_laroux_1_45-09 유통 금융 보험 및 기타서비스(97-109) 6" xfId="4900"/>
    <cellStyle name="ÅëÈ­_laroux_1_45-09 유통 금융 보험 및 기타서비스(97-109) 6" xfId="4901"/>
    <cellStyle name="AeE­_laroux_1_45-09 유통 금융 보험 및 기타서비스(97-109) 7" xfId="4902"/>
    <cellStyle name="ÅëÈ­_laroux_1_45-09 유통 금융 보험 및 기타서비스(97-109) 7" xfId="4903"/>
    <cellStyle name="AeE­_laroux_1_45-09 유통 금융 보험 및 기타서비스(97-109) 8" xfId="4904"/>
    <cellStyle name="ÅëÈ­_laroux_1_45-09 유통 금융 보험 및 기타서비스(97-109) 8" xfId="4905"/>
    <cellStyle name="AeE­_laroux_1_45-09 유통 금융 보험 및 기타서비스(97-109) 9" xfId="4906"/>
    <cellStyle name="ÅëÈ­_laroux_1_45-09 유통 금융 보험 및 기타서비스(97-109) 9" xfId="4907"/>
    <cellStyle name="AeE­_laroux_1_46-06 농림수산업" xfId="870"/>
    <cellStyle name="ÅëÈ­_laroux_1_46-06 농림수산업" xfId="871"/>
    <cellStyle name="AeE­_laroux_1_46-09 유통 금융 보험 및 기타서비스" xfId="328"/>
    <cellStyle name="ÅëÈ­_laroux_1_46-09 유통 금융 보험 및 기타서비스" xfId="329"/>
    <cellStyle name="AeE­_laroux_1_46-09 유통 금융 보험 및 기타서비스 10" xfId="4908"/>
    <cellStyle name="ÅëÈ­_laroux_1_46-09 유통 금융 보험 및 기타서비스 10" xfId="4909"/>
    <cellStyle name="AeE­_laroux_1_46-09 유통 금융 보험 및 기타서비스 11" xfId="4910"/>
    <cellStyle name="ÅëÈ­_laroux_1_46-09 유통 금융 보험 및 기타서비스 11" xfId="4911"/>
    <cellStyle name="AeE­_laroux_1_46-09 유통 금융 보험 및 기타서비스 12" xfId="4912"/>
    <cellStyle name="ÅëÈ­_laroux_1_46-09 유통 금융 보험 및 기타서비스 12" xfId="4913"/>
    <cellStyle name="AeE­_laroux_1_46-09 유통 금융 보험 및 기타서비스 13" xfId="4914"/>
    <cellStyle name="ÅëÈ­_laroux_1_46-09 유통 금융 보험 및 기타서비스 13" xfId="4915"/>
    <cellStyle name="AeE­_laroux_1_46-09 유통 금융 보험 및 기타서비스 14" xfId="4916"/>
    <cellStyle name="ÅëÈ­_laroux_1_46-09 유통 금융 보험 및 기타서비스 14" xfId="4917"/>
    <cellStyle name="AeE­_laroux_1_46-09 유통 금융 보험 및 기타서비스 15" xfId="4918"/>
    <cellStyle name="ÅëÈ­_laroux_1_46-09 유통 금융 보험 및 기타서비스 15" xfId="4919"/>
    <cellStyle name="AeE­_laroux_1_46-09 유통 금융 보험 및 기타서비스 16" xfId="4920"/>
    <cellStyle name="ÅëÈ­_laroux_1_46-09 유통 금융 보험 및 기타서비스 16" xfId="4921"/>
    <cellStyle name="AeE­_laroux_1_46-09 유통 금융 보험 및 기타서비스 2" xfId="4922"/>
    <cellStyle name="ÅëÈ­_laroux_1_46-09 유통 금융 보험 및 기타서비스 2" xfId="4923"/>
    <cellStyle name="AeE­_laroux_1_46-09 유통 금융 보험 및 기타서비스 3" xfId="4924"/>
    <cellStyle name="ÅëÈ­_laroux_1_46-09 유통 금융 보험 및 기타서비스 3" xfId="4925"/>
    <cellStyle name="AeE­_laroux_1_46-09 유통 금융 보험 및 기타서비스 4" xfId="4926"/>
    <cellStyle name="ÅëÈ­_laroux_1_46-09 유통 금융 보험 및 기타서비스 4" xfId="4927"/>
    <cellStyle name="AeE­_laroux_1_46-09 유통 금융 보험 및 기타서비스 5" xfId="4928"/>
    <cellStyle name="ÅëÈ­_laroux_1_46-09 유통 금융 보험 및 기타서비스 5" xfId="4929"/>
    <cellStyle name="AeE­_laroux_1_46-09 유통 금융 보험 및 기타서비스 6" xfId="4930"/>
    <cellStyle name="ÅëÈ­_laroux_1_46-09 유통 금융 보험 및 기타서비스 6" xfId="4931"/>
    <cellStyle name="AeE­_laroux_1_46-09 유통 금융 보험 및 기타서비스 7" xfId="4932"/>
    <cellStyle name="ÅëÈ­_laroux_1_46-09 유통 금융 보험 및 기타서비스 7" xfId="4933"/>
    <cellStyle name="AeE­_laroux_1_46-09 유통 금융 보험 및 기타서비스 8" xfId="4934"/>
    <cellStyle name="ÅëÈ­_laroux_1_46-09 유통 금융 보험 및 기타서비스 8" xfId="4935"/>
    <cellStyle name="AeE­_laroux_1_46-09 유통 금융 보험 및 기타서비스 9" xfId="4936"/>
    <cellStyle name="ÅëÈ­_laroux_1_46-09 유통 금융 보험 및 기타서비스 9" xfId="4937"/>
    <cellStyle name="AeE­_laroux_1_46-11 교통 관광 및 정보통신" xfId="83"/>
    <cellStyle name="ÅëÈ­_laroux_1_46-11 교통 관광 및 정보통신" xfId="84"/>
    <cellStyle name="AeE­_laroux_1_46-11 교통 관광 및 정보통신 10" xfId="4938"/>
    <cellStyle name="ÅëÈ­_laroux_1_46-11 교통 관광 및 정보통신 10" xfId="4939"/>
    <cellStyle name="AeE­_laroux_1_46-11 교통 관광 및 정보통신 11" xfId="4940"/>
    <cellStyle name="ÅëÈ­_laroux_1_46-11 교통 관광 및 정보통신 11" xfId="4941"/>
    <cellStyle name="AeE­_laroux_1_46-11 교통 관광 및 정보통신 12" xfId="4942"/>
    <cellStyle name="ÅëÈ­_laroux_1_46-11 교통 관광 및 정보통신 12" xfId="4943"/>
    <cellStyle name="AeE­_laroux_1_46-11 교통 관광 및 정보통신 13" xfId="4944"/>
    <cellStyle name="ÅëÈ­_laroux_1_46-11 교통 관광 및 정보통신 13" xfId="4945"/>
    <cellStyle name="AeE­_laroux_1_46-11 교통 관광 및 정보통신 14" xfId="4946"/>
    <cellStyle name="ÅëÈ­_laroux_1_46-11 교통 관광 및 정보통신 14" xfId="4947"/>
    <cellStyle name="AeE­_laroux_1_46-11 교통 관광 및 정보통신 15" xfId="4948"/>
    <cellStyle name="ÅëÈ­_laroux_1_46-11 교통 관광 및 정보통신 15" xfId="4949"/>
    <cellStyle name="AeE­_laroux_1_46-11 교통 관광 및 정보통신 16" xfId="4950"/>
    <cellStyle name="ÅëÈ­_laroux_1_46-11 교통 관광 및 정보통신 16" xfId="4951"/>
    <cellStyle name="AeE­_laroux_1_46-11 교통 관광 및 정보통신 2" xfId="4952"/>
    <cellStyle name="ÅëÈ­_laroux_1_46-11 교통 관광 및 정보통신 2" xfId="4953"/>
    <cellStyle name="AeE­_laroux_1_46-11 교통 관광 및 정보통신 3" xfId="4954"/>
    <cellStyle name="ÅëÈ­_laroux_1_46-11 교통 관광 및 정보통신 3" xfId="4955"/>
    <cellStyle name="AeE­_laroux_1_46-11 교통 관광 및 정보통신 4" xfId="4956"/>
    <cellStyle name="ÅëÈ­_laroux_1_46-11 교통 관광 및 정보통신 4" xfId="4957"/>
    <cellStyle name="AeE­_laroux_1_46-11 교통 관광 및 정보통신 5" xfId="4958"/>
    <cellStyle name="ÅëÈ­_laroux_1_46-11 교통 관광 및 정보통신 5" xfId="4959"/>
    <cellStyle name="AeE­_laroux_1_46-11 교통 관광 및 정보통신 6" xfId="4960"/>
    <cellStyle name="ÅëÈ­_laroux_1_46-11 교통 관광 및 정보통신 6" xfId="4961"/>
    <cellStyle name="AeE­_laroux_1_46-11 교통 관광 및 정보통신 7" xfId="4962"/>
    <cellStyle name="ÅëÈ­_laroux_1_46-11 교통 관광 및 정보통신 7" xfId="4963"/>
    <cellStyle name="AeE­_laroux_1_46-11 교통 관광 및 정보통신 8" xfId="4964"/>
    <cellStyle name="ÅëÈ­_laroux_1_46-11 교통 관광 및 정보통신 8" xfId="4965"/>
    <cellStyle name="AeE­_laroux_1_46-11 교통 관광 및 정보통신 9" xfId="4966"/>
    <cellStyle name="ÅëÈ­_laroux_1_46-11 교통 관광 및 정보통신 9" xfId="4967"/>
    <cellStyle name="AeE­_laroux_1_46-12 보건 및 사회보장" xfId="10766"/>
    <cellStyle name="ÅëÈ­_laroux_1_46-12 보건 및 사회보장" xfId="10767"/>
    <cellStyle name="AeE­_laroux_1_46-14 교육 및 문화" xfId="10768"/>
    <cellStyle name="ÅëÈ­_laroux_1_46-14 교육 및 문화" xfId="10769"/>
    <cellStyle name="AeE­_laroux_1_46-17 공공행정 및 사법" xfId="10770"/>
    <cellStyle name="ÅëÈ­_laroux_1_46-17 공공행정 및 사법" xfId="10771"/>
    <cellStyle name="AeE­_laroux_1_48-06 농림수산업" xfId="872"/>
    <cellStyle name="ÅëÈ­_laroux_1_48-06 농림수산업" xfId="873"/>
    <cellStyle name="AeE­_laroux_1_48-06 농림수산업 10" xfId="4968"/>
    <cellStyle name="ÅëÈ­_laroux_1_48-06 농림수산업 10" xfId="4969"/>
    <cellStyle name="AeE­_laroux_1_48-06 농림수산업 11" xfId="4970"/>
    <cellStyle name="ÅëÈ­_laroux_1_48-06 농림수산업 11" xfId="4971"/>
    <cellStyle name="AeE­_laroux_1_48-06 농림수산업 12" xfId="4972"/>
    <cellStyle name="ÅëÈ­_laroux_1_48-06 농림수산업 12" xfId="4973"/>
    <cellStyle name="AeE­_laroux_1_48-06 농림수산업 13" xfId="4974"/>
    <cellStyle name="ÅëÈ­_laroux_1_48-06 농림수산업 13" xfId="4975"/>
    <cellStyle name="AeE­_laroux_1_48-06 농림수산업 14" xfId="4976"/>
    <cellStyle name="ÅëÈ­_laroux_1_48-06 농림수산업 14" xfId="4977"/>
    <cellStyle name="AeE­_laroux_1_48-06 농림수산업 15" xfId="4978"/>
    <cellStyle name="ÅëÈ­_laroux_1_48-06 농림수산업 15" xfId="4979"/>
    <cellStyle name="AeE­_laroux_1_48-06 농림수산업 16" xfId="4980"/>
    <cellStyle name="ÅëÈ­_laroux_1_48-06 농림수산업 16" xfId="4981"/>
    <cellStyle name="AeE­_laroux_1_48-06 농림수산업 2" xfId="4982"/>
    <cellStyle name="ÅëÈ­_laroux_1_48-06 농림수산업 2" xfId="4983"/>
    <cellStyle name="AeE­_laroux_1_48-06 농림수산업 3" xfId="4984"/>
    <cellStyle name="ÅëÈ­_laroux_1_48-06 농림수산업 3" xfId="4985"/>
    <cellStyle name="AeE­_laroux_1_48-06 농림수산업 4" xfId="4986"/>
    <cellStyle name="ÅëÈ­_laroux_1_48-06 농림수산업 4" xfId="4987"/>
    <cellStyle name="AeE­_laroux_1_48-06 농림수산업 5" xfId="4988"/>
    <cellStyle name="ÅëÈ­_laroux_1_48-06 농림수산업 5" xfId="4989"/>
    <cellStyle name="AeE­_laroux_1_48-06 농림수산업 6" xfId="4990"/>
    <cellStyle name="ÅëÈ­_laroux_1_48-06 농림수산업 6" xfId="4991"/>
    <cellStyle name="AeE­_laroux_1_48-06 농림수산업 7" xfId="4992"/>
    <cellStyle name="ÅëÈ­_laroux_1_48-06 농림수산업 7" xfId="4993"/>
    <cellStyle name="AeE­_laroux_1_48-06 농림수산업 8" xfId="4994"/>
    <cellStyle name="ÅëÈ­_laroux_1_48-06 농림수산업 8" xfId="4995"/>
    <cellStyle name="AeE­_laroux_1_48-06 농림수산업 9" xfId="4996"/>
    <cellStyle name="ÅëÈ­_laroux_1_48-06 농림수산업 9" xfId="4997"/>
    <cellStyle name="AeE­_laroux_1_48-09 유통 금융 보험 및 기타서비스" xfId="874"/>
    <cellStyle name="ÅëÈ­_laroux_1_48-09 유통 금융 보험 및 기타서비스" xfId="875"/>
    <cellStyle name="AeE­_laroux_1_48-09 유통 금융 보험 및 기타서비스 10" xfId="4998"/>
    <cellStyle name="ÅëÈ­_laroux_1_48-09 유통 금융 보험 및 기타서비스 10" xfId="4999"/>
    <cellStyle name="AeE­_laroux_1_48-09 유통 금융 보험 및 기타서비스 11" xfId="5000"/>
    <cellStyle name="ÅëÈ­_laroux_1_48-09 유통 금융 보험 및 기타서비스 11" xfId="5001"/>
    <cellStyle name="AeE­_laroux_1_48-09 유통 금융 보험 및 기타서비스 12" xfId="5002"/>
    <cellStyle name="ÅëÈ­_laroux_1_48-09 유통 금융 보험 및 기타서비스 12" xfId="5003"/>
    <cellStyle name="AeE­_laroux_1_48-09 유통 금융 보험 및 기타서비스 13" xfId="5004"/>
    <cellStyle name="ÅëÈ­_laroux_1_48-09 유통 금융 보험 및 기타서비스 13" xfId="5005"/>
    <cellStyle name="AeE­_laroux_1_48-09 유통 금융 보험 및 기타서비스 14" xfId="5006"/>
    <cellStyle name="ÅëÈ­_laroux_1_48-09 유통 금융 보험 및 기타서비스 14" xfId="5007"/>
    <cellStyle name="AeE­_laroux_1_48-09 유통 금융 보험 및 기타서비스 15" xfId="5008"/>
    <cellStyle name="ÅëÈ­_laroux_1_48-09 유통 금융 보험 및 기타서비스 15" xfId="5009"/>
    <cellStyle name="AeE­_laroux_1_48-09 유통 금융 보험 및 기타서비스 16" xfId="5010"/>
    <cellStyle name="ÅëÈ­_laroux_1_48-09 유통 금융 보험 및 기타서비스 16" xfId="5011"/>
    <cellStyle name="AeE­_laroux_1_48-09 유통 금융 보험 및 기타서비스 2" xfId="5012"/>
    <cellStyle name="ÅëÈ­_laroux_1_48-09 유통 금융 보험 및 기타서비스 2" xfId="5013"/>
    <cellStyle name="AeE­_laroux_1_48-09 유통 금융 보험 및 기타서비스 3" xfId="5014"/>
    <cellStyle name="ÅëÈ­_laroux_1_48-09 유통 금융 보험 및 기타서비스 3" xfId="5015"/>
    <cellStyle name="AeE­_laroux_1_48-09 유통 금융 보험 및 기타서비스 4" xfId="5016"/>
    <cellStyle name="ÅëÈ­_laroux_1_48-09 유통 금융 보험 및 기타서비스 4" xfId="5017"/>
    <cellStyle name="AeE­_laroux_1_48-09 유통 금융 보험 및 기타서비스 5" xfId="5018"/>
    <cellStyle name="ÅëÈ­_laroux_1_48-09 유통 금융 보험 및 기타서비스 5" xfId="5019"/>
    <cellStyle name="AeE­_laroux_1_48-09 유통 금융 보험 및 기타서비스 6" xfId="5020"/>
    <cellStyle name="ÅëÈ­_laroux_1_48-09 유통 금융 보험 및 기타서비스 6" xfId="5021"/>
    <cellStyle name="AeE­_laroux_1_48-09 유통 금융 보험 및 기타서비스 7" xfId="5022"/>
    <cellStyle name="ÅëÈ­_laroux_1_48-09 유통 금융 보험 및 기타서비스 7" xfId="5023"/>
    <cellStyle name="AeE­_laroux_1_48-09 유통 금융 보험 및 기타서비스 8" xfId="5024"/>
    <cellStyle name="ÅëÈ­_laroux_1_48-09 유통 금융 보험 및 기타서비스 8" xfId="5025"/>
    <cellStyle name="AeE­_laroux_1_48-09 유통 금융 보험 및 기타서비스 9" xfId="5026"/>
    <cellStyle name="ÅëÈ­_laroux_1_48-09 유통 금융 보험 및 기타서비스 9" xfId="5027"/>
    <cellStyle name="AeE­_laroux_1_48-10 주택 건설" xfId="330"/>
    <cellStyle name="ÅëÈ­_laroux_1_48-10 주택 건설" xfId="331"/>
    <cellStyle name="AeE­_laroux_1_48-10 주택 건설 10" xfId="5028"/>
    <cellStyle name="ÅëÈ­_laroux_1_48-10 주택 건설 10" xfId="5029"/>
    <cellStyle name="AeE­_laroux_1_48-10 주택 건설 11" xfId="5030"/>
    <cellStyle name="ÅëÈ­_laroux_1_48-10 주택 건설 11" xfId="5031"/>
    <cellStyle name="AeE­_laroux_1_48-10 주택 건설 12" xfId="5032"/>
    <cellStyle name="ÅëÈ­_laroux_1_48-10 주택 건설 12" xfId="5033"/>
    <cellStyle name="AeE­_laroux_1_48-10 주택 건설 13" xfId="5034"/>
    <cellStyle name="ÅëÈ­_laroux_1_48-10 주택 건설 13" xfId="5035"/>
    <cellStyle name="AeE­_laroux_1_48-10 주택 건설 14" xfId="5036"/>
    <cellStyle name="ÅëÈ­_laroux_1_48-10 주택 건설 14" xfId="5037"/>
    <cellStyle name="AeE­_laroux_1_48-10 주택 건설 15" xfId="5038"/>
    <cellStyle name="ÅëÈ­_laroux_1_48-10 주택 건설 15" xfId="5039"/>
    <cellStyle name="AeE­_laroux_1_48-10 주택 건설 16" xfId="5040"/>
    <cellStyle name="ÅëÈ­_laroux_1_48-10 주택 건설 16" xfId="5041"/>
    <cellStyle name="AeE­_laroux_1_48-10 주택 건설 2" xfId="5042"/>
    <cellStyle name="ÅëÈ­_laroux_1_48-10 주택 건설 2" xfId="5043"/>
    <cellStyle name="AeE­_laroux_1_48-10 주택 건설 3" xfId="5044"/>
    <cellStyle name="ÅëÈ­_laroux_1_48-10 주택 건설 3" xfId="5045"/>
    <cellStyle name="AeE­_laroux_1_48-10 주택 건설 4" xfId="5046"/>
    <cellStyle name="ÅëÈ­_laroux_1_48-10 주택 건설 4" xfId="5047"/>
    <cellStyle name="AeE­_laroux_1_48-10 주택 건설 5" xfId="5048"/>
    <cellStyle name="ÅëÈ­_laroux_1_48-10 주택 건설 5" xfId="5049"/>
    <cellStyle name="AeE­_laroux_1_48-10 주택 건설 6" xfId="5050"/>
    <cellStyle name="ÅëÈ­_laroux_1_48-10 주택 건설 6" xfId="5051"/>
    <cellStyle name="AeE­_laroux_1_48-10 주택 건설 7" xfId="5052"/>
    <cellStyle name="ÅëÈ­_laroux_1_48-10 주택 건설 7" xfId="5053"/>
    <cellStyle name="AeE­_laroux_1_48-10 주택 건설 8" xfId="5054"/>
    <cellStyle name="ÅëÈ­_laroux_1_48-10 주택 건설 8" xfId="5055"/>
    <cellStyle name="AeE­_laroux_1_48-10 주택 건설 9" xfId="5056"/>
    <cellStyle name="ÅëÈ­_laroux_1_48-10 주택 건설 9" xfId="5057"/>
    <cellStyle name="AeE­_laroux_1_48-11 교통 관광 및 정보통신" xfId="332"/>
    <cellStyle name="ÅëÈ­_laroux_1_48-11 교통 관광 및 정보통신" xfId="333"/>
    <cellStyle name="AeE­_laroux_1_48-11 교통 관광 및 정보통신 10" xfId="5058"/>
    <cellStyle name="ÅëÈ­_laroux_1_48-11 교통 관광 및 정보통신 10" xfId="5059"/>
    <cellStyle name="AeE­_laroux_1_48-11 교통 관광 및 정보통신 11" xfId="5060"/>
    <cellStyle name="ÅëÈ­_laroux_1_48-11 교통 관광 및 정보통신 11" xfId="5061"/>
    <cellStyle name="AeE­_laroux_1_48-11 교통 관광 및 정보통신 12" xfId="5062"/>
    <cellStyle name="ÅëÈ­_laroux_1_48-11 교통 관광 및 정보통신 12" xfId="5063"/>
    <cellStyle name="AeE­_laroux_1_48-11 교통 관광 및 정보통신 13" xfId="5064"/>
    <cellStyle name="ÅëÈ­_laroux_1_48-11 교통 관광 및 정보통신 13" xfId="5065"/>
    <cellStyle name="AeE­_laroux_1_48-11 교통 관광 및 정보통신 14" xfId="5066"/>
    <cellStyle name="ÅëÈ­_laroux_1_48-11 교통 관광 및 정보통신 14" xfId="5067"/>
    <cellStyle name="AeE­_laroux_1_48-11 교통 관광 및 정보통신 15" xfId="5068"/>
    <cellStyle name="ÅëÈ­_laroux_1_48-11 교통 관광 및 정보통신 15" xfId="5069"/>
    <cellStyle name="AeE­_laroux_1_48-11 교통 관광 및 정보통신 16" xfId="5070"/>
    <cellStyle name="ÅëÈ­_laroux_1_48-11 교통 관광 및 정보통신 16" xfId="5071"/>
    <cellStyle name="AeE­_laroux_1_48-11 교통 관광 및 정보통신 2" xfId="5072"/>
    <cellStyle name="ÅëÈ­_laroux_1_48-11 교통 관광 및 정보통신 2" xfId="5073"/>
    <cellStyle name="AeE­_laroux_1_48-11 교통 관광 및 정보통신 3" xfId="5074"/>
    <cellStyle name="ÅëÈ­_laroux_1_48-11 교통 관광 및 정보통신 3" xfId="5075"/>
    <cellStyle name="AeE­_laroux_1_48-11 교통 관광 및 정보통신 4" xfId="5076"/>
    <cellStyle name="ÅëÈ­_laroux_1_48-11 교통 관광 및 정보통신 4" xfId="5077"/>
    <cellStyle name="AeE­_laroux_1_48-11 교통 관광 및 정보통신 5" xfId="5078"/>
    <cellStyle name="ÅëÈ­_laroux_1_48-11 교통 관광 및 정보통신 5" xfId="5079"/>
    <cellStyle name="AeE­_laroux_1_48-11 교통 관광 및 정보통신 6" xfId="5080"/>
    <cellStyle name="ÅëÈ­_laroux_1_48-11 교통 관광 및 정보통신 6" xfId="5081"/>
    <cellStyle name="AeE­_laroux_1_48-11 교통 관광 및 정보통신 7" xfId="5082"/>
    <cellStyle name="ÅëÈ­_laroux_1_48-11 교통 관광 및 정보통신 7" xfId="5083"/>
    <cellStyle name="AeE­_laroux_1_48-11 교통 관광 및 정보통신 8" xfId="5084"/>
    <cellStyle name="ÅëÈ­_laroux_1_48-11 교통 관광 및 정보통신 8" xfId="5085"/>
    <cellStyle name="AeE­_laroux_1_48-11 교통 관광 및 정보통신 9" xfId="5086"/>
    <cellStyle name="ÅëÈ­_laroux_1_48-11 교통 관광 및 정보통신 9" xfId="5087"/>
    <cellStyle name="AeE­_laroux_1_48-12 보건 및 사회보장" xfId="876"/>
    <cellStyle name="ÅëÈ­_laroux_1_48-12 보건 및 사회보장" xfId="877"/>
    <cellStyle name="AeE­_laroux_1_48-12 보건 및 사회보장 10" xfId="5088"/>
    <cellStyle name="ÅëÈ­_laroux_1_48-12 보건 및 사회보장 10" xfId="5089"/>
    <cellStyle name="AeE­_laroux_1_48-12 보건 및 사회보장 11" xfId="5090"/>
    <cellStyle name="ÅëÈ­_laroux_1_48-12 보건 및 사회보장 11" xfId="5091"/>
    <cellStyle name="AeE­_laroux_1_48-12 보건 및 사회보장 12" xfId="5092"/>
    <cellStyle name="ÅëÈ­_laroux_1_48-12 보건 및 사회보장 12" xfId="5093"/>
    <cellStyle name="AeE­_laroux_1_48-12 보건 및 사회보장 13" xfId="5094"/>
    <cellStyle name="ÅëÈ­_laroux_1_48-12 보건 및 사회보장 13" xfId="5095"/>
    <cellStyle name="AeE­_laroux_1_48-12 보건 및 사회보장 14" xfId="5096"/>
    <cellStyle name="ÅëÈ­_laroux_1_48-12 보건 및 사회보장 14" xfId="5097"/>
    <cellStyle name="AeE­_laroux_1_48-12 보건 및 사회보장 15" xfId="5098"/>
    <cellStyle name="ÅëÈ­_laroux_1_48-12 보건 및 사회보장 15" xfId="5099"/>
    <cellStyle name="AeE­_laroux_1_48-12 보건 및 사회보장 16" xfId="5100"/>
    <cellStyle name="ÅëÈ­_laroux_1_48-12 보건 및 사회보장 16" xfId="5101"/>
    <cellStyle name="AeE­_laroux_1_48-12 보건 및 사회보장 2" xfId="5102"/>
    <cellStyle name="ÅëÈ­_laroux_1_48-12 보건 및 사회보장 2" xfId="5103"/>
    <cellStyle name="AeE­_laroux_1_48-12 보건 및 사회보장 3" xfId="5104"/>
    <cellStyle name="ÅëÈ­_laroux_1_48-12 보건 및 사회보장 3" xfId="5105"/>
    <cellStyle name="AeE­_laroux_1_48-12 보건 및 사회보장 4" xfId="5106"/>
    <cellStyle name="ÅëÈ­_laroux_1_48-12 보건 및 사회보장 4" xfId="5107"/>
    <cellStyle name="AeE­_laroux_1_48-12 보건 및 사회보장 5" xfId="5108"/>
    <cellStyle name="ÅëÈ­_laroux_1_48-12 보건 및 사회보장 5" xfId="5109"/>
    <cellStyle name="AeE­_laroux_1_48-12 보건 및 사회보장 6" xfId="5110"/>
    <cellStyle name="ÅëÈ­_laroux_1_48-12 보건 및 사회보장 6" xfId="5111"/>
    <cellStyle name="AeE­_laroux_1_48-12 보건 및 사회보장 7" xfId="5112"/>
    <cellStyle name="ÅëÈ­_laroux_1_48-12 보건 및 사회보장 7" xfId="5113"/>
    <cellStyle name="AeE­_laroux_1_48-12 보건 및 사회보장 8" xfId="5114"/>
    <cellStyle name="ÅëÈ­_laroux_1_48-12 보건 및 사회보장 8" xfId="5115"/>
    <cellStyle name="AeE­_laroux_1_48-12 보건 및 사회보장 9" xfId="5116"/>
    <cellStyle name="ÅëÈ­_laroux_1_48-12 보건 및 사회보장 9" xfId="5117"/>
    <cellStyle name="AeE­_laroux_1_48-13 환경" xfId="878"/>
    <cellStyle name="ÅëÈ­_laroux_1_48-13 환경" xfId="879"/>
    <cellStyle name="AeE­_laroux_1_48-13 환경 10" xfId="5118"/>
    <cellStyle name="ÅëÈ­_laroux_1_48-13 환경 10" xfId="5119"/>
    <cellStyle name="AeE­_laroux_1_48-13 환경 11" xfId="5120"/>
    <cellStyle name="ÅëÈ­_laroux_1_48-13 환경 11" xfId="5121"/>
    <cellStyle name="AeE­_laroux_1_48-13 환경 12" xfId="5122"/>
    <cellStyle name="ÅëÈ­_laroux_1_48-13 환경 12" xfId="5123"/>
    <cellStyle name="AeE­_laroux_1_48-13 환경 13" xfId="5124"/>
    <cellStyle name="ÅëÈ­_laroux_1_48-13 환경 13" xfId="5125"/>
    <cellStyle name="AeE­_laroux_1_48-13 환경 14" xfId="5126"/>
    <cellStyle name="ÅëÈ­_laroux_1_48-13 환경 14" xfId="5127"/>
    <cellStyle name="AeE­_laroux_1_48-13 환경 15" xfId="5128"/>
    <cellStyle name="ÅëÈ­_laroux_1_48-13 환경 15" xfId="5129"/>
    <cellStyle name="AeE­_laroux_1_48-13 환경 16" xfId="5130"/>
    <cellStyle name="ÅëÈ­_laroux_1_48-13 환경 16" xfId="5131"/>
    <cellStyle name="AeE­_laroux_1_48-13 환경 2" xfId="5132"/>
    <cellStyle name="ÅëÈ­_laroux_1_48-13 환경 2" xfId="5133"/>
    <cellStyle name="AeE­_laroux_1_48-13 환경 3" xfId="5134"/>
    <cellStyle name="ÅëÈ­_laroux_1_48-13 환경 3" xfId="5135"/>
    <cellStyle name="AeE­_laroux_1_48-13 환경 4" xfId="5136"/>
    <cellStyle name="ÅëÈ­_laroux_1_48-13 환경 4" xfId="5137"/>
    <cellStyle name="AeE­_laroux_1_48-13 환경 5" xfId="5138"/>
    <cellStyle name="ÅëÈ­_laroux_1_48-13 환경 5" xfId="5139"/>
    <cellStyle name="AeE­_laroux_1_48-13 환경 6" xfId="5140"/>
    <cellStyle name="ÅëÈ­_laroux_1_48-13 환경 6" xfId="5141"/>
    <cellStyle name="AeE­_laroux_1_48-13 환경 7" xfId="5142"/>
    <cellStyle name="ÅëÈ­_laroux_1_48-13 환경 7" xfId="5143"/>
    <cellStyle name="AeE­_laroux_1_48-13 환경 8" xfId="5144"/>
    <cellStyle name="ÅëÈ­_laroux_1_48-13 환경 8" xfId="5145"/>
    <cellStyle name="AeE­_laroux_1_48-13 환경 9" xfId="5146"/>
    <cellStyle name="ÅëÈ­_laroux_1_48-13 환경 9" xfId="5147"/>
    <cellStyle name="AeE­_laroux_1_48-14 교육 및 문화" xfId="880"/>
    <cellStyle name="ÅëÈ­_laroux_1_48-14 교육 및 문화" xfId="881"/>
    <cellStyle name="AeE­_laroux_1_48-14 교육 및 문화 10" xfId="5148"/>
    <cellStyle name="ÅëÈ­_laroux_1_48-14 교육 및 문화 10" xfId="5149"/>
    <cellStyle name="AeE­_laroux_1_48-14 교육 및 문화 11" xfId="5150"/>
    <cellStyle name="ÅëÈ­_laroux_1_48-14 교육 및 문화 11" xfId="5151"/>
    <cellStyle name="AeE­_laroux_1_48-14 교육 및 문화 12" xfId="5152"/>
    <cellStyle name="ÅëÈ­_laroux_1_48-14 교육 및 문화 12" xfId="5153"/>
    <cellStyle name="AeE­_laroux_1_48-14 교육 및 문화 13" xfId="5154"/>
    <cellStyle name="ÅëÈ­_laroux_1_48-14 교육 및 문화 13" xfId="5155"/>
    <cellStyle name="AeE­_laroux_1_48-14 교육 및 문화 14" xfId="5156"/>
    <cellStyle name="ÅëÈ­_laroux_1_48-14 교육 및 문화 14" xfId="5157"/>
    <cellStyle name="AeE­_laroux_1_48-14 교육 및 문화 15" xfId="5158"/>
    <cellStyle name="ÅëÈ­_laroux_1_48-14 교육 및 문화 15" xfId="5159"/>
    <cellStyle name="AeE­_laroux_1_48-14 교육 및 문화 16" xfId="5160"/>
    <cellStyle name="ÅëÈ­_laroux_1_48-14 교육 및 문화 16" xfId="5161"/>
    <cellStyle name="AeE­_laroux_1_48-14 교육 및 문화 2" xfId="5162"/>
    <cellStyle name="ÅëÈ­_laroux_1_48-14 교육 및 문화 2" xfId="5163"/>
    <cellStyle name="AeE­_laroux_1_48-14 교육 및 문화 3" xfId="5164"/>
    <cellStyle name="ÅëÈ­_laroux_1_48-14 교육 및 문화 3" xfId="5165"/>
    <cellStyle name="AeE­_laroux_1_48-14 교육 및 문화 4" xfId="5166"/>
    <cellStyle name="ÅëÈ­_laroux_1_48-14 교육 및 문화 4" xfId="5167"/>
    <cellStyle name="AeE­_laroux_1_48-14 교육 및 문화 5" xfId="5168"/>
    <cellStyle name="ÅëÈ­_laroux_1_48-14 교육 및 문화 5" xfId="5169"/>
    <cellStyle name="AeE­_laroux_1_48-14 교육 및 문화 6" xfId="5170"/>
    <cellStyle name="ÅëÈ­_laroux_1_48-14 교육 및 문화 6" xfId="5171"/>
    <cellStyle name="AeE­_laroux_1_48-14 교육 및 문화 7" xfId="5172"/>
    <cellStyle name="ÅëÈ­_laroux_1_48-14 교육 및 문화 7" xfId="5173"/>
    <cellStyle name="AeE­_laroux_1_48-14 교육 및 문화 8" xfId="5174"/>
    <cellStyle name="ÅëÈ­_laroux_1_48-14 교육 및 문화 8" xfId="5175"/>
    <cellStyle name="AeE­_laroux_1_48-14 교육 및 문화 9" xfId="5176"/>
    <cellStyle name="ÅëÈ­_laroux_1_48-14 교육 및 문화 9" xfId="5177"/>
    <cellStyle name="AeE­_laroux_1_48-17 공공행정 및 사법" xfId="85"/>
    <cellStyle name="ÅëÈ­_laroux_1_48-17 공공행정 및 사법" xfId="86"/>
    <cellStyle name="AeE­_laroux_1_48-17 공공행정 및 사법 10" xfId="5178"/>
    <cellStyle name="ÅëÈ­_laroux_1_48-17 공공행정 및 사법 10" xfId="5179"/>
    <cellStyle name="AeE­_laroux_1_48-17 공공행정 및 사법 11" xfId="5180"/>
    <cellStyle name="ÅëÈ­_laroux_1_48-17 공공행정 및 사법 11" xfId="5181"/>
    <cellStyle name="AeE­_laroux_1_48-17 공공행정 및 사법 12" xfId="5182"/>
    <cellStyle name="ÅëÈ­_laroux_1_48-17 공공행정 및 사법 12" xfId="5183"/>
    <cellStyle name="AeE­_laroux_1_48-17 공공행정 및 사법 13" xfId="5184"/>
    <cellStyle name="ÅëÈ­_laroux_1_48-17 공공행정 및 사법 13" xfId="5185"/>
    <cellStyle name="AeE­_laroux_1_48-17 공공행정 및 사법 14" xfId="5186"/>
    <cellStyle name="ÅëÈ­_laroux_1_48-17 공공행정 및 사법 14" xfId="5187"/>
    <cellStyle name="AeE­_laroux_1_48-17 공공행정 및 사법 15" xfId="5188"/>
    <cellStyle name="ÅëÈ­_laroux_1_48-17 공공행정 및 사법 15" xfId="5189"/>
    <cellStyle name="AeE­_laroux_1_48-17 공공행정 및 사법 16" xfId="5190"/>
    <cellStyle name="ÅëÈ­_laroux_1_48-17 공공행정 및 사법 16" xfId="5191"/>
    <cellStyle name="AeE­_laroux_1_48-17 공공행정 및 사법 2" xfId="5192"/>
    <cellStyle name="ÅëÈ­_laroux_1_48-17 공공행정 및 사법 2" xfId="5193"/>
    <cellStyle name="AeE­_laroux_1_48-17 공공행정 및 사법 3" xfId="5194"/>
    <cellStyle name="ÅëÈ­_laroux_1_48-17 공공행정 및 사법 3" xfId="5195"/>
    <cellStyle name="AeE­_laroux_1_48-17 공공행정 및 사법 4" xfId="5196"/>
    <cellStyle name="ÅëÈ­_laroux_1_48-17 공공행정 및 사법 4" xfId="5197"/>
    <cellStyle name="AeE­_laroux_1_48-17 공공행정 및 사법 5" xfId="5198"/>
    <cellStyle name="ÅëÈ­_laroux_1_48-17 공공행정 및 사법 5" xfId="5199"/>
    <cellStyle name="AeE­_laroux_1_48-17 공공행정 및 사법 6" xfId="5200"/>
    <cellStyle name="ÅëÈ­_laroux_1_48-17 공공행정 및 사법 6" xfId="5201"/>
    <cellStyle name="AeE­_laroux_1_48-17 공공행정 및 사법 7" xfId="5202"/>
    <cellStyle name="ÅëÈ­_laroux_1_48-17 공공행정 및 사법 7" xfId="5203"/>
    <cellStyle name="AeE­_laroux_1_48-17 공공행정 및 사법 8" xfId="5204"/>
    <cellStyle name="ÅëÈ­_laroux_1_48-17 공공행정 및 사법 8" xfId="5205"/>
    <cellStyle name="AeE­_laroux_1_48-17 공공행정 및 사법 9" xfId="5206"/>
    <cellStyle name="ÅëÈ­_laroux_1_48-17 공공행정 및 사법 9" xfId="5207"/>
    <cellStyle name="AeE­_laroux_1_48-17 공공행정및사법(완)" xfId="882"/>
    <cellStyle name="ÅëÈ­_laroux_1_48-17 공공행정및사법(완)" xfId="883"/>
    <cellStyle name="AeE­_laroux_1_99 재가노인복지시설" xfId="87"/>
    <cellStyle name="ÅëÈ­_laroux_1_99 재가노인복지시설" xfId="88"/>
    <cellStyle name="AeE­_laroux_1_99 재가노인복지시설 10" xfId="5208"/>
    <cellStyle name="ÅëÈ­_laroux_1_99 재가노인복지시설 10" xfId="5209"/>
    <cellStyle name="AeE­_laroux_1_99 재가노인복지시설 11" xfId="5210"/>
    <cellStyle name="ÅëÈ­_laroux_1_99 재가노인복지시설 11" xfId="5211"/>
    <cellStyle name="AeE­_laroux_1_99 재가노인복지시설 12" xfId="5212"/>
    <cellStyle name="ÅëÈ­_laroux_1_99 재가노인복지시설 12" xfId="5213"/>
    <cellStyle name="AeE­_laroux_1_99 재가노인복지시설 13" xfId="5214"/>
    <cellStyle name="ÅëÈ­_laroux_1_99 재가노인복지시설 13" xfId="5215"/>
    <cellStyle name="AeE­_laroux_1_99 재가노인복지시설 14" xfId="5216"/>
    <cellStyle name="ÅëÈ­_laroux_1_99 재가노인복지시설 14" xfId="5217"/>
    <cellStyle name="AeE­_laroux_1_99 재가노인복지시설 15" xfId="5218"/>
    <cellStyle name="ÅëÈ­_laroux_1_99 재가노인복지시설 15" xfId="5219"/>
    <cellStyle name="AeE­_laroux_1_99 재가노인복지시설 16" xfId="5220"/>
    <cellStyle name="ÅëÈ­_laroux_1_99 재가노인복지시설 16" xfId="5221"/>
    <cellStyle name="AeE­_laroux_1_99 재가노인복지시설 2" xfId="5222"/>
    <cellStyle name="ÅëÈ­_laroux_1_99 재가노인복지시설 2" xfId="5223"/>
    <cellStyle name="AeE­_laroux_1_99 재가노인복지시설 3" xfId="5224"/>
    <cellStyle name="ÅëÈ­_laroux_1_99 재가노인복지시설 3" xfId="5225"/>
    <cellStyle name="AeE­_laroux_1_99 재가노인복지시설 4" xfId="5226"/>
    <cellStyle name="ÅëÈ­_laroux_1_99 재가노인복지시설 4" xfId="5227"/>
    <cellStyle name="AeE­_laroux_1_99 재가노인복지시설 5" xfId="5228"/>
    <cellStyle name="ÅëÈ­_laroux_1_99 재가노인복지시설 5" xfId="5229"/>
    <cellStyle name="AeE­_laroux_1_99 재가노인복지시설 6" xfId="5230"/>
    <cellStyle name="ÅëÈ­_laroux_1_99 재가노인복지시설 6" xfId="5231"/>
    <cellStyle name="AeE­_laroux_1_99 재가노인복지시설 7" xfId="5232"/>
    <cellStyle name="ÅëÈ­_laroux_1_99 재가노인복지시설 7" xfId="5233"/>
    <cellStyle name="AeE­_laroux_1_99 재가노인복지시설 8" xfId="5234"/>
    <cellStyle name="ÅëÈ­_laroux_1_99 재가노인복지시설 8" xfId="5235"/>
    <cellStyle name="AeE­_laroux_1_99 재가노인복지시설 9" xfId="5236"/>
    <cellStyle name="ÅëÈ­_laroux_1_99 재가노인복지시설 9" xfId="5237"/>
    <cellStyle name="AeE­_laroux_1_99 친환경농산물 인증현황" xfId="89"/>
    <cellStyle name="ÅëÈ­_laroux_1_99 친환경농산물 인증현황" xfId="90"/>
    <cellStyle name="AeE­_laroux_1_99 친환경농산물 인증현황 10" xfId="5238"/>
    <cellStyle name="ÅëÈ­_laroux_1_99 친환경농산물 인증현황 10" xfId="5239"/>
    <cellStyle name="AeE­_laroux_1_99 친환경농산물 인증현황 11" xfId="5240"/>
    <cellStyle name="ÅëÈ­_laroux_1_99 친환경농산물 인증현황 11" xfId="5241"/>
    <cellStyle name="AeE­_laroux_1_99 친환경농산물 인증현황 12" xfId="5242"/>
    <cellStyle name="ÅëÈ­_laroux_1_99 친환경농산물 인증현황 12" xfId="5243"/>
    <cellStyle name="AeE­_laroux_1_99 친환경농산물 인증현황 13" xfId="5244"/>
    <cellStyle name="ÅëÈ­_laroux_1_99 친환경농산물 인증현황 13" xfId="5245"/>
    <cellStyle name="AeE­_laroux_1_99 친환경농산물 인증현황 14" xfId="5246"/>
    <cellStyle name="ÅëÈ­_laroux_1_99 친환경농산물 인증현황 14" xfId="5247"/>
    <cellStyle name="AeE­_laroux_1_99 친환경농산물 인증현황 15" xfId="5248"/>
    <cellStyle name="ÅëÈ­_laroux_1_99 친환경농산물 인증현황 15" xfId="5249"/>
    <cellStyle name="AeE­_laroux_1_99 친환경농산물 인증현황 16" xfId="5250"/>
    <cellStyle name="ÅëÈ­_laroux_1_99 친환경농산물 인증현황 16" xfId="5251"/>
    <cellStyle name="AeE­_laroux_1_99 친환경농산물 인증현황 2" xfId="5252"/>
    <cellStyle name="ÅëÈ­_laroux_1_99 친환경농산물 인증현황 2" xfId="5253"/>
    <cellStyle name="AeE­_laroux_1_99 친환경농산물 인증현황 3" xfId="5254"/>
    <cellStyle name="ÅëÈ­_laroux_1_99 친환경농산물 인증현황 3" xfId="5255"/>
    <cellStyle name="AeE­_laroux_1_99 친환경농산물 인증현황 4" xfId="5256"/>
    <cellStyle name="ÅëÈ­_laroux_1_99 친환경농산물 인증현황 4" xfId="5257"/>
    <cellStyle name="AeE­_laroux_1_99 친환경농산물 인증현황 5" xfId="5258"/>
    <cellStyle name="ÅëÈ­_laroux_1_99 친환경농산물 인증현황 5" xfId="5259"/>
    <cellStyle name="AeE­_laroux_1_99 친환경농산물 인증현황 6" xfId="5260"/>
    <cellStyle name="ÅëÈ­_laroux_1_99 친환경농산물 인증현황 6" xfId="5261"/>
    <cellStyle name="AeE­_laroux_1_99 친환경농산물 인증현황 7" xfId="5262"/>
    <cellStyle name="ÅëÈ­_laroux_1_99 친환경농산물 인증현황 7" xfId="5263"/>
    <cellStyle name="AeE­_laroux_1_99 친환경농산물 인증현황 8" xfId="5264"/>
    <cellStyle name="ÅëÈ­_laroux_1_99 친환경농산물 인증현황 8" xfId="5265"/>
    <cellStyle name="AeE­_laroux_1_99 친환경농산물 인증현황 9" xfId="5266"/>
    <cellStyle name="ÅëÈ­_laroux_1_99 친환경농산물 인증현황 9" xfId="5267"/>
    <cellStyle name="AeE­_laroux_1_보건위생정책과" xfId="884"/>
    <cellStyle name="ÅëÈ­_laroux_1_보건위생정책과" xfId="885"/>
    <cellStyle name="AeE­_laroux_1_보건위생정책과 10" xfId="5268"/>
    <cellStyle name="ÅëÈ­_laroux_1_보건위생정책과 10" xfId="5269"/>
    <cellStyle name="AeE­_laroux_1_보건위생정책과 11" xfId="5270"/>
    <cellStyle name="ÅëÈ­_laroux_1_보건위생정책과 11" xfId="5271"/>
    <cellStyle name="AeE­_laroux_1_보건위생정책과 12" xfId="5272"/>
    <cellStyle name="ÅëÈ­_laroux_1_보건위생정책과 12" xfId="5273"/>
    <cellStyle name="AeE­_laroux_1_보건위생정책과 13" xfId="5274"/>
    <cellStyle name="ÅëÈ­_laroux_1_보건위생정책과 13" xfId="5275"/>
    <cellStyle name="AeE­_laroux_1_보건위생정책과 14" xfId="5276"/>
    <cellStyle name="ÅëÈ­_laroux_1_보건위생정책과 14" xfId="5277"/>
    <cellStyle name="AeE­_laroux_1_보건위생정책과 15" xfId="5278"/>
    <cellStyle name="ÅëÈ­_laroux_1_보건위생정책과 15" xfId="5279"/>
    <cellStyle name="AeE­_laroux_1_보건위생정책과 16" xfId="5280"/>
    <cellStyle name="ÅëÈ­_laroux_1_보건위생정책과 16" xfId="5281"/>
    <cellStyle name="AeE­_laroux_1_보건위생정책과 2" xfId="5282"/>
    <cellStyle name="ÅëÈ­_laroux_1_보건위생정책과 2" xfId="5283"/>
    <cellStyle name="AeE­_laroux_1_보건위생정책과 3" xfId="5284"/>
    <cellStyle name="ÅëÈ­_laroux_1_보건위생정책과 3" xfId="5285"/>
    <cellStyle name="AeE­_laroux_1_보건위생정책과 4" xfId="5286"/>
    <cellStyle name="ÅëÈ­_laroux_1_보건위생정책과 4" xfId="5287"/>
    <cellStyle name="AeE­_laroux_1_보건위생정책과 5" xfId="5288"/>
    <cellStyle name="ÅëÈ­_laroux_1_보건위생정책과 5" xfId="5289"/>
    <cellStyle name="AeE­_laroux_1_보건위생정책과 6" xfId="5290"/>
    <cellStyle name="ÅëÈ­_laroux_1_보건위생정책과 6" xfId="5291"/>
    <cellStyle name="AeE­_laroux_1_보건위생정책과 7" xfId="5292"/>
    <cellStyle name="ÅëÈ­_laroux_1_보건위생정책과 7" xfId="5293"/>
    <cellStyle name="AeE­_laroux_1_보건위생정책과 8" xfId="5294"/>
    <cellStyle name="ÅëÈ­_laroux_1_보건위생정책과 8" xfId="5295"/>
    <cellStyle name="AeE­_laroux_1_보건위생정책과 9" xfId="5296"/>
    <cellStyle name="ÅëÈ­_laroux_1_보건위생정책과 9" xfId="5297"/>
    <cellStyle name="AeE­_laroux_1_시군구" xfId="886"/>
    <cellStyle name="ÅëÈ­_laroux_1_시군구" xfId="887"/>
    <cellStyle name="AeE­_laroux_1_시군구 10" xfId="5298"/>
    <cellStyle name="ÅëÈ­_laroux_1_시군구 10" xfId="5299"/>
    <cellStyle name="AeE­_laroux_1_시군구 11" xfId="5300"/>
    <cellStyle name="ÅëÈ­_laroux_1_시군구 11" xfId="5301"/>
    <cellStyle name="AeE­_laroux_1_시군구 12" xfId="5302"/>
    <cellStyle name="ÅëÈ­_laroux_1_시군구 12" xfId="5303"/>
    <cellStyle name="AeE­_laroux_1_시군구 13" xfId="5304"/>
    <cellStyle name="ÅëÈ­_laroux_1_시군구 13" xfId="5305"/>
    <cellStyle name="AeE­_laroux_1_시군구 14" xfId="5306"/>
    <cellStyle name="ÅëÈ­_laroux_1_시군구 14" xfId="5307"/>
    <cellStyle name="AeE­_laroux_1_시군구 15" xfId="5308"/>
    <cellStyle name="ÅëÈ­_laroux_1_시군구 15" xfId="5309"/>
    <cellStyle name="AeE­_laroux_1_시군구 16" xfId="5310"/>
    <cellStyle name="ÅëÈ­_laroux_1_시군구 16" xfId="5311"/>
    <cellStyle name="AeE­_laroux_1_시군구 2" xfId="5312"/>
    <cellStyle name="ÅëÈ­_laroux_1_시군구 2" xfId="5313"/>
    <cellStyle name="AeE­_laroux_1_시군구 3" xfId="5314"/>
    <cellStyle name="ÅëÈ­_laroux_1_시군구 3" xfId="5315"/>
    <cellStyle name="AeE­_laroux_1_시군구 4" xfId="5316"/>
    <cellStyle name="ÅëÈ­_laroux_1_시군구 4" xfId="5317"/>
    <cellStyle name="AeE­_laroux_1_시군구 5" xfId="5318"/>
    <cellStyle name="ÅëÈ­_laroux_1_시군구 5" xfId="5319"/>
    <cellStyle name="AeE­_laroux_1_시군구 6" xfId="5320"/>
    <cellStyle name="ÅëÈ­_laroux_1_시군구 6" xfId="5321"/>
    <cellStyle name="AeE­_laroux_1_시군구 7" xfId="5322"/>
    <cellStyle name="ÅëÈ­_laroux_1_시군구 7" xfId="5323"/>
    <cellStyle name="AeE­_laroux_1_시군구 8" xfId="5324"/>
    <cellStyle name="ÅëÈ­_laroux_1_시군구 8" xfId="5325"/>
    <cellStyle name="AeE­_laroux_1_시군구 9" xfId="5326"/>
    <cellStyle name="ÅëÈ­_laroux_1_시군구 9" xfId="5327"/>
    <cellStyle name="AeE­_laroux_1_안산시" xfId="888"/>
    <cellStyle name="ÅëÈ­_laroux_1_안산시" xfId="889"/>
    <cellStyle name="AeE­_laroux_1_안산시 10" xfId="5328"/>
    <cellStyle name="ÅëÈ­_laroux_1_안산시 10" xfId="5329"/>
    <cellStyle name="AeE­_laroux_1_안산시 11" xfId="5330"/>
    <cellStyle name="ÅëÈ­_laroux_1_안산시 11" xfId="5331"/>
    <cellStyle name="AeE­_laroux_1_안산시 12" xfId="5332"/>
    <cellStyle name="ÅëÈ­_laroux_1_안산시 12" xfId="5333"/>
    <cellStyle name="AeE­_laroux_1_안산시 13" xfId="5334"/>
    <cellStyle name="ÅëÈ­_laroux_1_안산시 13" xfId="5335"/>
    <cellStyle name="AeE­_laroux_1_안산시 14" xfId="5336"/>
    <cellStyle name="ÅëÈ­_laroux_1_안산시 14" xfId="5337"/>
    <cellStyle name="AeE­_laroux_1_안산시 15" xfId="5338"/>
    <cellStyle name="ÅëÈ­_laroux_1_안산시 15" xfId="5339"/>
    <cellStyle name="AeE­_laroux_1_안산시 16" xfId="5340"/>
    <cellStyle name="ÅëÈ­_laroux_1_안산시 16" xfId="5341"/>
    <cellStyle name="AeE­_laroux_1_안산시 2" xfId="5342"/>
    <cellStyle name="ÅëÈ­_laroux_1_안산시 2" xfId="5343"/>
    <cellStyle name="AeE­_laroux_1_안산시 3" xfId="5344"/>
    <cellStyle name="ÅëÈ­_laroux_1_안산시 3" xfId="5345"/>
    <cellStyle name="AeE­_laroux_1_안산시 4" xfId="5346"/>
    <cellStyle name="ÅëÈ­_laroux_1_안산시 4" xfId="5347"/>
    <cellStyle name="AeE­_laroux_1_안산시 5" xfId="5348"/>
    <cellStyle name="ÅëÈ­_laroux_1_안산시 5" xfId="5349"/>
    <cellStyle name="AeE­_laroux_1_안산시 6" xfId="5350"/>
    <cellStyle name="ÅëÈ­_laroux_1_안산시 6" xfId="5351"/>
    <cellStyle name="AeE­_laroux_1_안산시 7" xfId="5352"/>
    <cellStyle name="ÅëÈ­_laroux_1_안산시 7" xfId="5353"/>
    <cellStyle name="AeE­_laroux_1_안산시 8" xfId="5354"/>
    <cellStyle name="ÅëÈ­_laroux_1_안산시 8" xfId="5355"/>
    <cellStyle name="AeE­_laroux_1_안산시 9" xfId="5356"/>
    <cellStyle name="ÅëÈ­_laroux_1_안산시 9" xfId="5357"/>
    <cellStyle name="AeE­_laroux_1_유통업체현황" xfId="334"/>
    <cellStyle name="ÅëÈ­_laroux_1_유통업체현황" xfId="335"/>
    <cellStyle name="AeE­_laroux_1_유통업체현황 10" xfId="5358"/>
    <cellStyle name="ÅëÈ­_laroux_1_유통업체현황 10" xfId="5359"/>
    <cellStyle name="AeE­_laroux_1_유통업체현황 11" xfId="5360"/>
    <cellStyle name="ÅëÈ­_laroux_1_유통업체현황 11" xfId="5361"/>
    <cellStyle name="AeE­_laroux_1_유통업체현황 12" xfId="5362"/>
    <cellStyle name="ÅëÈ­_laroux_1_유통업체현황 12" xfId="5363"/>
    <cellStyle name="AeE­_laroux_1_유통업체현황 13" xfId="5364"/>
    <cellStyle name="ÅëÈ­_laroux_1_유통업체현황 13" xfId="5365"/>
    <cellStyle name="AeE­_laroux_1_유통업체현황 14" xfId="5366"/>
    <cellStyle name="ÅëÈ­_laroux_1_유통업체현황 14" xfId="5367"/>
    <cellStyle name="AeE­_laroux_1_유통업체현황 15" xfId="5368"/>
    <cellStyle name="ÅëÈ­_laroux_1_유통업체현황 15" xfId="5369"/>
    <cellStyle name="AeE­_laroux_1_유통업체현황 16" xfId="5370"/>
    <cellStyle name="ÅëÈ­_laroux_1_유통업체현황 16" xfId="5371"/>
    <cellStyle name="AeE­_laroux_1_유통업체현황 2" xfId="5372"/>
    <cellStyle name="ÅëÈ­_laroux_1_유통업체현황 2" xfId="5373"/>
    <cellStyle name="AeE­_laroux_1_유통업체현황 3" xfId="5374"/>
    <cellStyle name="ÅëÈ­_laroux_1_유통업체현황 3" xfId="5375"/>
    <cellStyle name="AeE­_laroux_1_유통업체현황 4" xfId="5376"/>
    <cellStyle name="ÅëÈ­_laroux_1_유통업체현황 4" xfId="5377"/>
    <cellStyle name="AeE­_laroux_1_유통업체현황 5" xfId="5378"/>
    <cellStyle name="ÅëÈ­_laroux_1_유통업체현황 5" xfId="5379"/>
    <cellStyle name="AeE­_laroux_1_유통업체현황 6" xfId="5380"/>
    <cellStyle name="ÅëÈ­_laroux_1_유통업체현황 6" xfId="5381"/>
    <cellStyle name="AeE­_laroux_1_유통업체현황 7" xfId="5382"/>
    <cellStyle name="ÅëÈ­_laroux_1_유통업체현황 7" xfId="5383"/>
    <cellStyle name="AeE­_laroux_1_유통업체현황 8" xfId="5384"/>
    <cellStyle name="ÅëÈ­_laroux_1_유통업체현황 8" xfId="5385"/>
    <cellStyle name="AeE­_laroux_1_유통업체현황 9" xfId="5386"/>
    <cellStyle name="ÅëÈ­_laroux_1_유통업체현황 9" xfId="5387"/>
    <cellStyle name="AeE­_laroux_1_토지정보과(제출)," xfId="890"/>
    <cellStyle name="ÅëÈ­_laroux_1_토지정보과(제출)," xfId="891"/>
    <cellStyle name="AeE­_laroux_1_토지정보과(제출), 10" xfId="5388"/>
    <cellStyle name="ÅëÈ­_laroux_1_토지정보과(제출), 10" xfId="5389"/>
    <cellStyle name="AeE­_laroux_1_토지정보과(제출), 11" xfId="5390"/>
    <cellStyle name="ÅëÈ­_laroux_1_토지정보과(제출), 11" xfId="5391"/>
    <cellStyle name="AeE­_laroux_1_토지정보과(제출), 12" xfId="5392"/>
    <cellStyle name="ÅëÈ­_laroux_1_토지정보과(제출), 12" xfId="5393"/>
    <cellStyle name="AeE­_laroux_1_토지정보과(제출), 13" xfId="5394"/>
    <cellStyle name="ÅëÈ­_laroux_1_토지정보과(제출), 13" xfId="5395"/>
    <cellStyle name="AeE­_laroux_1_토지정보과(제출), 14" xfId="5396"/>
    <cellStyle name="ÅëÈ­_laroux_1_토지정보과(제출), 14" xfId="5397"/>
    <cellStyle name="AeE­_laroux_1_토지정보과(제출), 15" xfId="5398"/>
    <cellStyle name="ÅëÈ­_laroux_1_토지정보과(제출), 15" xfId="5399"/>
    <cellStyle name="AeE­_laroux_1_토지정보과(제출), 16" xfId="5400"/>
    <cellStyle name="ÅëÈ­_laroux_1_토지정보과(제출), 16" xfId="5401"/>
    <cellStyle name="AeE­_laroux_1_토지정보과(제출), 2" xfId="5402"/>
    <cellStyle name="ÅëÈ­_laroux_1_토지정보과(제출), 2" xfId="5403"/>
    <cellStyle name="AeE­_laroux_1_토지정보과(제출), 3" xfId="5404"/>
    <cellStyle name="ÅëÈ­_laroux_1_토지정보과(제출), 3" xfId="5405"/>
    <cellStyle name="AeE­_laroux_1_토지정보과(제출), 4" xfId="5406"/>
    <cellStyle name="ÅëÈ­_laroux_1_토지정보과(제출), 4" xfId="5407"/>
    <cellStyle name="AeE­_laroux_1_토지정보과(제출), 5" xfId="5408"/>
    <cellStyle name="ÅëÈ­_laroux_1_토지정보과(제출), 5" xfId="5409"/>
    <cellStyle name="AeE­_laroux_1_토지정보과(제출), 6" xfId="5410"/>
    <cellStyle name="ÅëÈ­_laroux_1_토지정보과(제출), 6" xfId="5411"/>
    <cellStyle name="AeE­_laroux_1_토지정보과(제출), 7" xfId="5412"/>
    <cellStyle name="ÅëÈ­_laroux_1_토지정보과(제출), 7" xfId="5413"/>
    <cellStyle name="AeE­_laroux_1_토지정보과(제출), 8" xfId="5414"/>
    <cellStyle name="ÅëÈ­_laroux_1_토지정보과(제출), 8" xfId="5415"/>
    <cellStyle name="AeE­_laroux_1_토지정보과(제출), 9" xfId="5416"/>
    <cellStyle name="ÅëÈ­_laroux_1_토지정보과(제출), 9" xfId="5417"/>
    <cellStyle name="AeE­_laroux_1_평택시" xfId="892"/>
    <cellStyle name="ÅëÈ­_laroux_1_평택시" xfId="893"/>
    <cellStyle name="AeE­_laroux_1_평택시 10" xfId="5418"/>
    <cellStyle name="ÅëÈ­_laroux_1_평택시 10" xfId="5419"/>
    <cellStyle name="AeE­_laroux_1_평택시 11" xfId="5420"/>
    <cellStyle name="ÅëÈ­_laroux_1_평택시 11" xfId="5421"/>
    <cellStyle name="AeE­_laroux_1_평택시 12" xfId="5422"/>
    <cellStyle name="ÅëÈ­_laroux_1_평택시 12" xfId="5423"/>
    <cellStyle name="AeE­_laroux_1_평택시 13" xfId="5424"/>
    <cellStyle name="ÅëÈ­_laroux_1_평택시 13" xfId="5425"/>
    <cellStyle name="AeE­_laroux_1_평택시 14" xfId="5426"/>
    <cellStyle name="ÅëÈ­_laroux_1_평택시 14" xfId="5427"/>
    <cellStyle name="AeE­_laroux_1_평택시 15" xfId="5428"/>
    <cellStyle name="ÅëÈ­_laroux_1_평택시 15" xfId="5429"/>
    <cellStyle name="AeE­_laroux_1_평택시 16" xfId="5430"/>
    <cellStyle name="ÅëÈ­_laroux_1_평택시 16" xfId="5431"/>
    <cellStyle name="AeE­_laroux_1_평택시 2" xfId="5432"/>
    <cellStyle name="ÅëÈ­_laroux_1_평택시 2" xfId="5433"/>
    <cellStyle name="AeE­_laroux_1_평택시 3" xfId="5434"/>
    <cellStyle name="ÅëÈ­_laroux_1_평택시 3" xfId="5435"/>
    <cellStyle name="AeE­_laroux_1_평택시 4" xfId="5436"/>
    <cellStyle name="ÅëÈ­_laroux_1_평택시 4" xfId="5437"/>
    <cellStyle name="AeE­_laroux_1_평택시 5" xfId="5438"/>
    <cellStyle name="ÅëÈ­_laroux_1_평택시 5" xfId="5439"/>
    <cellStyle name="AeE­_laroux_1_평택시 6" xfId="5440"/>
    <cellStyle name="ÅëÈ­_laroux_1_평택시 6" xfId="5441"/>
    <cellStyle name="AeE­_laroux_1_평택시 7" xfId="5442"/>
    <cellStyle name="ÅëÈ­_laroux_1_평택시 7" xfId="5443"/>
    <cellStyle name="AeE­_laroux_1_평택시 8" xfId="5444"/>
    <cellStyle name="ÅëÈ­_laroux_1_평택시 8" xfId="5445"/>
    <cellStyle name="AeE­_laroux_1_평택시 9" xfId="5446"/>
    <cellStyle name="ÅëÈ­_laroux_1_평택시 9" xfId="5447"/>
    <cellStyle name="AeE­_laroux_2" xfId="91"/>
    <cellStyle name="ÅëÈ­_laroux_2" xfId="92"/>
    <cellStyle name="AeE­_laroux_2 10" xfId="655"/>
    <cellStyle name="ÅëÈ­_laroux_2 10" xfId="656"/>
    <cellStyle name="AeE­_laroux_2 11" xfId="680"/>
    <cellStyle name="ÅëÈ­_laroux_2 11" xfId="686"/>
    <cellStyle name="AeE­_laroux_2 12" xfId="706"/>
    <cellStyle name="ÅëÈ­_laroux_2 12" xfId="707"/>
    <cellStyle name="AeE­_laroux_2 13" xfId="5448"/>
    <cellStyle name="ÅëÈ­_laroux_2 13" xfId="5449"/>
    <cellStyle name="AeE­_laroux_2 14" xfId="5450"/>
    <cellStyle name="ÅëÈ­_laroux_2 14" xfId="5451"/>
    <cellStyle name="AeE­_laroux_2 15" xfId="5452"/>
    <cellStyle name="ÅëÈ­_laroux_2 15" xfId="5453"/>
    <cellStyle name="AeE­_laroux_2 16" xfId="5454"/>
    <cellStyle name="ÅëÈ­_laroux_2 16" xfId="5455"/>
    <cellStyle name="AeE­_laroux_2 17" xfId="2194"/>
    <cellStyle name="ÅëÈ­_laroux_2 17" xfId="2195"/>
    <cellStyle name="AeE­_laroux_2 18" xfId="2398"/>
    <cellStyle name="ÅëÈ­_laroux_2 18" xfId="2397"/>
    <cellStyle name="AeE­_laroux_2 19" xfId="2205"/>
    <cellStyle name="ÅëÈ­_laroux_2 19" xfId="2208"/>
    <cellStyle name="AeE­_laroux_2 2" xfId="464"/>
    <cellStyle name="ÅëÈ­_laroux_2 2" xfId="463"/>
    <cellStyle name="AeE­_laroux_2 20" xfId="2372"/>
    <cellStyle name="ÅëÈ­_laroux_2 20" xfId="2371"/>
    <cellStyle name="AeE­_laroux_2 21" xfId="2434"/>
    <cellStyle name="ÅëÈ­_laroux_2 21" xfId="2475"/>
    <cellStyle name="AeE­_laroux_2 22" xfId="9968"/>
    <cellStyle name="ÅëÈ­_laroux_2 22" xfId="10448"/>
    <cellStyle name="AeE­_laroux_2 23" xfId="9965"/>
    <cellStyle name="ÅëÈ­_laroux_2 23" xfId="2417"/>
    <cellStyle name="AeE­_laroux_2 24" xfId="2347"/>
    <cellStyle name="ÅëÈ­_laroux_2 24" xfId="10044"/>
    <cellStyle name="AeE­_laroux_2 25" xfId="10011"/>
    <cellStyle name="ÅëÈ­_laroux_2 25" xfId="10418"/>
    <cellStyle name="AeE­_laroux_2 26" xfId="9996"/>
    <cellStyle name="ÅëÈ­_laroux_2 26" xfId="2337"/>
    <cellStyle name="AeE­_laroux_2 27" xfId="2470"/>
    <cellStyle name="ÅëÈ­_laroux_2 27" xfId="2447"/>
    <cellStyle name="AeE­_laroux_2 28" xfId="2377"/>
    <cellStyle name="ÅëÈ­_laroux_2 28" xfId="2322"/>
    <cellStyle name="AeE­_laroux_2 29" xfId="10085"/>
    <cellStyle name="ÅëÈ­_laroux_2 29" xfId="2274"/>
    <cellStyle name="AeE­_laroux_2 3" xfId="487"/>
    <cellStyle name="ÅëÈ­_laroux_2 3" xfId="488"/>
    <cellStyle name="AeE­_laroux_2 30" xfId="10319"/>
    <cellStyle name="ÅëÈ­_laroux_2 30" xfId="2317"/>
    <cellStyle name="AeE­_laroux_2 31" xfId="10369"/>
    <cellStyle name="ÅëÈ­_laroux_2 31" xfId="10368"/>
    <cellStyle name="AeE­_laroux_2 32" xfId="9999"/>
    <cellStyle name="ÅëÈ­_laroux_2 32" xfId="10301"/>
    <cellStyle name="AeE­_laroux_2 33" xfId="10132"/>
    <cellStyle name="ÅëÈ­_laroux_2 33" xfId="10285"/>
    <cellStyle name="AeE­_laroux_2 34" xfId="10150"/>
    <cellStyle name="ÅëÈ­_laroux_2 34" xfId="9992"/>
    <cellStyle name="AeE­_laroux_2 35" xfId="10286"/>
    <cellStyle name="ÅëÈ­_laroux_2 35" xfId="10015"/>
    <cellStyle name="AeE­_laroux_2 36" xfId="10398"/>
    <cellStyle name="ÅëÈ­_laroux_2 36" xfId="10160"/>
    <cellStyle name="AeE­_laroux_2 37" xfId="10079"/>
    <cellStyle name="ÅëÈ­_laroux_2 37" xfId="10393"/>
    <cellStyle name="AeE­_laroux_2 38" xfId="10583"/>
    <cellStyle name="ÅëÈ­_laroux_2 38" xfId="10347"/>
    <cellStyle name="AeE­_laroux_2 39" xfId="10250"/>
    <cellStyle name="ÅëÈ­_laroux_2 39" xfId="10184"/>
    <cellStyle name="AeE­_laroux_2 4" xfId="545"/>
    <cellStyle name="ÅëÈ­_laroux_2 4" xfId="546"/>
    <cellStyle name="AeE­_laroux_2 40" xfId="10034"/>
    <cellStyle name="ÅëÈ­_laroux_2 40" xfId="10343"/>
    <cellStyle name="AeE­_laroux_2 41" xfId="2385"/>
    <cellStyle name="ÅëÈ­_laroux_2 41" xfId="10052"/>
    <cellStyle name="AeE­_laroux_2 42" xfId="2286"/>
    <cellStyle name="ÅëÈ­_laroux_2 42" xfId="10068"/>
    <cellStyle name="AeE­_laroux_2 43" xfId="10200"/>
    <cellStyle name="ÅëÈ­_laroux_2 43" xfId="2267"/>
    <cellStyle name="AeE­_laroux_2 44" xfId="10189"/>
    <cellStyle name="ÅëÈ­_laroux_2 44" xfId="10190"/>
    <cellStyle name="AeE­_laroux_2 45" xfId="10231"/>
    <cellStyle name="ÅëÈ­_laroux_2 45" xfId="10289"/>
    <cellStyle name="AeE­_laroux_2 46" xfId="10622"/>
    <cellStyle name="ÅëÈ­_laroux_2 46" xfId="10972"/>
    <cellStyle name="AeE­_laroux_2 47" xfId="10303"/>
    <cellStyle name="ÅëÈ­_laroux_2 47" xfId="10094"/>
    <cellStyle name="AeE­_laroux_2 48" xfId="10045"/>
    <cellStyle name="ÅëÈ­_laroux_2 48" xfId="10619"/>
    <cellStyle name="AeE­_laroux_2 5" xfId="588"/>
    <cellStyle name="ÅëÈ­_laroux_2 5" xfId="587"/>
    <cellStyle name="AeE­_laroux_2 6" xfId="541"/>
    <cellStyle name="ÅëÈ­_laroux_2 6" xfId="542"/>
    <cellStyle name="AeE­_laroux_2 7" xfId="596"/>
    <cellStyle name="ÅëÈ­_laroux_2 7" xfId="595"/>
    <cellStyle name="AeE­_laroux_2 8" xfId="531"/>
    <cellStyle name="ÅëÈ­_laroux_2 8" xfId="532"/>
    <cellStyle name="AeE­_laroux_2 9" xfId="606"/>
    <cellStyle name="ÅëÈ­_laroux_2 9" xfId="605"/>
    <cellStyle name="AeE­_laroux_2__시군_작성서식-15종(취합)" xfId="10772"/>
    <cellStyle name="ÅëÈ­_laroux_2__시군_작성서식-15종(취합)" xfId="10773"/>
    <cellStyle name="AeE­_laroux_2_02 08-전기,가스,수도" xfId="336"/>
    <cellStyle name="ÅëÈ­_laroux_2_02 08-전기,가스,수도" xfId="337"/>
    <cellStyle name="AeE­_laroux_2_10.주택, 건설" xfId="10670"/>
    <cellStyle name="ÅëÈ­_laroux_2_10.주택, 건설" xfId="10671"/>
    <cellStyle name="AeE­_laroux_2_41-06농림16" xfId="93"/>
    <cellStyle name="ÅëÈ­_laroux_2_41-06농림16" xfId="94"/>
    <cellStyle name="AeE­_laroux_2_41-06농림16 10" xfId="657"/>
    <cellStyle name="ÅëÈ­_laroux_2_41-06농림16 10" xfId="658"/>
    <cellStyle name="AeE­_laroux_2_41-06농림16 11" xfId="687"/>
    <cellStyle name="ÅëÈ­_laroux_2_41-06농림16 11" xfId="679"/>
    <cellStyle name="AeE­_laroux_2_41-06농림16 12" xfId="708"/>
    <cellStyle name="ÅëÈ­_laroux_2_41-06농림16 12" xfId="709"/>
    <cellStyle name="AeE­_laroux_2_41-06농림16 13" xfId="5456"/>
    <cellStyle name="ÅëÈ­_laroux_2_41-06농림16 13" xfId="5457"/>
    <cellStyle name="AeE­_laroux_2_41-06농림16 14" xfId="5458"/>
    <cellStyle name="ÅëÈ­_laroux_2_41-06농림16 14" xfId="5459"/>
    <cellStyle name="AeE­_laroux_2_41-06농림16 15" xfId="5460"/>
    <cellStyle name="ÅëÈ­_laroux_2_41-06농림16 15" xfId="5461"/>
    <cellStyle name="AeE­_laroux_2_41-06농림16 16" xfId="5462"/>
    <cellStyle name="ÅëÈ­_laroux_2_41-06농림16 16" xfId="5463"/>
    <cellStyle name="AeE­_laroux_2_41-06농림16 17" xfId="2196"/>
    <cellStyle name="ÅëÈ­_laroux_2_41-06농림16 17" xfId="2197"/>
    <cellStyle name="AeE­_laroux_2_41-06농림16 18" xfId="2396"/>
    <cellStyle name="ÅëÈ­_laroux_2_41-06농림16 18" xfId="2395"/>
    <cellStyle name="AeE­_laroux_2_41-06농림16 19" xfId="2209"/>
    <cellStyle name="ÅëÈ­_laroux_2_41-06농림16 19" xfId="2210"/>
    <cellStyle name="AeE­_laroux_2_41-06농림16 2" xfId="462"/>
    <cellStyle name="ÅëÈ­_laroux_2_41-06농림16 2" xfId="461"/>
    <cellStyle name="AeE­_laroux_2_41-06농림16 20" xfId="10445"/>
    <cellStyle name="ÅëÈ­_laroux_2_41-06농림16 20" xfId="2370"/>
    <cellStyle name="AeE­_laroux_2_41-06농림16 21" xfId="2476"/>
    <cellStyle name="ÅëÈ­_laroux_2_41-06농림16 21" xfId="9978"/>
    <cellStyle name="AeE­_laroux_2_41-06농림16 22" xfId="2451"/>
    <cellStyle name="ÅëÈ­_laroux_2_41-06농림16 22" xfId="9974"/>
    <cellStyle name="AeE­_laroux_2_41-06농림16 23" xfId="10016"/>
    <cellStyle name="ÅëÈ­_laroux_2_41-06농림16 23" xfId="10416"/>
    <cellStyle name="AeE­_laroux_2_41-06농림16 24" xfId="9987"/>
    <cellStyle name="ÅëÈ­_laroux_2_41-06농림16 24" xfId="2346"/>
    <cellStyle name="AeE­_laroux_2_41-06농림16 25" xfId="10051"/>
    <cellStyle name="ÅëÈ­_laroux_2_41-06농림16 25" xfId="10380"/>
    <cellStyle name="AeE­_laroux_2_41-06농림16 26" xfId="9962"/>
    <cellStyle name="ÅëÈ­_laroux_2_41-06농림16 26" xfId="10354"/>
    <cellStyle name="AeE­_laroux_2_41-06농림16 27" xfId="2270"/>
    <cellStyle name="ÅëÈ­_laroux_2_41-06농림16 27" xfId="9988"/>
    <cellStyle name="AeE­_laroux_2_41-06농림16 28" xfId="10374"/>
    <cellStyle name="ÅëÈ­_laroux_2_41-06농림16 28" xfId="10313"/>
    <cellStyle name="AeE­_laroux_2_41-06농림16 29" xfId="2275"/>
    <cellStyle name="ÅëÈ­_laroux_2_41-06농림16 29" xfId="10109"/>
    <cellStyle name="AeE­_laroux_2_41-06농림16 3" xfId="489"/>
    <cellStyle name="ÅëÈ­_laroux_2_41-06농림16 3" xfId="490"/>
    <cellStyle name="AeE­_laroux_2_41-06농림16 30" xfId="10101"/>
    <cellStyle name="ÅëÈ­_laroux_2_41-06농림16 30" xfId="2420"/>
    <cellStyle name="AeE­_laroux_2_41-06농림16 31" xfId="10105"/>
    <cellStyle name="ÅëÈ­_laroux_2_41-06농림16 31" xfId="10361"/>
    <cellStyle name="AeE­_laroux_2_41-06농림16 32" xfId="10302"/>
    <cellStyle name="ÅëÈ­_laroux_2_41-06농림16 32" xfId="10117"/>
    <cellStyle name="AeE­_laroux_2_41-06농림16 33" xfId="2455"/>
    <cellStyle name="ÅëÈ­_laroux_2_41-06농림16 33" xfId="10300"/>
    <cellStyle name="AeE­_laroux_2_41-06농림16 34" xfId="10021"/>
    <cellStyle name="ÅëÈ­_laroux_2_41-06농림16 34" xfId="10364"/>
    <cellStyle name="AeE­_laroux_2_41-06농림16 35" xfId="10138"/>
    <cellStyle name="ÅëÈ­_laroux_2_41-06농림16 35" xfId="10609"/>
    <cellStyle name="AeE­_laroux_2_41-06농림16 36" xfId="10174"/>
    <cellStyle name="ÅëÈ­_laroux_2_41-06농림16 36" xfId="10586"/>
    <cellStyle name="AeE­_laroux_2_41-06농림16 37" xfId="10596"/>
    <cellStyle name="ÅëÈ­_laroux_2_41-06농림16 37" xfId="10186"/>
    <cellStyle name="AeE­_laroux_2_41-06농림16 38" xfId="10348"/>
    <cellStyle name="ÅëÈ­_laroux_2_41-06농림16 38" xfId="10148"/>
    <cellStyle name="AeE­_laroux_2_41-06농림16 39" xfId="10124"/>
    <cellStyle name="ÅëÈ­_laroux_2_41-06농림16 39" xfId="10309"/>
    <cellStyle name="AeE­_laroux_2_41-06농림16 4" xfId="547"/>
    <cellStyle name="ÅëÈ­_laroux_2_41-06농림16 4" xfId="548"/>
    <cellStyle name="AeE­_laroux_2_41-06농림16 40" xfId="10242"/>
    <cellStyle name="ÅëÈ­_laroux_2_41-06농림16 40" xfId="10365"/>
    <cellStyle name="AeE­_laroux_2_41-06농림16 41" xfId="10159"/>
    <cellStyle name="ÅëÈ­_laroux_2_41-06농림16 41" xfId="10962"/>
    <cellStyle name="AeE­_laroux_2_41-06농림16 42" xfId="10395"/>
    <cellStyle name="ÅëÈ­_laroux_2_41-06농림16 42" xfId="10427"/>
    <cellStyle name="AeE­_laroux_2_41-06농림16 43" xfId="10964"/>
    <cellStyle name="ÅëÈ­_laroux_2_41-06농림16 43" xfId="10076"/>
    <cellStyle name="AeE­_laroux_2_41-06농림16 44" xfId="10277"/>
    <cellStyle name="ÅëÈ­_laroux_2_41-06농림16 44" xfId="10968"/>
    <cellStyle name="AeE­_laroux_2_41-06농림16 45" xfId="10197"/>
    <cellStyle name="ÅëÈ­_laroux_2_41-06농림16 45" xfId="10224"/>
    <cellStyle name="AeE­_laroux_2_41-06농림16 46" xfId="10970"/>
    <cellStyle name="ÅëÈ­_laroux_2_41-06농림16 46" xfId="10971"/>
    <cellStyle name="AeE­_laroux_2_41-06농림16 47" xfId="10367"/>
    <cellStyle name="ÅëÈ­_laroux_2_41-06농림16 47" xfId="10255"/>
    <cellStyle name="AeE­_laroux_2_41-06농림16 48" xfId="10258"/>
    <cellStyle name="ÅëÈ­_laroux_2_41-06농림16 48" xfId="10071"/>
    <cellStyle name="AeE­_laroux_2_41-06농림16 5" xfId="586"/>
    <cellStyle name="ÅëÈ­_laroux_2_41-06농림16 5" xfId="585"/>
    <cellStyle name="AeE­_laroux_2_41-06농림16 6" xfId="543"/>
    <cellStyle name="ÅëÈ­_laroux_2_41-06농림16 6" xfId="544"/>
    <cellStyle name="AeE­_laroux_2_41-06농림16 7" xfId="594"/>
    <cellStyle name="ÅëÈ­_laroux_2_41-06농림16 7" xfId="593"/>
    <cellStyle name="AeE­_laroux_2_41-06농림16 8" xfId="533"/>
    <cellStyle name="ÅëÈ­_laroux_2_41-06농림16 8" xfId="534"/>
    <cellStyle name="AeE­_laroux_2_41-06농림16 9" xfId="604"/>
    <cellStyle name="ÅëÈ­_laroux_2_41-06농림16 9" xfId="603"/>
    <cellStyle name="AeE­_laroux_2_41-06농림16__시군_작성서식-15종(취합)" xfId="10774"/>
    <cellStyle name="ÅëÈ­_laroux_2_41-06농림16__시군_작성서식-15종(취합)" xfId="10775"/>
    <cellStyle name="AeE­_laroux_2_41-06농림16_02 08-전기,가스,수도" xfId="338"/>
    <cellStyle name="ÅëÈ­_laroux_2_41-06농림16_02 08-전기,가스,수도" xfId="339"/>
    <cellStyle name="AeE­_laroux_2_41-06농림16_10.주택, 건설" xfId="10672"/>
    <cellStyle name="ÅëÈ­_laroux_2_41-06농림16_10.주택, 건설" xfId="10673"/>
    <cellStyle name="AeE­_laroux_2_41-06농림16_42-12보건" xfId="10674"/>
    <cellStyle name="ÅëÈ­_laroux_2_41-06농림16_42-12보건" xfId="10675"/>
    <cellStyle name="AeE­_laroux_2_41-06농림16_42-14교육" xfId="10676"/>
    <cellStyle name="ÅëÈ­_laroux_2_41-06농림16_42-14교육" xfId="10677"/>
    <cellStyle name="AeE­_laroux_2_41-06농림16_42-17공공" xfId="10678"/>
    <cellStyle name="ÅëÈ­_laroux_2_41-06농림16_42-17공공" xfId="10679"/>
    <cellStyle name="AeE­_laroux_2_41-06농림16_43-10주택" xfId="340"/>
    <cellStyle name="ÅëÈ­_laroux_2_41-06농림16_43-10주택" xfId="341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5-09 유통 금융 보험 및 기타서비스(97-109) 10" xfId="5464"/>
    <cellStyle name="ÅëÈ­_laroux_2_41-06농림16_45-09 유통 금융 보험 및 기타서비스(97-109) 10" xfId="5465"/>
    <cellStyle name="AeE­_laroux_2_41-06농림16_45-09 유통 금융 보험 및 기타서비스(97-109) 11" xfId="5466"/>
    <cellStyle name="ÅëÈ­_laroux_2_41-06농림16_45-09 유통 금융 보험 및 기타서비스(97-109) 11" xfId="5467"/>
    <cellStyle name="AeE­_laroux_2_41-06농림16_45-09 유통 금융 보험 및 기타서비스(97-109) 12" xfId="5468"/>
    <cellStyle name="ÅëÈ­_laroux_2_41-06농림16_45-09 유통 금융 보험 및 기타서비스(97-109) 12" xfId="5469"/>
    <cellStyle name="AeE­_laroux_2_41-06농림16_45-09 유통 금융 보험 및 기타서비스(97-109) 13" xfId="5470"/>
    <cellStyle name="ÅëÈ­_laroux_2_41-06농림16_45-09 유통 금융 보험 및 기타서비스(97-109) 13" xfId="5471"/>
    <cellStyle name="AeE­_laroux_2_41-06농림16_45-09 유통 금융 보험 및 기타서비스(97-109) 14" xfId="5472"/>
    <cellStyle name="ÅëÈ­_laroux_2_41-06농림16_45-09 유통 금융 보험 및 기타서비스(97-109) 14" xfId="5473"/>
    <cellStyle name="AeE­_laroux_2_41-06농림16_45-09 유통 금융 보험 및 기타서비스(97-109) 15" xfId="5474"/>
    <cellStyle name="ÅëÈ­_laroux_2_41-06농림16_45-09 유통 금융 보험 및 기타서비스(97-109) 15" xfId="5475"/>
    <cellStyle name="AeE­_laroux_2_41-06농림16_45-09 유통 금융 보험 및 기타서비스(97-109) 16" xfId="5476"/>
    <cellStyle name="ÅëÈ­_laroux_2_41-06농림16_45-09 유통 금융 보험 및 기타서비스(97-109) 16" xfId="5477"/>
    <cellStyle name="AeE­_laroux_2_41-06농림16_45-09 유통 금융 보험 및 기타서비스(97-109) 2" xfId="5478"/>
    <cellStyle name="ÅëÈ­_laroux_2_41-06농림16_45-09 유통 금융 보험 및 기타서비스(97-109) 2" xfId="5479"/>
    <cellStyle name="AeE­_laroux_2_41-06농림16_45-09 유통 금융 보험 및 기타서비스(97-109) 3" xfId="5480"/>
    <cellStyle name="ÅëÈ­_laroux_2_41-06농림16_45-09 유통 금융 보험 및 기타서비스(97-109) 3" xfId="5481"/>
    <cellStyle name="AeE­_laroux_2_41-06농림16_45-09 유통 금융 보험 및 기타서비스(97-109) 4" xfId="5482"/>
    <cellStyle name="ÅëÈ­_laroux_2_41-06농림16_45-09 유통 금융 보험 및 기타서비스(97-109) 4" xfId="5483"/>
    <cellStyle name="AeE­_laroux_2_41-06농림16_45-09 유통 금융 보험 및 기타서비스(97-109) 5" xfId="5484"/>
    <cellStyle name="ÅëÈ­_laroux_2_41-06농림16_45-09 유통 금융 보험 및 기타서비스(97-109) 5" xfId="5485"/>
    <cellStyle name="AeE­_laroux_2_41-06농림16_45-09 유통 금융 보험 및 기타서비스(97-109) 6" xfId="5486"/>
    <cellStyle name="ÅëÈ­_laroux_2_41-06농림16_45-09 유통 금융 보험 및 기타서비스(97-109) 6" xfId="5487"/>
    <cellStyle name="AeE­_laroux_2_41-06농림16_45-09 유통 금융 보험 및 기타서비스(97-109) 7" xfId="5488"/>
    <cellStyle name="ÅëÈ­_laroux_2_41-06농림16_45-09 유통 금융 보험 및 기타서비스(97-109) 7" xfId="5489"/>
    <cellStyle name="AeE­_laroux_2_41-06농림16_45-09 유통 금융 보험 및 기타서비스(97-109) 8" xfId="5490"/>
    <cellStyle name="ÅëÈ­_laroux_2_41-06농림16_45-09 유통 금융 보험 및 기타서비스(97-109) 8" xfId="5491"/>
    <cellStyle name="AeE­_laroux_2_41-06농림16_45-09 유통 금융 보험 및 기타서비스(97-109) 9" xfId="5492"/>
    <cellStyle name="ÅëÈ­_laroux_2_41-06농림16_45-09 유통 금융 보험 및 기타서비스(97-109) 9" xfId="5493"/>
    <cellStyle name="AeE­_laroux_2_41-06농림16_46-06 농림수산업" xfId="894"/>
    <cellStyle name="ÅëÈ­_laroux_2_41-06농림16_46-06 농림수산업" xfId="895"/>
    <cellStyle name="AeE­_laroux_2_41-06농림16_46-09 유통 금융 보험 및 기타서비스" xfId="342"/>
    <cellStyle name="ÅëÈ­_laroux_2_41-06농림16_46-09 유통 금융 보험 및 기타서비스" xfId="343"/>
    <cellStyle name="AeE­_laroux_2_41-06농림16_46-09 유통 금융 보험 및 기타서비스 10" xfId="5494"/>
    <cellStyle name="ÅëÈ­_laroux_2_41-06농림16_46-09 유통 금융 보험 및 기타서비스 10" xfId="5495"/>
    <cellStyle name="AeE­_laroux_2_41-06농림16_46-09 유통 금융 보험 및 기타서비스 11" xfId="5496"/>
    <cellStyle name="ÅëÈ­_laroux_2_41-06농림16_46-09 유통 금융 보험 및 기타서비스 11" xfId="5497"/>
    <cellStyle name="AeE­_laroux_2_41-06농림16_46-09 유통 금융 보험 및 기타서비스 12" xfId="5498"/>
    <cellStyle name="ÅëÈ­_laroux_2_41-06농림16_46-09 유통 금융 보험 및 기타서비스 12" xfId="5499"/>
    <cellStyle name="AeE­_laroux_2_41-06농림16_46-09 유통 금융 보험 및 기타서비스 13" xfId="5500"/>
    <cellStyle name="ÅëÈ­_laroux_2_41-06농림16_46-09 유통 금융 보험 및 기타서비스 13" xfId="5501"/>
    <cellStyle name="AeE­_laroux_2_41-06농림16_46-09 유통 금융 보험 및 기타서비스 14" xfId="5502"/>
    <cellStyle name="ÅëÈ­_laroux_2_41-06농림16_46-09 유통 금융 보험 및 기타서비스 14" xfId="5503"/>
    <cellStyle name="AeE­_laroux_2_41-06농림16_46-09 유통 금융 보험 및 기타서비스 15" xfId="5504"/>
    <cellStyle name="ÅëÈ­_laroux_2_41-06농림16_46-09 유통 금융 보험 및 기타서비스 15" xfId="5505"/>
    <cellStyle name="AeE­_laroux_2_41-06농림16_46-09 유통 금융 보험 및 기타서비스 16" xfId="5506"/>
    <cellStyle name="ÅëÈ­_laroux_2_41-06농림16_46-09 유통 금융 보험 및 기타서비스 16" xfId="5507"/>
    <cellStyle name="AeE­_laroux_2_41-06농림16_46-09 유통 금융 보험 및 기타서비스 2" xfId="5508"/>
    <cellStyle name="ÅëÈ­_laroux_2_41-06농림16_46-09 유통 금융 보험 및 기타서비스 2" xfId="5509"/>
    <cellStyle name="AeE­_laroux_2_41-06농림16_46-09 유통 금융 보험 및 기타서비스 3" xfId="5510"/>
    <cellStyle name="ÅëÈ­_laroux_2_41-06농림16_46-09 유통 금융 보험 및 기타서비스 3" xfId="5511"/>
    <cellStyle name="AeE­_laroux_2_41-06농림16_46-09 유통 금융 보험 및 기타서비스 4" xfId="5512"/>
    <cellStyle name="ÅëÈ­_laroux_2_41-06농림16_46-09 유통 금융 보험 및 기타서비스 4" xfId="5513"/>
    <cellStyle name="AeE­_laroux_2_41-06농림16_46-09 유통 금융 보험 및 기타서비스 5" xfId="5514"/>
    <cellStyle name="ÅëÈ­_laroux_2_41-06농림16_46-09 유통 금융 보험 및 기타서비스 5" xfId="5515"/>
    <cellStyle name="AeE­_laroux_2_41-06농림16_46-09 유통 금융 보험 및 기타서비스 6" xfId="5516"/>
    <cellStyle name="ÅëÈ­_laroux_2_41-06농림16_46-09 유통 금융 보험 및 기타서비스 6" xfId="5517"/>
    <cellStyle name="AeE­_laroux_2_41-06농림16_46-09 유통 금융 보험 및 기타서비스 7" xfId="5518"/>
    <cellStyle name="ÅëÈ­_laroux_2_41-06농림16_46-09 유통 금융 보험 및 기타서비스 7" xfId="5519"/>
    <cellStyle name="AeE­_laroux_2_41-06농림16_46-09 유통 금융 보험 및 기타서비스 8" xfId="5520"/>
    <cellStyle name="ÅëÈ­_laroux_2_41-06농림16_46-09 유통 금융 보험 및 기타서비스 8" xfId="5521"/>
    <cellStyle name="AeE­_laroux_2_41-06농림16_46-09 유통 금융 보험 및 기타서비스 9" xfId="5522"/>
    <cellStyle name="ÅëÈ­_laroux_2_41-06농림16_46-09 유통 금융 보험 및 기타서비스 9" xfId="5523"/>
    <cellStyle name="AeE­_laroux_2_41-06농림16_46-11 교통 관광 및 정보통신" xfId="97"/>
    <cellStyle name="ÅëÈ­_laroux_2_41-06농림16_46-11 교통 관광 및 정보통신" xfId="98"/>
    <cellStyle name="AeE­_laroux_2_41-06농림16_46-11 교통 관광 및 정보통신 10" xfId="5524"/>
    <cellStyle name="ÅëÈ­_laroux_2_41-06농림16_46-11 교통 관광 및 정보통신 10" xfId="5525"/>
    <cellStyle name="AeE­_laroux_2_41-06농림16_46-11 교통 관광 및 정보통신 11" xfId="5526"/>
    <cellStyle name="ÅëÈ­_laroux_2_41-06농림16_46-11 교통 관광 및 정보통신 11" xfId="5527"/>
    <cellStyle name="AeE­_laroux_2_41-06농림16_46-11 교통 관광 및 정보통신 12" xfId="5528"/>
    <cellStyle name="ÅëÈ­_laroux_2_41-06농림16_46-11 교통 관광 및 정보통신 12" xfId="5529"/>
    <cellStyle name="AeE­_laroux_2_41-06농림16_46-11 교통 관광 및 정보통신 13" xfId="5530"/>
    <cellStyle name="ÅëÈ­_laroux_2_41-06농림16_46-11 교통 관광 및 정보통신 13" xfId="5531"/>
    <cellStyle name="AeE­_laroux_2_41-06농림16_46-11 교통 관광 및 정보통신 14" xfId="5532"/>
    <cellStyle name="ÅëÈ­_laroux_2_41-06농림16_46-11 교통 관광 및 정보통신 14" xfId="5533"/>
    <cellStyle name="AeE­_laroux_2_41-06농림16_46-11 교통 관광 및 정보통신 15" xfId="5534"/>
    <cellStyle name="ÅëÈ­_laroux_2_41-06농림16_46-11 교통 관광 및 정보통신 15" xfId="5535"/>
    <cellStyle name="AeE­_laroux_2_41-06농림16_46-11 교통 관광 및 정보통신 16" xfId="5536"/>
    <cellStyle name="ÅëÈ­_laroux_2_41-06농림16_46-11 교통 관광 및 정보통신 16" xfId="5537"/>
    <cellStyle name="AeE­_laroux_2_41-06농림16_46-11 교통 관광 및 정보통신 2" xfId="5538"/>
    <cellStyle name="ÅëÈ­_laroux_2_41-06농림16_46-11 교통 관광 및 정보통신 2" xfId="5539"/>
    <cellStyle name="AeE­_laroux_2_41-06농림16_46-11 교통 관광 및 정보통신 3" xfId="5540"/>
    <cellStyle name="ÅëÈ­_laroux_2_41-06농림16_46-11 교통 관광 및 정보통신 3" xfId="5541"/>
    <cellStyle name="AeE­_laroux_2_41-06농림16_46-11 교통 관광 및 정보통신 4" xfId="5542"/>
    <cellStyle name="ÅëÈ­_laroux_2_41-06농림16_46-11 교통 관광 및 정보통신 4" xfId="5543"/>
    <cellStyle name="AeE­_laroux_2_41-06농림16_46-11 교통 관광 및 정보통신 5" xfId="5544"/>
    <cellStyle name="ÅëÈ­_laroux_2_41-06농림16_46-11 교통 관광 및 정보통신 5" xfId="5545"/>
    <cellStyle name="AeE­_laroux_2_41-06농림16_46-11 교통 관광 및 정보통신 6" xfId="5546"/>
    <cellStyle name="ÅëÈ­_laroux_2_41-06농림16_46-11 교통 관광 및 정보통신 6" xfId="5547"/>
    <cellStyle name="AeE­_laroux_2_41-06농림16_46-11 교통 관광 및 정보통신 7" xfId="5548"/>
    <cellStyle name="ÅëÈ­_laroux_2_41-06농림16_46-11 교통 관광 및 정보통신 7" xfId="5549"/>
    <cellStyle name="AeE­_laroux_2_41-06농림16_46-11 교통 관광 및 정보통신 8" xfId="5550"/>
    <cellStyle name="ÅëÈ­_laroux_2_41-06농림16_46-11 교통 관광 및 정보통신 8" xfId="5551"/>
    <cellStyle name="AeE­_laroux_2_41-06농림16_46-11 교통 관광 및 정보통신 9" xfId="5552"/>
    <cellStyle name="ÅëÈ­_laroux_2_41-06농림16_46-11 교통 관광 및 정보통신 9" xfId="5553"/>
    <cellStyle name="AeE­_laroux_2_41-06농림16_46-12 보건 및 사회보장" xfId="10776"/>
    <cellStyle name="ÅëÈ­_laroux_2_41-06농림16_46-12 보건 및 사회보장" xfId="10777"/>
    <cellStyle name="AeE­_laroux_2_41-06농림16_46-14 교육 및 문화" xfId="10778"/>
    <cellStyle name="ÅëÈ­_laroux_2_41-06농림16_46-14 교육 및 문화" xfId="10779"/>
    <cellStyle name="AeE­_laroux_2_41-06농림16_46-17 공공행정 및 사법" xfId="10780"/>
    <cellStyle name="ÅëÈ­_laroux_2_41-06농림16_46-17 공공행정 및 사법" xfId="10781"/>
    <cellStyle name="AeE­_laroux_2_41-06농림16_48-06 농림수산업" xfId="896"/>
    <cellStyle name="ÅëÈ­_laroux_2_41-06농림16_48-06 농림수산업" xfId="897"/>
    <cellStyle name="AeE­_laroux_2_41-06농림16_48-06 농림수산업 10" xfId="5554"/>
    <cellStyle name="ÅëÈ­_laroux_2_41-06농림16_48-06 농림수산업 10" xfId="5555"/>
    <cellStyle name="AeE­_laroux_2_41-06농림16_48-06 농림수산업 11" xfId="5556"/>
    <cellStyle name="ÅëÈ­_laroux_2_41-06농림16_48-06 농림수산업 11" xfId="5557"/>
    <cellStyle name="AeE­_laroux_2_41-06농림16_48-06 농림수산업 12" xfId="5558"/>
    <cellStyle name="ÅëÈ­_laroux_2_41-06농림16_48-06 농림수산업 12" xfId="5559"/>
    <cellStyle name="AeE­_laroux_2_41-06농림16_48-06 농림수산업 13" xfId="5560"/>
    <cellStyle name="ÅëÈ­_laroux_2_41-06농림16_48-06 농림수산업 13" xfId="5561"/>
    <cellStyle name="AeE­_laroux_2_41-06농림16_48-06 농림수산업 14" xfId="5562"/>
    <cellStyle name="ÅëÈ­_laroux_2_41-06농림16_48-06 농림수산업 14" xfId="5563"/>
    <cellStyle name="AeE­_laroux_2_41-06농림16_48-06 농림수산업 15" xfId="5564"/>
    <cellStyle name="ÅëÈ­_laroux_2_41-06농림16_48-06 농림수산업 15" xfId="5565"/>
    <cellStyle name="AeE­_laroux_2_41-06농림16_48-06 농림수산업 16" xfId="5566"/>
    <cellStyle name="ÅëÈ­_laroux_2_41-06농림16_48-06 농림수산업 16" xfId="5567"/>
    <cellStyle name="AeE­_laroux_2_41-06농림16_48-06 농림수산업 2" xfId="5568"/>
    <cellStyle name="ÅëÈ­_laroux_2_41-06농림16_48-06 농림수산업 2" xfId="5569"/>
    <cellStyle name="AeE­_laroux_2_41-06농림16_48-06 농림수산업 3" xfId="5570"/>
    <cellStyle name="ÅëÈ­_laroux_2_41-06농림16_48-06 농림수산업 3" xfId="5571"/>
    <cellStyle name="AeE­_laroux_2_41-06농림16_48-06 농림수산업 4" xfId="5572"/>
    <cellStyle name="ÅëÈ­_laroux_2_41-06농림16_48-06 농림수산업 4" xfId="5573"/>
    <cellStyle name="AeE­_laroux_2_41-06농림16_48-06 농림수산업 5" xfId="5574"/>
    <cellStyle name="ÅëÈ­_laroux_2_41-06농림16_48-06 농림수산업 5" xfId="5575"/>
    <cellStyle name="AeE­_laroux_2_41-06농림16_48-06 농림수산업 6" xfId="5576"/>
    <cellStyle name="ÅëÈ­_laroux_2_41-06농림16_48-06 농림수산업 6" xfId="5577"/>
    <cellStyle name="AeE­_laroux_2_41-06농림16_48-06 농림수산업 7" xfId="5578"/>
    <cellStyle name="ÅëÈ­_laroux_2_41-06농림16_48-06 농림수산업 7" xfId="5579"/>
    <cellStyle name="AeE­_laroux_2_41-06농림16_48-06 농림수산업 8" xfId="5580"/>
    <cellStyle name="ÅëÈ­_laroux_2_41-06농림16_48-06 농림수산업 8" xfId="5581"/>
    <cellStyle name="AeE­_laroux_2_41-06농림16_48-06 농림수산업 9" xfId="5582"/>
    <cellStyle name="ÅëÈ­_laroux_2_41-06농림16_48-06 농림수산업 9" xfId="5583"/>
    <cellStyle name="AeE­_laroux_2_41-06농림16_48-09 유통 금융 보험 및 기타서비스" xfId="898"/>
    <cellStyle name="ÅëÈ­_laroux_2_41-06농림16_48-09 유통 금융 보험 및 기타서비스" xfId="899"/>
    <cellStyle name="AeE­_laroux_2_41-06농림16_48-09 유통 금융 보험 및 기타서비스 10" xfId="5584"/>
    <cellStyle name="ÅëÈ­_laroux_2_41-06농림16_48-09 유통 금융 보험 및 기타서비스 10" xfId="5585"/>
    <cellStyle name="AeE­_laroux_2_41-06농림16_48-09 유통 금융 보험 및 기타서비스 11" xfId="5586"/>
    <cellStyle name="ÅëÈ­_laroux_2_41-06농림16_48-09 유통 금융 보험 및 기타서비스 11" xfId="5587"/>
    <cellStyle name="AeE­_laroux_2_41-06농림16_48-09 유통 금융 보험 및 기타서비스 12" xfId="5588"/>
    <cellStyle name="ÅëÈ­_laroux_2_41-06농림16_48-09 유통 금융 보험 및 기타서비스 12" xfId="5589"/>
    <cellStyle name="AeE­_laroux_2_41-06농림16_48-09 유통 금융 보험 및 기타서비스 13" xfId="5590"/>
    <cellStyle name="ÅëÈ­_laroux_2_41-06농림16_48-09 유통 금융 보험 및 기타서비스 13" xfId="5591"/>
    <cellStyle name="AeE­_laroux_2_41-06농림16_48-09 유통 금융 보험 및 기타서비스 14" xfId="5592"/>
    <cellStyle name="ÅëÈ­_laroux_2_41-06농림16_48-09 유통 금융 보험 및 기타서비스 14" xfId="5593"/>
    <cellStyle name="AeE­_laroux_2_41-06농림16_48-09 유통 금융 보험 및 기타서비스 15" xfId="5594"/>
    <cellStyle name="ÅëÈ­_laroux_2_41-06농림16_48-09 유통 금융 보험 및 기타서비스 15" xfId="5595"/>
    <cellStyle name="AeE­_laroux_2_41-06농림16_48-09 유통 금융 보험 및 기타서비스 16" xfId="5596"/>
    <cellStyle name="ÅëÈ­_laroux_2_41-06농림16_48-09 유통 금융 보험 및 기타서비스 16" xfId="5597"/>
    <cellStyle name="AeE­_laroux_2_41-06농림16_48-09 유통 금융 보험 및 기타서비스 2" xfId="5598"/>
    <cellStyle name="ÅëÈ­_laroux_2_41-06농림16_48-09 유통 금융 보험 및 기타서비스 2" xfId="5599"/>
    <cellStyle name="AeE­_laroux_2_41-06농림16_48-09 유통 금융 보험 및 기타서비스 3" xfId="5600"/>
    <cellStyle name="ÅëÈ­_laroux_2_41-06농림16_48-09 유통 금융 보험 및 기타서비스 3" xfId="5601"/>
    <cellStyle name="AeE­_laroux_2_41-06농림16_48-09 유통 금융 보험 및 기타서비스 4" xfId="5602"/>
    <cellStyle name="ÅëÈ­_laroux_2_41-06농림16_48-09 유통 금융 보험 및 기타서비스 4" xfId="5603"/>
    <cellStyle name="AeE­_laroux_2_41-06농림16_48-09 유통 금융 보험 및 기타서비스 5" xfId="5604"/>
    <cellStyle name="ÅëÈ­_laroux_2_41-06농림16_48-09 유통 금융 보험 및 기타서비스 5" xfId="5605"/>
    <cellStyle name="AeE­_laroux_2_41-06농림16_48-09 유통 금융 보험 및 기타서비스 6" xfId="5606"/>
    <cellStyle name="ÅëÈ­_laroux_2_41-06농림16_48-09 유통 금융 보험 및 기타서비스 6" xfId="5607"/>
    <cellStyle name="AeE­_laroux_2_41-06농림16_48-09 유통 금융 보험 및 기타서비스 7" xfId="5608"/>
    <cellStyle name="ÅëÈ­_laroux_2_41-06농림16_48-09 유통 금융 보험 및 기타서비스 7" xfId="5609"/>
    <cellStyle name="AeE­_laroux_2_41-06농림16_48-09 유통 금융 보험 및 기타서비스 8" xfId="5610"/>
    <cellStyle name="ÅëÈ­_laroux_2_41-06농림16_48-09 유통 금융 보험 및 기타서비스 8" xfId="5611"/>
    <cellStyle name="AeE­_laroux_2_41-06농림16_48-09 유통 금융 보험 및 기타서비스 9" xfId="5612"/>
    <cellStyle name="ÅëÈ­_laroux_2_41-06농림16_48-09 유통 금융 보험 및 기타서비스 9" xfId="5613"/>
    <cellStyle name="AeE­_laroux_2_41-06농림16_48-10 주택 건설" xfId="344"/>
    <cellStyle name="ÅëÈ­_laroux_2_41-06농림16_48-10 주택 건설" xfId="345"/>
    <cellStyle name="AeE­_laroux_2_41-06농림16_48-10 주택 건설 10" xfId="5614"/>
    <cellStyle name="ÅëÈ­_laroux_2_41-06농림16_48-10 주택 건설 10" xfId="5615"/>
    <cellStyle name="AeE­_laroux_2_41-06농림16_48-10 주택 건설 11" xfId="5616"/>
    <cellStyle name="ÅëÈ­_laroux_2_41-06농림16_48-10 주택 건설 11" xfId="5617"/>
    <cellStyle name="AeE­_laroux_2_41-06농림16_48-10 주택 건설 12" xfId="5618"/>
    <cellStyle name="ÅëÈ­_laroux_2_41-06농림16_48-10 주택 건설 12" xfId="5619"/>
    <cellStyle name="AeE­_laroux_2_41-06농림16_48-10 주택 건설 13" xfId="5620"/>
    <cellStyle name="ÅëÈ­_laroux_2_41-06농림16_48-10 주택 건설 13" xfId="5621"/>
    <cellStyle name="AeE­_laroux_2_41-06농림16_48-10 주택 건설 14" xfId="5622"/>
    <cellStyle name="ÅëÈ­_laroux_2_41-06농림16_48-10 주택 건설 14" xfId="5623"/>
    <cellStyle name="AeE­_laroux_2_41-06농림16_48-10 주택 건설 15" xfId="5624"/>
    <cellStyle name="ÅëÈ­_laroux_2_41-06농림16_48-10 주택 건설 15" xfId="5625"/>
    <cellStyle name="AeE­_laroux_2_41-06농림16_48-10 주택 건설 16" xfId="5626"/>
    <cellStyle name="ÅëÈ­_laroux_2_41-06농림16_48-10 주택 건설 16" xfId="5627"/>
    <cellStyle name="AeE­_laroux_2_41-06농림16_48-10 주택 건설 2" xfId="5628"/>
    <cellStyle name="ÅëÈ­_laroux_2_41-06농림16_48-10 주택 건설 2" xfId="5629"/>
    <cellStyle name="AeE­_laroux_2_41-06농림16_48-10 주택 건설 3" xfId="5630"/>
    <cellStyle name="ÅëÈ­_laroux_2_41-06농림16_48-10 주택 건설 3" xfId="5631"/>
    <cellStyle name="AeE­_laroux_2_41-06농림16_48-10 주택 건설 4" xfId="5632"/>
    <cellStyle name="ÅëÈ­_laroux_2_41-06농림16_48-10 주택 건설 4" xfId="5633"/>
    <cellStyle name="AeE­_laroux_2_41-06농림16_48-10 주택 건설 5" xfId="5634"/>
    <cellStyle name="ÅëÈ­_laroux_2_41-06농림16_48-10 주택 건설 5" xfId="5635"/>
    <cellStyle name="AeE­_laroux_2_41-06농림16_48-10 주택 건설 6" xfId="5636"/>
    <cellStyle name="ÅëÈ­_laroux_2_41-06농림16_48-10 주택 건설 6" xfId="5637"/>
    <cellStyle name="AeE­_laroux_2_41-06농림16_48-10 주택 건설 7" xfId="5638"/>
    <cellStyle name="ÅëÈ­_laroux_2_41-06농림16_48-10 주택 건설 7" xfId="5639"/>
    <cellStyle name="AeE­_laroux_2_41-06농림16_48-10 주택 건설 8" xfId="5640"/>
    <cellStyle name="ÅëÈ­_laroux_2_41-06농림16_48-10 주택 건설 8" xfId="5641"/>
    <cellStyle name="AeE­_laroux_2_41-06농림16_48-10 주택 건설 9" xfId="5642"/>
    <cellStyle name="ÅëÈ­_laroux_2_41-06농림16_48-10 주택 건설 9" xfId="5643"/>
    <cellStyle name="AeE­_laroux_2_41-06농림16_48-11 교통 관광 및 정보통신" xfId="346"/>
    <cellStyle name="ÅëÈ­_laroux_2_41-06농림16_48-11 교통 관광 및 정보통신" xfId="347"/>
    <cellStyle name="AeE­_laroux_2_41-06농림16_48-11 교통 관광 및 정보통신 10" xfId="5644"/>
    <cellStyle name="ÅëÈ­_laroux_2_41-06농림16_48-11 교통 관광 및 정보통신 10" xfId="5645"/>
    <cellStyle name="AeE­_laroux_2_41-06농림16_48-11 교통 관광 및 정보통신 11" xfId="5646"/>
    <cellStyle name="ÅëÈ­_laroux_2_41-06농림16_48-11 교통 관광 및 정보통신 11" xfId="5647"/>
    <cellStyle name="AeE­_laroux_2_41-06농림16_48-11 교통 관광 및 정보통신 12" xfId="5648"/>
    <cellStyle name="ÅëÈ­_laroux_2_41-06농림16_48-11 교통 관광 및 정보통신 12" xfId="5649"/>
    <cellStyle name="AeE­_laroux_2_41-06농림16_48-11 교통 관광 및 정보통신 13" xfId="5650"/>
    <cellStyle name="ÅëÈ­_laroux_2_41-06농림16_48-11 교통 관광 및 정보통신 13" xfId="5651"/>
    <cellStyle name="AeE­_laroux_2_41-06농림16_48-11 교통 관광 및 정보통신 14" xfId="5652"/>
    <cellStyle name="ÅëÈ­_laroux_2_41-06농림16_48-11 교통 관광 및 정보통신 14" xfId="5653"/>
    <cellStyle name="AeE­_laroux_2_41-06농림16_48-11 교통 관광 및 정보통신 15" xfId="5654"/>
    <cellStyle name="ÅëÈ­_laroux_2_41-06농림16_48-11 교통 관광 및 정보통신 15" xfId="5655"/>
    <cellStyle name="AeE­_laroux_2_41-06농림16_48-11 교통 관광 및 정보통신 16" xfId="5656"/>
    <cellStyle name="ÅëÈ­_laroux_2_41-06농림16_48-11 교통 관광 및 정보통신 16" xfId="5657"/>
    <cellStyle name="AeE­_laroux_2_41-06농림16_48-11 교통 관광 및 정보통신 2" xfId="5658"/>
    <cellStyle name="ÅëÈ­_laroux_2_41-06농림16_48-11 교통 관광 및 정보통신 2" xfId="5659"/>
    <cellStyle name="AeE­_laroux_2_41-06농림16_48-11 교통 관광 및 정보통신 3" xfId="5660"/>
    <cellStyle name="ÅëÈ­_laroux_2_41-06농림16_48-11 교통 관광 및 정보통신 3" xfId="5661"/>
    <cellStyle name="AeE­_laroux_2_41-06농림16_48-11 교통 관광 및 정보통신 4" xfId="5662"/>
    <cellStyle name="ÅëÈ­_laroux_2_41-06농림16_48-11 교통 관광 및 정보통신 4" xfId="5663"/>
    <cellStyle name="AeE­_laroux_2_41-06농림16_48-11 교통 관광 및 정보통신 5" xfId="5664"/>
    <cellStyle name="ÅëÈ­_laroux_2_41-06농림16_48-11 교통 관광 및 정보통신 5" xfId="5665"/>
    <cellStyle name="AeE­_laroux_2_41-06농림16_48-11 교통 관광 및 정보통신 6" xfId="5666"/>
    <cellStyle name="ÅëÈ­_laroux_2_41-06농림16_48-11 교통 관광 및 정보통신 6" xfId="5667"/>
    <cellStyle name="AeE­_laroux_2_41-06농림16_48-11 교통 관광 및 정보통신 7" xfId="5668"/>
    <cellStyle name="ÅëÈ­_laroux_2_41-06농림16_48-11 교통 관광 및 정보통신 7" xfId="5669"/>
    <cellStyle name="AeE­_laroux_2_41-06농림16_48-11 교통 관광 및 정보통신 8" xfId="5670"/>
    <cellStyle name="ÅëÈ­_laroux_2_41-06농림16_48-11 교통 관광 및 정보통신 8" xfId="5671"/>
    <cellStyle name="AeE­_laroux_2_41-06농림16_48-11 교통 관광 및 정보통신 9" xfId="5672"/>
    <cellStyle name="ÅëÈ­_laroux_2_41-06농림16_48-11 교통 관광 및 정보통신 9" xfId="5673"/>
    <cellStyle name="AeE­_laroux_2_41-06농림16_48-12 보건 및 사회보장" xfId="900"/>
    <cellStyle name="ÅëÈ­_laroux_2_41-06농림16_48-12 보건 및 사회보장" xfId="901"/>
    <cellStyle name="AeE­_laroux_2_41-06농림16_48-12 보건 및 사회보장 10" xfId="5674"/>
    <cellStyle name="ÅëÈ­_laroux_2_41-06농림16_48-12 보건 및 사회보장 10" xfId="5675"/>
    <cellStyle name="AeE­_laroux_2_41-06농림16_48-12 보건 및 사회보장 11" xfId="5676"/>
    <cellStyle name="ÅëÈ­_laroux_2_41-06농림16_48-12 보건 및 사회보장 11" xfId="5677"/>
    <cellStyle name="AeE­_laroux_2_41-06농림16_48-12 보건 및 사회보장 12" xfId="5678"/>
    <cellStyle name="ÅëÈ­_laroux_2_41-06농림16_48-12 보건 및 사회보장 12" xfId="5679"/>
    <cellStyle name="AeE­_laroux_2_41-06농림16_48-12 보건 및 사회보장 13" xfId="5680"/>
    <cellStyle name="ÅëÈ­_laroux_2_41-06농림16_48-12 보건 및 사회보장 13" xfId="5681"/>
    <cellStyle name="AeE­_laroux_2_41-06농림16_48-12 보건 및 사회보장 14" xfId="5682"/>
    <cellStyle name="ÅëÈ­_laroux_2_41-06농림16_48-12 보건 및 사회보장 14" xfId="5683"/>
    <cellStyle name="AeE­_laroux_2_41-06농림16_48-12 보건 및 사회보장 15" xfId="5684"/>
    <cellStyle name="ÅëÈ­_laroux_2_41-06농림16_48-12 보건 및 사회보장 15" xfId="5685"/>
    <cellStyle name="AeE­_laroux_2_41-06농림16_48-12 보건 및 사회보장 16" xfId="5686"/>
    <cellStyle name="ÅëÈ­_laroux_2_41-06농림16_48-12 보건 및 사회보장 16" xfId="5687"/>
    <cellStyle name="AeE­_laroux_2_41-06농림16_48-12 보건 및 사회보장 2" xfId="5688"/>
    <cellStyle name="ÅëÈ­_laroux_2_41-06농림16_48-12 보건 및 사회보장 2" xfId="5689"/>
    <cellStyle name="AeE­_laroux_2_41-06농림16_48-12 보건 및 사회보장 3" xfId="5690"/>
    <cellStyle name="ÅëÈ­_laroux_2_41-06농림16_48-12 보건 및 사회보장 3" xfId="5691"/>
    <cellStyle name="AeE­_laroux_2_41-06농림16_48-12 보건 및 사회보장 4" xfId="5692"/>
    <cellStyle name="ÅëÈ­_laroux_2_41-06농림16_48-12 보건 및 사회보장 4" xfId="5693"/>
    <cellStyle name="AeE­_laroux_2_41-06농림16_48-12 보건 및 사회보장 5" xfId="5694"/>
    <cellStyle name="ÅëÈ­_laroux_2_41-06농림16_48-12 보건 및 사회보장 5" xfId="5695"/>
    <cellStyle name="AeE­_laroux_2_41-06농림16_48-12 보건 및 사회보장 6" xfId="5696"/>
    <cellStyle name="ÅëÈ­_laroux_2_41-06농림16_48-12 보건 및 사회보장 6" xfId="5697"/>
    <cellStyle name="AeE­_laroux_2_41-06농림16_48-12 보건 및 사회보장 7" xfId="5698"/>
    <cellStyle name="ÅëÈ­_laroux_2_41-06농림16_48-12 보건 및 사회보장 7" xfId="5699"/>
    <cellStyle name="AeE­_laroux_2_41-06농림16_48-12 보건 및 사회보장 8" xfId="5700"/>
    <cellStyle name="ÅëÈ­_laroux_2_41-06농림16_48-12 보건 및 사회보장 8" xfId="5701"/>
    <cellStyle name="AeE­_laroux_2_41-06농림16_48-12 보건 및 사회보장 9" xfId="5702"/>
    <cellStyle name="ÅëÈ­_laroux_2_41-06농림16_48-12 보건 및 사회보장 9" xfId="5703"/>
    <cellStyle name="AeE­_laroux_2_41-06농림16_48-13 환경" xfId="902"/>
    <cellStyle name="ÅëÈ­_laroux_2_41-06농림16_48-13 환경" xfId="903"/>
    <cellStyle name="AeE­_laroux_2_41-06농림16_48-13 환경 10" xfId="5704"/>
    <cellStyle name="ÅëÈ­_laroux_2_41-06농림16_48-13 환경 10" xfId="5705"/>
    <cellStyle name="AeE­_laroux_2_41-06농림16_48-13 환경 11" xfId="5706"/>
    <cellStyle name="ÅëÈ­_laroux_2_41-06농림16_48-13 환경 11" xfId="5707"/>
    <cellStyle name="AeE­_laroux_2_41-06농림16_48-13 환경 12" xfId="5708"/>
    <cellStyle name="ÅëÈ­_laroux_2_41-06농림16_48-13 환경 12" xfId="5709"/>
    <cellStyle name="AeE­_laroux_2_41-06농림16_48-13 환경 13" xfId="5710"/>
    <cellStyle name="ÅëÈ­_laroux_2_41-06농림16_48-13 환경 13" xfId="5711"/>
    <cellStyle name="AeE­_laroux_2_41-06농림16_48-13 환경 14" xfId="5712"/>
    <cellStyle name="ÅëÈ­_laroux_2_41-06농림16_48-13 환경 14" xfId="5713"/>
    <cellStyle name="AeE­_laroux_2_41-06농림16_48-13 환경 15" xfId="5714"/>
    <cellStyle name="ÅëÈ­_laroux_2_41-06농림16_48-13 환경 15" xfId="5715"/>
    <cellStyle name="AeE­_laroux_2_41-06농림16_48-13 환경 16" xfId="5716"/>
    <cellStyle name="ÅëÈ­_laroux_2_41-06농림16_48-13 환경 16" xfId="5717"/>
    <cellStyle name="AeE­_laroux_2_41-06농림16_48-13 환경 2" xfId="5718"/>
    <cellStyle name="ÅëÈ­_laroux_2_41-06농림16_48-13 환경 2" xfId="5719"/>
    <cellStyle name="AeE­_laroux_2_41-06농림16_48-13 환경 3" xfId="5720"/>
    <cellStyle name="ÅëÈ­_laroux_2_41-06농림16_48-13 환경 3" xfId="5721"/>
    <cellStyle name="AeE­_laroux_2_41-06농림16_48-13 환경 4" xfId="5722"/>
    <cellStyle name="ÅëÈ­_laroux_2_41-06농림16_48-13 환경 4" xfId="5723"/>
    <cellStyle name="AeE­_laroux_2_41-06농림16_48-13 환경 5" xfId="5724"/>
    <cellStyle name="ÅëÈ­_laroux_2_41-06농림16_48-13 환경 5" xfId="5725"/>
    <cellStyle name="AeE­_laroux_2_41-06농림16_48-13 환경 6" xfId="5726"/>
    <cellStyle name="ÅëÈ­_laroux_2_41-06농림16_48-13 환경 6" xfId="5727"/>
    <cellStyle name="AeE­_laroux_2_41-06농림16_48-13 환경 7" xfId="5728"/>
    <cellStyle name="ÅëÈ­_laroux_2_41-06농림16_48-13 환경 7" xfId="5729"/>
    <cellStyle name="AeE­_laroux_2_41-06농림16_48-13 환경 8" xfId="5730"/>
    <cellStyle name="ÅëÈ­_laroux_2_41-06농림16_48-13 환경 8" xfId="5731"/>
    <cellStyle name="AeE­_laroux_2_41-06농림16_48-13 환경 9" xfId="5732"/>
    <cellStyle name="ÅëÈ­_laroux_2_41-06농림16_48-13 환경 9" xfId="5733"/>
    <cellStyle name="AeE­_laroux_2_41-06농림16_48-14 교육 및 문화" xfId="904"/>
    <cellStyle name="ÅëÈ­_laroux_2_41-06농림16_48-14 교육 및 문화" xfId="905"/>
    <cellStyle name="AeE­_laroux_2_41-06농림16_48-14 교육 및 문화 10" xfId="5734"/>
    <cellStyle name="ÅëÈ­_laroux_2_41-06농림16_48-14 교육 및 문화 10" xfId="5735"/>
    <cellStyle name="AeE­_laroux_2_41-06농림16_48-14 교육 및 문화 11" xfId="5736"/>
    <cellStyle name="ÅëÈ­_laroux_2_41-06농림16_48-14 교육 및 문화 11" xfId="5737"/>
    <cellStyle name="AeE­_laroux_2_41-06농림16_48-14 교육 및 문화 12" xfId="5738"/>
    <cellStyle name="ÅëÈ­_laroux_2_41-06농림16_48-14 교육 및 문화 12" xfId="5739"/>
    <cellStyle name="AeE­_laroux_2_41-06농림16_48-14 교육 및 문화 13" xfId="5740"/>
    <cellStyle name="ÅëÈ­_laroux_2_41-06농림16_48-14 교육 및 문화 13" xfId="5741"/>
    <cellStyle name="AeE­_laroux_2_41-06농림16_48-14 교육 및 문화 14" xfId="5742"/>
    <cellStyle name="ÅëÈ­_laroux_2_41-06농림16_48-14 교육 및 문화 14" xfId="5743"/>
    <cellStyle name="AeE­_laroux_2_41-06농림16_48-14 교육 및 문화 15" xfId="5744"/>
    <cellStyle name="ÅëÈ­_laroux_2_41-06농림16_48-14 교육 및 문화 15" xfId="5745"/>
    <cellStyle name="AeE­_laroux_2_41-06농림16_48-14 교육 및 문화 16" xfId="5746"/>
    <cellStyle name="ÅëÈ­_laroux_2_41-06농림16_48-14 교육 및 문화 16" xfId="5747"/>
    <cellStyle name="AeE­_laroux_2_41-06농림16_48-14 교육 및 문화 2" xfId="5748"/>
    <cellStyle name="ÅëÈ­_laroux_2_41-06농림16_48-14 교육 및 문화 2" xfId="5749"/>
    <cellStyle name="AeE­_laroux_2_41-06농림16_48-14 교육 및 문화 3" xfId="5750"/>
    <cellStyle name="ÅëÈ­_laroux_2_41-06농림16_48-14 교육 및 문화 3" xfId="5751"/>
    <cellStyle name="AeE­_laroux_2_41-06농림16_48-14 교육 및 문화 4" xfId="5752"/>
    <cellStyle name="ÅëÈ­_laroux_2_41-06농림16_48-14 교육 및 문화 4" xfId="5753"/>
    <cellStyle name="AeE­_laroux_2_41-06농림16_48-14 교육 및 문화 5" xfId="5754"/>
    <cellStyle name="ÅëÈ­_laroux_2_41-06농림16_48-14 교육 및 문화 5" xfId="5755"/>
    <cellStyle name="AeE­_laroux_2_41-06농림16_48-14 교육 및 문화 6" xfId="5756"/>
    <cellStyle name="ÅëÈ­_laroux_2_41-06농림16_48-14 교육 및 문화 6" xfId="5757"/>
    <cellStyle name="AeE­_laroux_2_41-06농림16_48-14 교육 및 문화 7" xfId="5758"/>
    <cellStyle name="ÅëÈ­_laroux_2_41-06농림16_48-14 교육 및 문화 7" xfId="5759"/>
    <cellStyle name="AeE­_laroux_2_41-06농림16_48-14 교육 및 문화 8" xfId="5760"/>
    <cellStyle name="ÅëÈ­_laroux_2_41-06농림16_48-14 교육 및 문화 8" xfId="5761"/>
    <cellStyle name="AeE­_laroux_2_41-06농림16_48-14 교육 및 문화 9" xfId="5762"/>
    <cellStyle name="ÅëÈ­_laroux_2_41-06농림16_48-14 교육 및 문화 9" xfId="5763"/>
    <cellStyle name="AeE­_laroux_2_41-06농림16_48-17 공공행정 및 사법" xfId="99"/>
    <cellStyle name="ÅëÈ­_laroux_2_41-06농림16_48-17 공공행정 및 사법" xfId="100"/>
    <cellStyle name="AeE­_laroux_2_41-06농림16_48-17 공공행정 및 사법 10" xfId="5764"/>
    <cellStyle name="ÅëÈ­_laroux_2_41-06농림16_48-17 공공행정 및 사법 10" xfId="5765"/>
    <cellStyle name="AeE­_laroux_2_41-06농림16_48-17 공공행정 및 사법 11" xfId="5766"/>
    <cellStyle name="ÅëÈ­_laroux_2_41-06농림16_48-17 공공행정 및 사법 11" xfId="5767"/>
    <cellStyle name="AeE­_laroux_2_41-06농림16_48-17 공공행정 및 사법 12" xfId="5768"/>
    <cellStyle name="ÅëÈ­_laroux_2_41-06농림16_48-17 공공행정 및 사법 12" xfId="5769"/>
    <cellStyle name="AeE­_laroux_2_41-06농림16_48-17 공공행정 및 사법 13" xfId="5770"/>
    <cellStyle name="ÅëÈ­_laroux_2_41-06농림16_48-17 공공행정 및 사법 13" xfId="5771"/>
    <cellStyle name="AeE­_laroux_2_41-06농림16_48-17 공공행정 및 사법 14" xfId="5772"/>
    <cellStyle name="ÅëÈ­_laroux_2_41-06농림16_48-17 공공행정 및 사법 14" xfId="5773"/>
    <cellStyle name="AeE­_laroux_2_41-06농림16_48-17 공공행정 및 사법 15" xfId="5774"/>
    <cellStyle name="ÅëÈ­_laroux_2_41-06농림16_48-17 공공행정 및 사법 15" xfId="5775"/>
    <cellStyle name="AeE­_laroux_2_41-06농림16_48-17 공공행정 및 사법 16" xfId="5776"/>
    <cellStyle name="ÅëÈ­_laroux_2_41-06농림16_48-17 공공행정 및 사법 16" xfId="5777"/>
    <cellStyle name="AeE­_laroux_2_41-06농림16_48-17 공공행정 및 사법 2" xfId="5778"/>
    <cellStyle name="ÅëÈ­_laroux_2_41-06농림16_48-17 공공행정 및 사법 2" xfId="5779"/>
    <cellStyle name="AeE­_laroux_2_41-06농림16_48-17 공공행정 및 사법 3" xfId="5780"/>
    <cellStyle name="ÅëÈ­_laroux_2_41-06농림16_48-17 공공행정 및 사법 3" xfId="5781"/>
    <cellStyle name="AeE­_laroux_2_41-06농림16_48-17 공공행정 및 사법 4" xfId="5782"/>
    <cellStyle name="ÅëÈ­_laroux_2_41-06농림16_48-17 공공행정 및 사법 4" xfId="5783"/>
    <cellStyle name="AeE­_laroux_2_41-06농림16_48-17 공공행정 및 사법 5" xfId="5784"/>
    <cellStyle name="ÅëÈ­_laroux_2_41-06농림16_48-17 공공행정 및 사법 5" xfId="5785"/>
    <cellStyle name="AeE­_laroux_2_41-06농림16_48-17 공공행정 및 사법 6" xfId="5786"/>
    <cellStyle name="ÅëÈ­_laroux_2_41-06농림16_48-17 공공행정 및 사법 6" xfId="5787"/>
    <cellStyle name="AeE­_laroux_2_41-06농림16_48-17 공공행정 및 사법 7" xfId="5788"/>
    <cellStyle name="ÅëÈ­_laroux_2_41-06농림16_48-17 공공행정 및 사법 7" xfId="5789"/>
    <cellStyle name="AeE­_laroux_2_41-06농림16_48-17 공공행정 및 사법 8" xfId="5790"/>
    <cellStyle name="ÅëÈ­_laroux_2_41-06농림16_48-17 공공행정 및 사법 8" xfId="5791"/>
    <cellStyle name="AeE­_laroux_2_41-06농림16_48-17 공공행정 및 사법 9" xfId="5792"/>
    <cellStyle name="ÅëÈ­_laroux_2_41-06농림16_48-17 공공행정 및 사법 9" xfId="5793"/>
    <cellStyle name="AeE­_laroux_2_41-06농림16_48-17 공공행정및사법(완)" xfId="906"/>
    <cellStyle name="ÅëÈ­_laroux_2_41-06농림16_48-17 공공행정및사법(완)" xfId="907"/>
    <cellStyle name="AeE­_laroux_2_41-06농림16_99 재가노인복지시설" xfId="101"/>
    <cellStyle name="ÅëÈ­_laroux_2_41-06농림16_99 재가노인복지시설" xfId="102"/>
    <cellStyle name="AeE­_laroux_2_41-06농림16_99 재가노인복지시설 10" xfId="5794"/>
    <cellStyle name="ÅëÈ­_laroux_2_41-06농림16_99 재가노인복지시설 10" xfId="5795"/>
    <cellStyle name="AeE­_laroux_2_41-06농림16_99 재가노인복지시설 11" xfId="5796"/>
    <cellStyle name="ÅëÈ­_laroux_2_41-06농림16_99 재가노인복지시설 11" xfId="5797"/>
    <cellStyle name="AeE­_laroux_2_41-06농림16_99 재가노인복지시설 12" xfId="5798"/>
    <cellStyle name="ÅëÈ­_laroux_2_41-06농림16_99 재가노인복지시설 12" xfId="5799"/>
    <cellStyle name="AeE­_laroux_2_41-06농림16_99 재가노인복지시설 13" xfId="5800"/>
    <cellStyle name="ÅëÈ­_laroux_2_41-06농림16_99 재가노인복지시설 13" xfId="5801"/>
    <cellStyle name="AeE­_laroux_2_41-06농림16_99 재가노인복지시설 14" xfId="5802"/>
    <cellStyle name="ÅëÈ­_laroux_2_41-06농림16_99 재가노인복지시설 14" xfId="5803"/>
    <cellStyle name="AeE­_laroux_2_41-06농림16_99 재가노인복지시설 15" xfId="5804"/>
    <cellStyle name="ÅëÈ­_laroux_2_41-06농림16_99 재가노인복지시설 15" xfId="5805"/>
    <cellStyle name="AeE­_laroux_2_41-06농림16_99 재가노인복지시설 16" xfId="5806"/>
    <cellStyle name="ÅëÈ­_laroux_2_41-06농림16_99 재가노인복지시설 16" xfId="5807"/>
    <cellStyle name="AeE­_laroux_2_41-06농림16_99 재가노인복지시설 2" xfId="5808"/>
    <cellStyle name="ÅëÈ­_laroux_2_41-06농림16_99 재가노인복지시설 2" xfId="5809"/>
    <cellStyle name="AeE­_laroux_2_41-06농림16_99 재가노인복지시설 3" xfId="5810"/>
    <cellStyle name="ÅëÈ­_laroux_2_41-06농림16_99 재가노인복지시설 3" xfId="5811"/>
    <cellStyle name="AeE­_laroux_2_41-06농림16_99 재가노인복지시설 4" xfId="5812"/>
    <cellStyle name="ÅëÈ­_laroux_2_41-06농림16_99 재가노인복지시설 4" xfId="5813"/>
    <cellStyle name="AeE­_laroux_2_41-06농림16_99 재가노인복지시설 5" xfId="5814"/>
    <cellStyle name="ÅëÈ­_laroux_2_41-06농림16_99 재가노인복지시설 5" xfId="5815"/>
    <cellStyle name="AeE­_laroux_2_41-06농림16_99 재가노인복지시설 6" xfId="5816"/>
    <cellStyle name="ÅëÈ­_laroux_2_41-06농림16_99 재가노인복지시설 6" xfId="5817"/>
    <cellStyle name="AeE­_laroux_2_41-06농림16_99 재가노인복지시설 7" xfId="5818"/>
    <cellStyle name="ÅëÈ­_laroux_2_41-06농림16_99 재가노인복지시설 7" xfId="5819"/>
    <cellStyle name="AeE­_laroux_2_41-06농림16_99 재가노인복지시설 8" xfId="5820"/>
    <cellStyle name="ÅëÈ­_laroux_2_41-06농림16_99 재가노인복지시설 8" xfId="5821"/>
    <cellStyle name="AeE­_laroux_2_41-06농림16_99 재가노인복지시설 9" xfId="5822"/>
    <cellStyle name="ÅëÈ­_laroux_2_41-06농림16_99 재가노인복지시설 9" xfId="5823"/>
    <cellStyle name="AeE­_laroux_2_41-06농림16_99 친환경농산물 인증현황" xfId="103"/>
    <cellStyle name="ÅëÈ­_laroux_2_41-06농림16_99 친환경농산물 인증현황" xfId="104"/>
    <cellStyle name="AeE­_laroux_2_41-06농림16_99 친환경농산물 인증현황 10" xfId="5824"/>
    <cellStyle name="ÅëÈ­_laroux_2_41-06농림16_99 친환경농산물 인증현황 10" xfId="5825"/>
    <cellStyle name="AeE­_laroux_2_41-06농림16_99 친환경농산물 인증현황 11" xfId="5826"/>
    <cellStyle name="ÅëÈ­_laroux_2_41-06농림16_99 친환경농산물 인증현황 11" xfId="5827"/>
    <cellStyle name="AeE­_laroux_2_41-06농림16_99 친환경농산물 인증현황 12" xfId="5828"/>
    <cellStyle name="ÅëÈ­_laroux_2_41-06농림16_99 친환경농산물 인증현황 12" xfId="5829"/>
    <cellStyle name="AeE­_laroux_2_41-06농림16_99 친환경농산물 인증현황 13" xfId="5830"/>
    <cellStyle name="ÅëÈ­_laroux_2_41-06농림16_99 친환경농산물 인증현황 13" xfId="5831"/>
    <cellStyle name="AeE­_laroux_2_41-06농림16_99 친환경농산물 인증현황 14" xfId="5832"/>
    <cellStyle name="ÅëÈ­_laroux_2_41-06농림16_99 친환경농산물 인증현황 14" xfId="5833"/>
    <cellStyle name="AeE­_laroux_2_41-06농림16_99 친환경농산물 인증현황 15" xfId="5834"/>
    <cellStyle name="ÅëÈ­_laroux_2_41-06농림16_99 친환경농산물 인증현황 15" xfId="5835"/>
    <cellStyle name="AeE­_laroux_2_41-06농림16_99 친환경농산물 인증현황 16" xfId="5836"/>
    <cellStyle name="ÅëÈ­_laroux_2_41-06농림16_99 친환경농산물 인증현황 16" xfId="5837"/>
    <cellStyle name="AeE­_laroux_2_41-06농림16_99 친환경농산물 인증현황 2" xfId="5838"/>
    <cellStyle name="ÅëÈ­_laroux_2_41-06농림16_99 친환경농산물 인증현황 2" xfId="5839"/>
    <cellStyle name="AeE­_laroux_2_41-06농림16_99 친환경농산물 인증현황 3" xfId="5840"/>
    <cellStyle name="ÅëÈ­_laroux_2_41-06농림16_99 친환경농산물 인증현황 3" xfId="5841"/>
    <cellStyle name="AeE­_laroux_2_41-06농림16_99 친환경농산물 인증현황 4" xfId="5842"/>
    <cellStyle name="ÅëÈ­_laroux_2_41-06농림16_99 친환경농산물 인증현황 4" xfId="5843"/>
    <cellStyle name="AeE­_laroux_2_41-06농림16_99 친환경농산물 인증현황 5" xfId="5844"/>
    <cellStyle name="ÅëÈ­_laroux_2_41-06농림16_99 친환경농산물 인증현황 5" xfId="5845"/>
    <cellStyle name="AeE­_laroux_2_41-06농림16_99 친환경농산물 인증현황 6" xfId="5846"/>
    <cellStyle name="ÅëÈ­_laroux_2_41-06농림16_99 친환경농산물 인증현황 6" xfId="5847"/>
    <cellStyle name="AeE­_laroux_2_41-06농림16_99 친환경농산물 인증현황 7" xfId="5848"/>
    <cellStyle name="ÅëÈ­_laroux_2_41-06농림16_99 친환경농산물 인증현황 7" xfId="5849"/>
    <cellStyle name="AeE­_laroux_2_41-06농림16_99 친환경농산물 인증현황 8" xfId="5850"/>
    <cellStyle name="ÅëÈ­_laroux_2_41-06농림16_99 친환경농산물 인증현황 8" xfId="5851"/>
    <cellStyle name="AeE­_laroux_2_41-06농림16_99 친환경농산물 인증현황 9" xfId="5852"/>
    <cellStyle name="ÅëÈ­_laroux_2_41-06농림16_99 친환경농산물 인증현황 9" xfId="5853"/>
    <cellStyle name="AeE­_laroux_2_41-06농림16_보건위생정책과" xfId="908"/>
    <cellStyle name="ÅëÈ­_laroux_2_41-06농림16_보건위생정책과" xfId="909"/>
    <cellStyle name="AeE­_laroux_2_41-06농림16_보건위생정책과 10" xfId="5854"/>
    <cellStyle name="ÅëÈ­_laroux_2_41-06농림16_보건위생정책과 10" xfId="5855"/>
    <cellStyle name="AeE­_laroux_2_41-06농림16_보건위생정책과 11" xfId="5856"/>
    <cellStyle name="ÅëÈ­_laroux_2_41-06농림16_보건위생정책과 11" xfId="5857"/>
    <cellStyle name="AeE­_laroux_2_41-06농림16_보건위생정책과 12" xfId="5858"/>
    <cellStyle name="ÅëÈ­_laroux_2_41-06농림16_보건위생정책과 12" xfId="5859"/>
    <cellStyle name="AeE­_laroux_2_41-06농림16_보건위생정책과 13" xfId="5860"/>
    <cellStyle name="ÅëÈ­_laroux_2_41-06농림16_보건위생정책과 13" xfId="5861"/>
    <cellStyle name="AeE­_laroux_2_41-06농림16_보건위생정책과 14" xfId="5862"/>
    <cellStyle name="ÅëÈ­_laroux_2_41-06농림16_보건위생정책과 14" xfId="5863"/>
    <cellStyle name="AeE­_laroux_2_41-06농림16_보건위생정책과 15" xfId="5864"/>
    <cellStyle name="ÅëÈ­_laroux_2_41-06농림16_보건위생정책과 15" xfId="5865"/>
    <cellStyle name="AeE­_laroux_2_41-06농림16_보건위생정책과 16" xfId="5866"/>
    <cellStyle name="ÅëÈ­_laroux_2_41-06농림16_보건위생정책과 16" xfId="5867"/>
    <cellStyle name="AeE­_laroux_2_41-06농림16_보건위생정책과 2" xfId="5868"/>
    <cellStyle name="ÅëÈ­_laroux_2_41-06농림16_보건위생정책과 2" xfId="5869"/>
    <cellStyle name="AeE­_laroux_2_41-06농림16_보건위생정책과 3" xfId="5870"/>
    <cellStyle name="ÅëÈ­_laroux_2_41-06농림16_보건위생정책과 3" xfId="5871"/>
    <cellStyle name="AeE­_laroux_2_41-06농림16_보건위생정책과 4" xfId="5872"/>
    <cellStyle name="ÅëÈ­_laroux_2_41-06농림16_보건위생정책과 4" xfId="5873"/>
    <cellStyle name="AeE­_laroux_2_41-06농림16_보건위생정책과 5" xfId="5874"/>
    <cellStyle name="ÅëÈ­_laroux_2_41-06농림16_보건위생정책과 5" xfId="5875"/>
    <cellStyle name="AeE­_laroux_2_41-06농림16_보건위생정책과 6" xfId="5876"/>
    <cellStyle name="ÅëÈ­_laroux_2_41-06농림16_보건위생정책과 6" xfId="5877"/>
    <cellStyle name="AeE­_laroux_2_41-06농림16_보건위생정책과 7" xfId="5878"/>
    <cellStyle name="ÅëÈ­_laroux_2_41-06농림16_보건위생정책과 7" xfId="5879"/>
    <cellStyle name="AeE­_laroux_2_41-06농림16_보건위생정책과 8" xfId="5880"/>
    <cellStyle name="ÅëÈ­_laroux_2_41-06농림16_보건위생정책과 8" xfId="5881"/>
    <cellStyle name="AeE­_laroux_2_41-06농림16_보건위생정책과 9" xfId="5882"/>
    <cellStyle name="ÅëÈ­_laroux_2_41-06농림16_보건위생정책과 9" xfId="5883"/>
    <cellStyle name="AeE­_laroux_2_41-06농림16_시군구" xfId="910"/>
    <cellStyle name="ÅëÈ­_laroux_2_41-06농림16_시군구" xfId="911"/>
    <cellStyle name="AeE­_laroux_2_41-06농림16_시군구 10" xfId="5884"/>
    <cellStyle name="ÅëÈ­_laroux_2_41-06농림16_시군구 10" xfId="5885"/>
    <cellStyle name="AeE­_laroux_2_41-06농림16_시군구 11" xfId="5886"/>
    <cellStyle name="ÅëÈ­_laroux_2_41-06농림16_시군구 11" xfId="5887"/>
    <cellStyle name="AeE­_laroux_2_41-06농림16_시군구 12" xfId="5888"/>
    <cellStyle name="ÅëÈ­_laroux_2_41-06농림16_시군구 12" xfId="5889"/>
    <cellStyle name="AeE­_laroux_2_41-06농림16_시군구 13" xfId="5890"/>
    <cellStyle name="ÅëÈ­_laroux_2_41-06농림16_시군구 13" xfId="5891"/>
    <cellStyle name="AeE­_laroux_2_41-06농림16_시군구 14" xfId="5892"/>
    <cellStyle name="ÅëÈ­_laroux_2_41-06농림16_시군구 14" xfId="5893"/>
    <cellStyle name="AeE­_laroux_2_41-06농림16_시군구 15" xfId="5894"/>
    <cellStyle name="ÅëÈ­_laroux_2_41-06농림16_시군구 15" xfId="5895"/>
    <cellStyle name="AeE­_laroux_2_41-06농림16_시군구 16" xfId="5896"/>
    <cellStyle name="ÅëÈ­_laroux_2_41-06농림16_시군구 16" xfId="5897"/>
    <cellStyle name="AeE­_laroux_2_41-06농림16_시군구 2" xfId="5898"/>
    <cellStyle name="ÅëÈ­_laroux_2_41-06농림16_시군구 2" xfId="5899"/>
    <cellStyle name="AeE­_laroux_2_41-06농림16_시군구 3" xfId="5900"/>
    <cellStyle name="ÅëÈ­_laroux_2_41-06농림16_시군구 3" xfId="5901"/>
    <cellStyle name="AeE­_laroux_2_41-06농림16_시군구 4" xfId="5902"/>
    <cellStyle name="ÅëÈ­_laroux_2_41-06농림16_시군구 4" xfId="5903"/>
    <cellStyle name="AeE­_laroux_2_41-06농림16_시군구 5" xfId="5904"/>
    <cellStyle name="ÅëÈ­_laroux_2_41-06농림16_시군구 5" xfId="5905"/>
    <cellStyle name="AeE­_laroux_2_41-06농림16_시군구 6" xfId="5906"/>
    <cellStyle name="ÅëÈ­_laroux_2_41-06농림16_시군구 6" xfId="5907"/>
    <cellStyle name="AeE­_laroux_2_41-06농림16_시군구 7" xfId="5908"/>
    <cellStyle name="ÅëÈ­_laroux_2_41-06농림16_시군구 7" xfId="5909"/>
    <cellStyle name="AeE­_laroux_2_41-06농림16_시군구 8" xfId="5910"/>
    <cellStyle name="ÅëÈ­_laroux_2_41-06농림16_시군구 8" xfId="5911"/>
    <cellStyle name="AeE­_laroux_2_41-06농림16_시군구 9" xfId="5912"/>
    <cellStyle name="ÅëÈ­_laroux_2_41-06농림16_시군구 9" xfId="5913"/>
    <cellStyle name="AeE­_laroux_2_41-06농림16_안산시" xfId="912"/>
    <cellStyle name="ÅëÈ­_laroux_2_41-06농림16_안산시" xfId="913"/>
    <cellStyle name="AeE­_laroux_2_41-06농림16_안산시 10" xfId="5914"/>
    <cellStyle name="ÅëÈ­_laroux_2_41-06농림16_안산시 10" xfId="5915"/>
    <cellStyle name="AeE­_laroux_2_41-06농림16_안산시 11" xfId="5916"/>
    <cellStyle name="ÅëÈ­_laroux_2_41-06농림16_안산시 11" xfId="5917"/>
    <cellStyle name="AeE­_laroux_2_41-06농림16_안산시 12" xfId="5918"/>
    <cellStyle name="ÅëÈ­_laroux_2_41-06농림16_안산시 12" xfId="5919"/>
    <cellStyle name="AeE­_laroux_2_41-06농림16_안산시 13" xfId="5920"/>
    <cellStyle name="ÅëÈ­_laroux_2_41-06농림16_안산시 13" xfId="5921"/>
    <cellStyle name="AeE­_laroux_2_41-06농림16_안산시 14" xfId="5922"/>
    <cellStyle name="ÅëÈ­_laroux_2_41-06농림16_안산시 14" xfId="5923"/>
    <cellStyle name="AeE­_laroux_2_41-06농림16_안산시 15" xfId="5924"/>
    <cellStyle name="ÅëÈ­_laroux_2_41-06농림16_안산시 15" xfId="5925"/>
    <cellStyle name="AeE­_laroux_2_41-06농림16_안산시 16" xfId="5926"/>
    <cellStyle name="ÅëÈ­_laroux_2_41-06농림16_안산시 16" xfId="5927"/>
    <cellStyle name="AeE­_laroux_2_41-06농림16_안산시 2" xfId="5928"/>
    <cellStyle name="ÅëÈ­_laroux_2_41-06농림16_안산시 2" xfId="5929"/>
    <cellStyle name="AeE­_laroux_2_41-06농림16_안산시 3" xfId="5930"/>
    <cellStyle name="ÅëÈ­_laroux_2_41-06농림16_안산시 3" xfId="5931"/>
    <cellStyle name="AeE­_laroux_2_41-06농림16_안산시 4" xfId="5932"/>
    <cellStyle name="ÅëÈ­_laroux_2_41-06농림16_안산시 4" xfId="5933"/>
    <cellStyle name="AeE­_laroux_2_41-06농림16_안산시 5" xfId="5934"/>
    <cellStyle name="ÅëÈ­_laroux_2_41-06농림16_안산시 5" xfId="5935"/>
    <cellStyle name="AeE­_laroux_2_41-06농림16_안산시 6" xfId="5936"/>
    <cellStyle name="ÅëÈ­_laroux_2_41-06농림16_안산시 6" xfId="5937"/>
    <cellStyle name="AeE­_laroux_2_41-06농림16_안산시 7" xfId="5938"/>
    <cellStyle name="ÅëÈ­_laroux_2_41-06농림16_안산시 7" xfId="5939"/>
    <cellStyle name="AeE­_laroux_2_41-06농림16_안산시 8" xfId="5940"/>
    <cellStyle name="ÅëÈ­_laroux_2_41-06농림16_안산시 8" xfId="5941"/>
    <cellStyle name="AeE­_laroux_2_41-06농림16_안산시 9" xfId="5942"/>
    <cellStyle name="ÅëÈ­_laroux_2_41-06농림16_안산시 9" xfId="5943"/>
    <cellStyle name="AeE­_laroux_2_41-06농림16_유통업체현황" xfId="348"/>
    <cellStyle name="ÅëÈ­_laroux_2_41-06농림16_유통업체현황" xfId="349"/>
    <cellStyle name="AeE­_laroux_2_41-06농림16_유통업체현황 10" xfId="5944"/>
    <cellStyle name="ÅëÈ­_laroux_2_41-06농림16_유통업체현황 10" xfId="5945"/>
    <cellStyle name="AeE­_laroux_2_41-06농림16_유통업체현황 11" xfId="5946"/>
    <cellStyle name="ÅëÈ­_laroux_2_41-06농림16_유통업체현황 11" xfId="5947"/>
    <cellStyle name="AeE­_laroux_2_41-06농림16_유통업체현황 12" xfId="5948"/>
    <cellStyle name="ÅëÈ­_laroux_2_41-06농림16_유통업체현황 12" xfId="5949"/>
    <cellStyle name="AeE­_laroux_2_41-06농림16_유통업체현황 13" xfId="5950"/>
    <cellStyle name="ÅëÈ­_laroux_2_41-06농림16_유통업체현황 13" xfId="5951"/>
    <cellStyle name="AeE­_laroux_2_41-06농림16_유통업체현황 14" xfId="5952"/>
    <cellStyle name="ÅëÈ­_laroux_2_41-06농림16_유통업체현황 14" xfId="5953"/>
    <cellStyle name="AeE­_laroux_2_41-06농림16_유통업체현황 15" xfId="5954"/>
    <cellStyle name="ÅëÈ­_laroux_2_41-06농림16_유통업체현황 15" xfId="5955"/>
    <cellStyle name="AeE­_laroux_2_41-06농림16_유통업체현황 16" xfId="5956"/>
    <cellStyle name="ÅëÈ­_laroux_2_41-06농림16_유통업체현황 16" xfId="5957"/>
    <cellStyle name="AeE­_laroux_2_41-06농림16_유통업체현황 2" xfId="5958"/>
    <cellStyle name="ÅëÈ­_laroux_2_41-06농림16_유통업체현황 2" xfId="5959"/>
    <cellStyle name="AeE­_laroux_2_41-06농림16_유통업체현황 3" xfId="5960"/>
    <cellStyle name="ÅëÈ­_laroux_2_41-06농림16_유통업체현황 3" xfId="5961"/>
    <cellStyle name="AeE­_laroux_2_41-06농림16_유통업체현황 4" xfId="5962"/>
    <cellStyle name="ÅëÈ­_laroux_2_41-06농림16_유통업체현황 4" xfId="5963"/>
    <cellStyle name="AeE­_laroux_2_41-06농림16_유통업체현황 5" xfId="5964"/>
    <cellStyle name="ÅëÈ­_laroux_2_41-06농림16_유통업체현황 5" xfId="5965"/>
    <cellStyle name="AeE­_laroux_2_41-06농림16_유통업체현황 6" xfId="5966"/>
    <cellStyle name="ÅëÈ­_laroux_2_41-06농림16_유통업체현황 6" xfId="5967"/>
    <cellStyle name="AeE­_laroux_2_41-06농림16_유통업체현황 7" xfId="5968"/>
    <cellStyle name="ÅëÈ­_laroux_2_41-06농림16_유통업체현황 7" xfId="5969"/>
    <cellStyle name="AeE­_laroux_2_41-06농림16_유통업체현황 8" xfId="5970"/>
    <cellStyle name="ÅëÈ­_laroux_2_41-06농림16_유통업체현황 8" xfId="5971"/>
    <cellStyle name="AeE­_laroux_2_41-06농림16_유통업체현황 9" xfId="5972"/>
    <cellStyle name="ÅëÈ­_laroux_2_41-06농림16_유통업체현황 9" xfId="5973"/>
    <cellStyle name="AeE­_laroux_2_41-06농림16_토지정보과(제출)," xfId="914"/>
    <cellStyle name="ÅëÈ­_laroux_2_41-06농림16_토지정보과(제출)," xfId="915"/>
    <cellStyle name="AeE­_laroux_2_41-06농림16_토지정보과(제출), 10" xfId="5974"/>
    <cellStyle name="ÅëÈ­_laroux_2_41-06농림16_토지정보과(제출), 10" xfId="5975"/>
    <cellStyle name="AeE­_laroux_2_41-06농림16_토지정보과(제출), 11" xfId="5976"/>
    <cellStyle name="ÅëÈ­_laroux_2_41-06농림16_토지정보과(제출), 11" xfId="5977"/>
    <cellStyle name="AeE­_laroux_2_41-06농림16_토지정보과(제출), 12" xfId="5978"/>
    <cellStyle name="ÅëÈ­_laroux_2_41-06농림16_토지정보과(제출), 12" xfId="5979"/>
    <cellStyle name="AeE­_laroux_2_41-06농림16_토지정보과(제출), 13" xfId="5980"/>
    <cellStyle name="ÅëÈ­_laroux_2_41-06농림16_토지정보과(제출), 13" xfId="5981"/>
    <cellStyle name="AeE­_laroux_2_41-06농림16_토지정보과(제출), 14" xfId="5982"/>
    <cellStyle name="ÅëÈ­_laroux_2_41-06농림16_토지정보과(제출), 14" xfId="5983"/>
    <cellStyle name="AeE­_laroux_2_41-06농림16_토지정보과(제출), 15" xfId="5984"/>
    <cellStyle name="ÅëÈ­_laroux_2_41-06농림16_토지정보과(제출), 15" xfId="5985"/>
    <cellStyle name="AeE­_laroux_2_41-06농림16_토지정보과(제출), 16" xfId="5986"/>
    <cellStyle name="ÅëÈ­_laroux_2_41-06농림16_토지정보과(제출), 16" xfId="5987"/>
    <cellStyle name="AeE­_laroux_2_41-06농림16_토지정보과(제출), 2" xfId="5988"/>
    <cellStyle name="ÅëÈ­_laroux_2_41-06농림16_토지정보과(제출), 2" xfId="5989"/>
    <cellStyle name="AeE­_laroux_2_41-06농림16_토지정보과(제출), 3" xfId="5990"/>
    <cellStyle name="ÅëÈ­_laroux_2_41-06농림16_토지정보과(제출), 3" xfId="5991"/>
    <cellStyle name="AeE­_laroux_2_41-06농림16_토지정보과(제출), 4" xfId="5992"/>
    <cellStyle name="ÅëÈ­_laroux_2_41-06농림16_토지정보과(제출), 4" xfId="5993"/>
    <cellStyle name="AeE­_laroux_2_41-06농림16_토지정보과(제출), 5" xfId="5994"/>
    <cellStyle name="ÅëÈ­_laroux_2_41-06농림16_토지정보과(제출), 5" xfId="5995"/>
    <cellStyle name="AeE­_laroux_2_41-06농림16_토지정보과(제출), 6" xfId="5996"/>
    <cellStyle name="ÅëÈ­_laroux_2_41-06농림16_토지정보과(제출), 6" xfId="5997"/>
    <cellStyle name="AeE­_laroux_2_41-06농림16_토지정보과(제출), 7" xfId="5998"/>
    <cellStyle name="ÅëÈ­_laroux_2_41-06농림16_토지정보과(제출), 7" xfId="5999"/>
    <cellStyle name="AeE­_laroux_2_41-06농림16_토지정보과(제출), 8" xfId="6000"/>
    <cellStyle name="ÅëÈ­_laroux_2_41-06농림16_토지정보과(제출), 8" xfId="6001"/>
    <cellStyle name="AeE­_laroux_2_41-06농림16_토지정보과(제출), 9" xfId="6002"/>
    <cellStyle name="ÅëÈ­_laroux_2_41-06농림16_토지정보과(제출), 9" xfId="6003"/>
    <cellStyle name="AeE­_laroux_2_41-06농림16_평택시" xfId="916"/>
    <cellStyle name="ÅëÈ­_laroux_2_41-06농림16_평택시" xfId="917"/>
    <cellStyle name="AeE­_laroux_2_41-06농림16_평택시 10" xfId="6004"/>
    <cellStyle name="ÅëÈ­_laroux_2_41-06농림16_평택시 10" xfId="6005"/>
    <cellStyle name="AeE­_laroux_2_41-06농림16_평택시 11" xfId="6006"/>
    <cellStyle name="ÅëÈ­_laroux_2_41-06농림16_평택시 11" xfId="6007"/>
    <cellStyle name="AeE­_laroux_2_41-06농림16_평택시 12" xfId="6008"/>
    <cellStyle name="ÅëÈ­_laroux_2_41-06농림16_평택시 12" xfId="6009"/>
    <cellStyle name="AeE­_laroux_2_41-06농림16_평택시 13" xfId="6010"/>
    <cellStyle name="ÅëÈ­_laroux_2_41-06농림16_평택시 13" xfId="6011"/>
    <cellStyle name="AeE­_laroux_2_41-06농림16_평택시 14" xfId="6012"/>
    <cellStyle name="ÅëÈ­_laroux_2_41-06농림16_평택시 14" xfId="6013"/>
    <cellStyle name="AeE­_laroux_2_41-06농림16_평택시 15" xfId="6014"/>
    <cellStyle name="ÅëÈ­_laroux_2_41-06농림16_평택시 15" xfId="6015"/>
    <cellStyle name="AeE­_laroux_2_41-06농림16_평택시 16" xfId="6016"/>
    <cellStyle name="ÅëÈ­_laroux_2_41-06농림16_평택시 16" xfId="6017"/>
    <cellStyle name="AeE­_laroux_2_41-06농림16_평택시 2" xfId="6018"/>
    <cellStyle name="ÅëÈ­_laroux_2_41-06농림16_평택시 2" xfId="6019"/>
    <cellStyle name="AeE­_laroux_2_41-06농림16_평택시 3" xfId="6020"/>
    <cellStyle name="ÅëÈ­_laroux_2_41-06농림16_평택시 3" xfId="6021"/>
    <cellStyle name="AeE­_laroux_2_41-06농림16_평택시 4" xfId="6022"/>
    <cellStyle name="ÅëÈ­_laroux_2_41-06농림16_평택시 4" xfId="6023"/>
    <cellStyle name="AeE­_laroux_2_41-06농림16_평택시 5" xfId="6024"/>
    <cellStyle name="ÅëÈ­_laroux_2_41-06농림16_평택시 5" xfId="6025"/>
    <cellStyle name="AeE­_laroux_2_41-06농림16_평택시 6" xfId="6026"/>
    <cellStyle name="ÅëÈ­_laroux_2_41-06농림16_평택시 6" xfId="6027"/>
    <cellStyle name="AeE­_laroux_2_41-06농림16_평택시 7" xfId="6028"/>
    <cellStyle name="ÅëÈ­_laroux_2_41-06농림16_평택시 7" xfId="6029"/>
    <cellStyle name="AeE­_laroux_2_41-06농림16_평택시 8" xfId="6030"/>
    <cellStyle name="ÅëÈ­_laroux_2_41-06농림16_평택시 8" xfId="6031"/>
    <cellStyle name="AeE­_laroux_2_41-06농림16_평택시 9" xfId="6032"/>
    <cellStyle name="ÅëÈ­_laroux_2_41-06농림16_평택시 9" xfId="6033"/>
    <cellStyle name="AeE­_laroux_2_41-06농림41" xfId="105"/>
    <cellStyle name="ÅëÈ­_laroux_2_41-06농림41" xfId="106"/>
    <cellStyle name="AeE­_laroux_2_41-06농림41 10" xfId="6034"/>
    <cellStyle name="ÅëÈ­_laroux_2_41-06농림41 10" xfId="6035"/>
    <cellStyle name="AeE­_laroux_2_41-06농림41 11" xfId="6036"/>
    <cellStyle name="ÅëÈ­_laroux_2_41-06농림41 11" xfId="6037"/>
    <cellStyle name="AeE­_laroux_2_41-06농림41 12" xfId="6038"/>
    <cellStyle name="ÅëÈ­_laroux_2_41-06농림41 12" xfId="6039"/>
    <cellStyle name="AeE­_laroux_2_41-06농림41 13" xfId="6040"/>
    <cellStyle name="ÅëÈ­_laroux_2_41-06농림41 13" xfId="6041"/>
    <cellStyle name="AeE­_laroux_2_41-06농림41 14" xfId="6042"/>
    <cellStyle name="ÅëÈ­_laroux_2_41-06농림41 14" xfId="6043"/>
    <cellStyle name="AeE­_laroux_2_41-06농림41 15" xfId="6044"/>
    <cellStyle name="ÅëÈ­_laroux_2_41-06농림41 15" xfId="6045"/>
    <cellStyle name="AeE­_laroux_2_41-06농림41 16" xfId="6046"/>
    <cellStyle name="ÅëÈ­_laroux_2_41-06농림41 16" xfId="6047"/>
    <cellStyle name="AeE­_laroux_2_41-06농림41 2" xfId="6048"/>
    <cellStyle name="ÅëÈ­_laroux_2_41-06농림41 2" xfId="6049"/>
    <cellStyle name="AeE­_laroux_2_41-06농림41 3" xfId="6050"/>
    <cellStyle name="ÅëÈ­_laroux_2_41-06농림41 3" xfId="6051"/>
    <cellStyle name="AeE­_laroux_2_41-06농림41 4" xfId="6052"/>
    <cellStyle name="ÅëÈ­_laroux_2_41-06농림41 4" xfId="6053"/>
    <cellStyle name="AeE­_laroux_2_41-06농림41 5" xfId="6054"/>
    <cellStyle name="ÅëÈ­_laroux_2_41-06농림41 5" xfId="6055"/>
    <cellStyle name="AeE­_laroux_2_41-06농림41 6" xfId="6056"/>
    <cellStyle name="ÅëÈ­_laroux_2_41-06농림41 6" xfId="6057"/>
    <cellStyle name="AeE­_laroux_2_41-06농림41 7" xfId="6058"/>
    <cellStyle name="ÅëÈ­_laroux_2_41-06농림41 7" xfId="6059"/>
    <cellStyle name="AeE­_laroux_2_41-06농림41 8" xfId="6060"/>
    <cellStyle name="ÅëÈ­_laroux_2_41-06농림41 8" xfId="6061"/>
    <cellStyle name="AeE­_laroux_2_41-06농림41 9" xfId="6062"/>
    <cellStyle name="ÅëÈ­_laroux_2_41-06농림41 9" xfId="6063"/>
    <cellStyle name="AeE­_laroux_2_42-12보건" xfId="10680"/>
    <cellStyle name="ÅëÈ­_laroux_2_42-12보건" xfId="10681"/>
    <cellStyle name="AeE­_laroux_2_42-14교육" xfId="10682"/>
    <cellStyle name="ÅëÈ­_laroux_2_42-14교육" xfId="10683"/>
    <cellStyle name="AeE­_laroux_2_42-17공공" xfId="10684"/>
    <cellStyle name="ÅëÈ­_laroux_2_42-17공공" xfId="10685"/>
    <cellStyle name="AeE­_laroux_2_43-10주택" xfId="350"/>
    <cellStyle name="ÅëÈ­_laroux_2_43-10주택" xfId="351"/>
    <cellStyle name="AeE­_laroux_2_45-09 유통 금융 보험 및 기타서비스(97-109)" xfId="107"/>
    <cellStyle name="ÅëÈ­_laroux_2_45-09 유통 금융 보험 및 기타서비스(97-109)" xfId="108"/>
    <cellStyle name="AeE­_laroux_2_45-09 유통 금융 보험 및 기타서비스(97-109) 10" xfId="6064"/>
    <cellStyle name="ÅëÈ­_laroux_2_45-09 유통 금융 보험 및 기타서비스(97-109) 10" xfId="6065"/>
    <cellStyle name="AeE­_laroux_2_45-09 유통 금융 보험 및 기타서비스(97-109) 11" xfId="6066"/>
    <cellStyle name="ÅëÈ­_laroux_2_45-09 유통 금융 보험 및 기타서비스(97-109) 11" xfId="6067"/>
    <cellStyle name="AeE­_laroux_2_45-09 유통 금융 보험 및 기타서비스(97-109) 12" xfId="6068"/>
    <cellStyle name="ÅëÈ­_laroux_2_45-09 유통 금융 보험 및 기타서비스(97-109) 12" xfId="6069"/>
    <cellStyle name="AeE­_laroux_2_45-09 유통 금융 보험 및 기타서비스(97-109) 13" xfId="6070"/>
    <cellStyle name="ÅëÈ­_laroux_2_45-09 유통 금융 보험 및 기타서비스(97-109) 13" xfId="6071"/>
    <cellStyle name="AeE­_laroux_2_45-09 유통 금융 보험 및 기타서비스(97-109) 14" xfId="6072"/>
    <cellStyle name="ÅëÈ­_laroux_2_45-09 유통 금융 보험 및 기타서비스(97-109) 14" xfId="6073"/>
    <cellStyle name="AeE­_laroux_2_45-09 유통 금융 보험 및 기타서비스(97-109) 15" xfId="6074"/>
    <cellStyle name="ÅëÈ­_laroux_2_45-09 유통 금융 보험 및 기타서비스(97-109) 15" xfId="6075"/>
    <cellStyle name="AeE­_laroux_2_45-09 유통 금융 보험 및 기타서비스(97-109) 16" xfId="6076"/>
    <cellStyle name="ÅëÈ­_laroux_2_45-09 유통 금융 보험 및 기타서비스(97-109) 16" xfId="6077"/>
    <cellStyle name="AeE­_laroux_2_45-09 유통 금융 보험 및 기타서비스(97-109) 2" xfId="6078"/>
    <cellStyle name="ÅëÈ­_laroux_2_45-09 유통 금융 보험 및 기타서비스(97-109) 2" xfId="6079"/>
    <cellStyle name="AeE­_laroux_2_45-09 유통 금융 보험 및 기타서비스(97-109) 3" xfId="6080"/>
    <cellStyle name="ÅëÈ­_laroux_2_45-09 유통 금융 보험 및 기타서비스(97-109) 3" xfId="6081"/>
    <cellStyle name="AeE­_laroux_2_45-09 유통 금융 보험 및 기타서비스(97-109) 4" xfId="6082"/>
    <cellStyle name="ÅëÈ­_laroux_2_45-09 유통 금융 보험 및 기타서비스(97-109) 4" xfId="6083"/>
    <cellStyle name="AeE­_laroux_2_45-09 유통 금융 보험 및 기타서비스(97-109) 5" xfId="6084"/>
    <cellStyle name="ÅëÈ­_laroux_2_45-09 유통 금융 보험 및 기타서비스(97-109) 5" xfId="6085"/>
    <cellStyle name="AeE­_laroux_2_45-09 유통 금융 보험 및 기타서비스(97-109) 6" xfId="6086"/>
    <cellStyle name="ÅëÈ­_laroux_2_45-09 유통 금융 보험 및 기타서비스(97-109) 6" xfId="6087"/>
    <cellStyle name="AeE­_laroux_2_45-09 유통 금융 보험 및 기타서비스(97-109) 7" xfId="6088"/>
    <cellStyle name="ÅëÈ­_laroux_2_45-09 유통 금융 보험 및 기타서비스(97-109) 7" xfId="6089"/>
    <cellStyle name="AeE­_laroux_2_45-09 유통 금융 보험 및 기타서비스(97-109) 8" xfId="6090"/>
    <cellStyle name="ÅëÈ­_laroux_2_45-09 유통 금융 보험 및 기타서비스(97-109) 8" xfId="6091"/>
    <cellStyle name="AeE­_laroux_2_45-09 유통 금융 보험 및 기타서비스(97-109) 9" xfId="6092"/>
    <cellStyle name="ÅëÈ­_laroux_2_45-09 유통 금융 보험 및 기타서비스(97-109) 9" xfId="6093"/>
    <cellStyle name="AeE­_laroux_2_46-06 농림수산업" xfId="918"/>
    <cellStyle name="ÅëÈ­_laroux_2_46-06 농림수산업" xfId="919"/>
    <cellStyle name="AeE­_laroux_2_46-09 유통 금융 보험 및 기타서비스" xfId="352"/>
    <cellStyle name="ÅëÈ­_laroux_2_46-09 유통 금융 보험 및 기타서비스" xfId="353"/>
    <cellStyle name="AeE­_laroux_2_46-09 유통 금융 보험 및 기타서비스 10" xfId="6094"/>
    <cellStyle name="ÅëÈ­_laroux_2_46-09 유통 금융 보험 및 기타서비스 10" xfId="6095"/>
    <cellStyle name="AeE­_laroux_2_46-09 유통 금융 보험 및 기타서비스 11" xfId="6096"/>
    <cellStyle name="ÅëÈ­_laroux_2_46-09 유통 금융 보험 및 기타서비스 11" xfId="6097"/>
    <cellStyle name="AeE­_laroux_2_46-09 유통 금융 보험 및 기타서비스 12" xfId="6098"/>
    <cellStyle name="ÅëÈ­_laroux_2_46-09 유통 금융 보험 및 기타서비스 12" xfId="6099"/>
    <cellStyle name="AeE­_laroux_2_46-09 유통 금융 보험 및 기타서비스 13" xfId="6100"/>
    <cellStyle name="ÅëÈ­_laroux_2_46-09 유통 금융 보험 및 기타서비스 13" xfId="6101"/>
    <cellStyle name="AeE­_laroux_2_46-09 유통 금융 보험 및 기타서비스 14" xfId="6102"/>
    <cellStyle name="ÅëÈ­_laroux_2_46-09 유통 금융 보험 및 기타서비스 14" xfId="6103"/>
    <cellStyle name="AeE­_laroux_2_46-09 유통 금융 보험 및 기타서비스 15" xfId="6104"/>
    <cellStyle name="ÅëÈ­_laroux_2_46-09 유통 금융 보험 및 기타서비스 15" xfId="6105"/>
    <cellStyle name="AeE­_laroux_2_46-09 유통 금융 보험 및 기타서비스 16" xfId="6106"/>
    <cellStyle name="ÅëÈ­_laroux_2_46-09 유통 금융 보험 및 기타서비스 16" xfId="6107"/>
    <cellStyle name="AeE­_laroux_2_46-09 유통 금융 보험 및 기타서비스 2" xfId="6108"/>
    <cellStyle name="ÅëÈ­_laroux_2_46-09 유통 금융 보험 및 기타서비스 2" xfId="6109"/>
    <cellStyle name="AeE­_laroux_2_46-09 유통 금융 보험 및 기타서비스 3" xfId="6110"/>
    <cellStyle name="ÅëÈ­_laroux_2_46-09 유통 금융 보험 및 기타서비스 3" xfId="6111"/>
    <cellStyle name="AeE­_laroux_2_46-09 유통 금융 보험 및 기타서비스 4" xfId="6112"/>
    <cellStyle name="ÅëÈ­_laroux_2_46-09 유통 금융 보험 및 기타서비스 4" xfId="6113"/>
    <cellStyle name="AeE­_laroux_2_46-09 유통 금융 보험 및 기타서비스 5" xfId="6114"/>
    <cellStyle name="ÅëÈ­_laroux_2_46-09 유통 금융 보험 및 기타서비스 5" xfId="6115"/>
    <cellStyle name="AeE­_laroux_2_46-09 유통 금융 보험 및 기타서비스 6" xfId="6116"/>
    <cellStyle name="ÅëÈ­_laroux_2_46-09 유통 금융 보험 및 기타서비스 6" xfId="6117"/>
    <cellStyle name="AeE­_laroux_2_46-09 유통 금융 보험 및 기타서비스 7" xfId="6118"/>
    <cellStyle name="ÅëÈ­_laroux_2_46-09 유통 금융 보험 및 기타서비스 7" xfId="6119"/>
    <cellStyle name="AeE­_laroux_2_46-09 유통 금융 보험 및 기타서비스 8" xfId="6120"/>
    <cellStyle name="ÅëÈ­_laroux_2_46-09 유통 금융 보험 및 기타서비스 8" xfId="6121"/>
    <cellStyle name="AeE­_laroux_2_46-09 유통 금융 보험 및 기타서비스 9" xfId="6122"/>
    <cellStyle name="ÅëÈ­_laroux_2_46-09 유통 금융 보험 및 기타서비스 9" xfId="6123"/>
    <cellStyle name="AeE­_laroux_2_46-11 교통 관광 및 정보통신" xfId="109"/>
    <cellStyle name="ÅëÈ­_laroux_2_46-11 교통 관광 및 정보통신" xfId="110"/>
    <cellStyle name="AeE­_laroux_2_46-11 교통 관광 및 정보통신 10" xfId="6124"/>
    <cellStyle name="ÅëÈ­_laroux_2_46-11 교통 관광 및 정보통신 10" xfId="6125"/>
    <cellStyle name="AeE­_laroux_2_46-11 교통 관광 및 정보통신 11" xfId="6126"/>
    <cellStyle name="ÅëÈ­_laroux_2_46-11 교통 관광 및 정보통신 11" xfId="6127"/>
    <cellStyle name="AeE­_laroux_2_46-11 교통 관광 및 정보통신 12" xfId="6128"/>
    <cellStyle name="ÅëÈ­_laroux_2_46-11 교통 관광 및 정보통신 12" xfId="6129"/>
    <cellStyle name="AeE­_laroux_2_46-11 교통 관광 및 정보통신 13" xfId="6130"/>
    <cellStyle name="ÅëÈ­_laroux_2_46-11 교통 관광 및 정보통신 13" xfId="6131"/>
    <cellStyle name="AeE­_laroux_2_46-11 교통 관광 및 정보통신 14" xfId="6132"/>
    <cellStyle name="ÅëÈ­_laroux_2_46-11 교통 관광 및 정보통신 14" xfId="6133"/>
    <cellStyle name="AeE­_laroux_2_46-11 교통 관광 및 정보통신 15" xfId="6134"/>
    <cellStyle name="ÅëÈ­_laroux_2_46-11 교통 관광 및 정보통신 15" xfId="6135"/>
    <cellStyle name="AeE­_laroux_2_46-11 교통 관광 및 정보통신 16" xfId="6136"/>
    <cellStyle name="ÅëÈ­_laroux_2_46-11 교통 관광 및 정보통신 16" xfId="6137"/>
    <cellStyle name="AeE­_laroux_2_46-11 교통 관광 및 정보통신 2" xfId="6138"/>
    <cellStyle name="ÅëÈ­_laroux_2_46-11 교통 관광 및 정보통신 2" xfId="6139"/>
    <cellStyle name="AeE­_laroux_2_46-11 교통 관광 및 정보통신 3" xfId="6140"/>
    <cellStyle name="ÅëÈ­_laroux_2_46-11 교통 관광 및 정보통신 3" xfId="6141"/>
    <cellStyle name="AeE­_laroux_2_46-11 교통 관광 및 정보통신 4" xfId="6142"/>
    <cellStyle name="ÅëÈ­_laroux_2_46-11 교통 관광 및 정보통신 4" xfId="6143"/>
    <cellStyle name="AeE­_laroux_2_46-11 교통 관광 및 정보통신 5" xfId="6144"/>
    <cellStyle name="ÅëÈ­_laroux_2_46-11 교통 관광 및 정보통신 5" xfId="6145"/>
    <cellStyle name="AeE­_laroux_2_46-11 교통 관광 및 정보통신 6" xfId="6146"/>
    <cellStyle name="ÅëÈ­_laroux_2_46-11 교통 관광 및 정보통신 6" xfId="6147"/>
    <cellStyle name="AeE­_laroux_2_46-11 교통 관광 및 정보통신 7" xfId="6148"/>
    <cellStyle name="ÅëÈ­_laroux_2_46-11 교통 관광 및 정보통신 7" xfId="6149"/>
    <cellStyle name="AeE­_laroux_2_46-11 교통 관광 및 정보통신 8" xfId="6150"/>
    <cellStyle name="ÅëÈ­_laroux_2_46-11 교통 관광 및 정보통신 8" xfId="6151"/>
    <cellStyle name="AeE­_laroux_2_46-11 교통 관광 및 정보통신 9" xfId="6152"/>
    <cellStyle name="ÅëÈ­_laroux_2_46-11 교통 관광 및 정보통신 9" xfId="6153"/>
    <cellStyle name="AeE­_laroux_2_46-12 보건 및 사회보장" xfId="10782"/>
    <cellStyle name="ÅëÈ­_laroux_2_46-12 보건 및 사회보장" xfId="10783"/>
    <cellStyle name="AeE­_laroux_2_46-14 교육 및 문화" xfId="10784"/>
    <cellStyle name="ÅëÈ­_laroux_2_46-14 교육 및 문화" xfId="10785"/>
    <cellStyle name="AeE­_laroux_2_46-17 공공행정 및 사법" xfId="10786"/>
    <cellStyle name="ÅëÈ­_laroux_2_46-17 공공행정 및 사법" xfId="10787"/>
    <cellStyle name="AeE­_laroux_2_48-06 농림수산업" xfId="920"/>
    <cellStyle name="ÅëÈ­_laroux_2_48-06 농림수산업" xfId="921"/>
    <cellStyle name="AeE­_laroux_2_48-06 농림수산업 10" xfId="6154"/>
    <cellStyle name="ÅëÈ­_laroux_2_48-06 농림수산업 10" xfId="6155"/>
    <cellStyle name="AeE­_laroux_2_48-06 농림수산업 11" xfId="6156"/>
    <cellStyle name="ÅëÈ­_laroux_2_48-06 농림수산업 11" xfId="6157"/>
    <cellStyle name="AeE­_laroux_2_48-06 농림수산업 12" xfId="6158"/>
    <cellStyle name="ÅëÈ­_laroux_2_48-06 농림수산업 12" xfId="6159"/>
    <cellStyle name="AeE­_laroux_2_48-06 농림수산업 13" xfId="6160"/>
    <cellStyle name="ÅëÈ­_laroux_2_48-06 농림수산업 13" xfId="6161"/>
    <cellStyle name="AeE­_laroux_2_48-06 농림수산업 14" xfId="6162"/>
    <cellStyle name="ÅëÈ­_laroux_2_48-06 농림수산업 14" xfId="6163"/>
    <cellStyle name="AeE­_laroux_2_48-06 농림수산업 15" xfId="6164"/>
    <cellStyle name="ÅëÈ­_laroux_2_48-06 농림수산업 15" xfId="6165"/>
    <cellStyle name="AeE­_laroux_2_48-06 농림수산업 16" xfId="6166"/>
    <cellStyle name="ÅëÈ­_laroux_2_48-06 농림수산업 16" xfId="6167"/>
    <cellStyle name="AeE­_laroux_2_48-06 농림수산업 2" xfId="6168"/>
    <cellStyle name="ÅëÈ­_laroux_2_48-06 농림수산업 2" xfId="6169"/>
    <cellStyle name="AeE­_laroux_2_48-06 농림수산업 3" xfId="6170"/>
    <cellStyle name="ÅëÈ­_laroux_2_48-06 농림수산업 3" xfId="6171"/>
    <cellStyle name="AeE­_laroux_2_48-06 농림수산업 4" xfId="6172"/>
    <cellStyle name="ÅëÈ­_laroux_2_48-06 농림수산업 4" xfId="6173"/>
    <cellStyle name="AeE­_laroux_2_48-06 농림수산업 5" xfId="6174"/>
    <cellStyle name="ÅëÈ­_laroux_2_48-06 농림수산업 5" xfId="6175"/>
    <cellStyle name="AeE­_laroux_2_48-06 농림수산업 6" xfId="6176"/>
    <cellStyle name="ÅëÈ­_laroux_2_48-06 농림수산업 6" xfId="6177"/>
    <cellStyle name="AeE­_laroux_2_48-06 농림수산업 7" xfId="6178"/>
    <cellStyle name="ÅëÈ­_laroux_2_48-06 농림수산업 7" xfId="6179"/>
    <cellStyle name="AeE­_laroux_2_48-06 농림수산업 8" xfId="6180"/>
    <cellStyle name="ÅëÈ­_laroux_2_48-06 농림수산업 8" xfId="6181"/>
    <cellStyle name="AeE­_laroux_2_48-06 농림수산업 9" xfId="6182"/>
    <cellStyle name="ÅëÈ­_laroux_2_48-06 농림수산업 9" xfId="6183"/>
    <cellStyle name="AeE­_laroux_2_48-09 유통 금융 보험 및 기타서비스" xfId="922"/>
    <cellStyle name="ÅëÈ­_laroux_2_48-09 유통 금융 보험 및 기타서비스" xfId="923"/>
    <cellStyle name="AeE­_laroux_2_48-09 유통 금융 보험 및 기타서비스 10" xfId="6184"/>
    <cellStyle name="ÅëÈ­_laroux_2_48-09 유통 금융 보험 및 기타서비스 10" xfId="6185"/>
    <cellStyle name="AeE­_laroux_2_48-09 유통 금융 보험 및 기타서비스 11" xfId="6186"/>
    <cellStyle name="ÅëÈ­_laroux_2_48-09 유통 금융 보험 및 기타서비스 11" xfId="6187"/>
    <cellStyle name="AeE­_laroux_2_48-09 유통 금융 보험 및 기타서비스 12" xfId="6188"/>
    <cellStyle name="ÅëÈ­_laroux_2_48-09 유통 금융 보험 및 기타서비스 12" xfId="6189"/>
    <cellStyle name="AeE­_laroux_2_48-09 유통 금융 보험 및 기타서비스 13" xfId="6190"/>
    <cellStyle name="ÅëÈ­_laroux_2_48-09 유통 금융 보험 및 기타서비스 13" xfId="6191"/>
    <cellStyle name="AeE­_laroux_2_48-09 유통 금융 보험 및 기타서비스 14" xfId="6192"/>
    <cellStyle name="ÅëÈ­_laroux_2_48-09 유통 금융 보험 및 기타서비스 14" xfId="6193"/>
    <cellStyle name="AeE­_laroux_2_48-09 유통 금융 보험 및 기타서비스 15" xfId="6194"/>
    <cellStyle name="ÅëÈ­_laroux_2_48-09 유통 금융 보험 및 기타서비스 15" xfId="6195"/>
    <cellStyle name="AeE­_laroux_2_48-09 유통 금융 보험 및 기타서비스 16" xfId="6196"/>
    <cellStyle name="ÅëÈ­_laroux_2_48-09 유통 금융 보험 및 기타서비스 16" xfId="6197"/>
    <cellStyle name="AeE­_laroux_2_48-09 유통 금융 보험 및 기타서비스 2" xfId="6198"/>
    <cellStyle name="ÅëÈ­_laroux_2_48-09 유통 금융 보험 및 기타서비스 2" xfId="6199"/>
    <cellStyle name="AeE­_laroux_2_48-09 유통 금융 보험 및 기타서비스 3" xfId="6200"/>
    <cellStyle name="ÅëÈ­_laroux_2_48-09 유통 금융 보험 및 기타서비스 3" xfId="6201"/>
    <cellStyle name="AeE­_laroux_2_48-09 유통 금융 보험 및 기타서비스 4" xfId="6202"/>
    <cellStyle name="ÅëÈ­_laroux_2_48-09 유통 금융 보험 및 기타서비스 4" xfId="6203"/>
    <cellStyle name="AeE­_laroux_2_48-09 유통 금융 보험 및 기타서비스 5" xfId="6204"/>
    <cellStyle name="ÅëÈ­_laroux_2_48-09 유통 금융 보험 및 기타서비스 5" xfId="6205"/>
    <cellStyle name="AeE­_laroux_2_48-09 유통 금융 보험 및 기타서비스 6" xfId="6206"/>
    <cellStyle name="ÅëÈ­_laroux_2_48-09 유통 금융 보험 및 기타서비스 6" xfId="6207"/>
    <cellStyle name="AeE­_laroux_2_48-09 유통 금융 보험 및 기타서비스 7" xfId="6208"/>
    <cellStyle name="ÅëÈ­_laroux_2_48-09 유통 금융 보험 및 기타서비스 7" xfId="6209"/>
    <cellStyle name="AeE­_laroux_2_48-09 유통 금융 보험 및 기타서비스 8" xfId="6210"/>
    <cellStyle name="ÅëÈ­_laroux_2_48-09 유통 금융 보험 및 기타서비스 8" xfId="6211"/>
    <cellStyle name="AeE­_laroux_2_48-09 유통 금융 보험 및 기타서비스 9" xfId="6212"/>
    <cellStyle name="ÅëÈ­_laroux_2_48-09 유통 금융 보험 및 기타서비스 9" xfId="6213"/>
    <cellStyle name="AeE­_laroux_2_48-10 주택 건설" xfId="354"/>
    <cellStyle name="ÅëÈ­_laroux_2_48-10 주택 건설" xfId="355"/>
    <cellStyle name="AeE­_laroux_2_48-10 주택 건설 10" xfId="6214"/>
    <cellStyle name="ÅëÈ­_laroux_2_48-10 주택 건설 10" xfId="6215"/>
    <cellStyle name="AeE­_laroux_2_48-10 주택 건설 11" xfId="6216"/>
    <cellStyle name="ÅëÈ­_laroux_2_48-10 주택 건설 11" xfId="6217"/>
    <cellStyle name="AeE­_laroux_2_48-10 주택 건설 12" xfId="6218"/>
    <cellStyle name="ÅëÈ­_laroux_2_48-10 주택 건설 12" xfId="6219"/>
    <cellStyle name="AeE­_laroux_2_48-10 주택 건설 13" xfId="6220"/>
    <cellStyle name="ÅëÈ­_laroux_2_48-10 주택 건설 13" xfId="6221"/>
    <cellStyle name="AeE­_laroux_2_48-10 주택 건설 14" xfId="6222"/>
    <cellStyle name="ÅëÈ­_laroux_2_48-10 주택 건설 14" xfId="6223"/>
    <cellStyle name="AeE­_laroux_2_48-10 주택 건설 15" xfId="6224"/>
    <cellStyle name="ÅëÈ­_laroux_2_48-10 주택 건설 15" xfId="6225"/>
    <cellStyle name="AeE­_laroux_2_48-10 주택 건설 16" xfId="6226"/>
    <cellStyle name="ÅëÈ­_laroux_2_48-10 주택 건설 16" xfId="6227"/>
    <cellStyle name="AeE­_laroux_2_48-10 주택 건설 2" xfId="6228"/>
    <cellStyle name="ÅëÈ­_laroux_2_48-10 주택 건설 2" xfId="6229"/>
    <cellStyle name="AeE­_laroux_2_48-10 주택 건설 3" xfId="6230"/>
    <cellStyle name="ÅëÈ­_laroux_2_48-10 주택 건설 3" xfId="6231"/>
    <cellStyle name="AeE­_laroux_2_48-10 주택 건설 4" xfId="6232"/>
    <cellStyle name="ÅëÈ­_laroux_2_48-10 주택 건설 4" xfId="6233"/>
    <cellStyle name="AeE­_laroux_2_48-10 주택 건설 5" xfId="6234"/>
    <cellStyle name="ÅëÈ­_laroux_2_48-10 주택 건설 5" xfId="6235"/>
    <cellStyle name="AeE­_laroux_2_48-10 주택 건설 6" xfId="6236"/>
    <cellStyle name="ÅëÈ­_laroux_2_48-10 주택 건설 6" xfId="6237"/>
    <cellStyle name="AeE­_laroux_2_48-10 주택 건설 7" xfId="6238"/>
    <cellStyle name="ÅëÈ­_laroux_2_48-10 주택 건설 7" xfId="6239"/>
    <cellStyle name="AeE­_laroux_2_48-10 주택 건설 8" xfId="6240"/>
    <cellStyle name="ÅëÈ­_laroux_2_48-10 주택 건설 8" xfId="6241"/>
    <cellStyle name="AeE­_laroux_2_48-10 주택 건설 9" xfId="6242"/>
    <cellStyle name="ÅëÈ­_laroux_2_48-10 주택 건설 9" xfId="6243"/>
    <cellStyle name="AeE­_laroux_2_48-11 교통 관광 및 정보통신" xfId="356"/>
    <cellStyle name="ÅëÈ­_laroux_2_48-11 교통 관광 및 정보통신" xfId="357"/>
    <cellStyle name="AeE­_laroux_2_48-11 교통 관광 및 정보통신 10" xfId="6244"/>
    <cellStyle name="ÅëÈ­_laroux_2_48-11 교통 관광 및 정보통신 10" xfId="6245"/>
    <cellStyle name="AeE­_laroux_2_48-11 교통 관광 및 정보통신 11" xfId="6246"/>
    <cellStyle name="ÅëÈ­_laroux_2_48-11 교통 관광 및 정보통신 11" xfId="6247"/>
    <cellStyle name="AeE­_laroux_2_48-11 교통 관광 및 정보통신 12" xfId="6248"/>
    <cellStyle name="ÅëÈ­_laroux_2_48-11 교통 관광 및 정보통신 12" xfId="6249"/>
    <cellStyle name="AeE­_laroux_2_48-11 교통 관광 및 정보통신 13" xfId="6250"/>
    <cellStyle name="ÅëÈ­_laroux_2_48-11 교통 관광 및 정보통신 13" xfId="6251"/>
    <cellStyle name="AeE­_laroux_2_48-11 교통 관광 및 정보통신 14" xfId="6252"/>
    <cellStyle name="ÅëÈ­_laroux_2_48-11 교통 관광 및 정보통신 14" xfId="6253"/>
    <cellStyle name="AeE­_laroux_2_48-11 교통 관광 및 정보통신 15" xfId="6254"/>
    <cellStyle name="ÅëÈ­_laroux_2_48-11 교통 관광 및 정보통신 15" xfId="6255"/>
    <cellStyle name="AeE­_laroux_2_48-11 교통 관광 및 정보통신 16" xfId="6256"/>
    <cellStyle name="ÅëÈ­_laroux_2_48-11 교통 관광 및 정보통신 16" xfId="6257"/>
    <cellStyle name="AeE­_laroux_2_48-11 교통 관광 및 정보통신 2" xfId="6258"/>
    <cellStyle name="ÅëÈ­_laroux_2_48-11 교통 관광 및 정보통신 2" xfId="6259"/>
    <cellStyle name="AeE­_laroux_2_48-11 교통 관광 및 정보통신 3" xfId="6260"/>
    <cellStyle name="ÅëÈ­_laroux_2_48-11 교통 관광 및 정보통신 3" xfId="6261"/>
    <cellStyle name="AeE­_laroux_2_48-11 교통 관광 및 정보통신 4" xfId="6262"/>
    <cellStyle name="ÅëÈ­_laroux_2_48-11 교통 관광 및 정보통신 4" xfId="6263"/>
    <cellStyle name="AeE­_laroux_2_48-11 교통 관광 및 정보통신 5" xfId="6264"/>
    <cellStyle name="ÅëÈ­_laroux_2_48-11 교통 관광 및 정보통신 5" xfId="6265"/>
    <cellStyle name="AeE­_laroux_2_48-11 교통 관광 및 정보통신 6" xfId="6266"/>
    <cellStyle name="ÅëÈ­_laroux_2_48-11 교통 관광 및 정보통신 6" xfId="6267"/>
    <cellStyle name="AeE­_laroux_2_48-11 교통 관광 및 정보통신 7" xfId="6268"/>
    <cellStyle name="ÅëÈ­_laroux_2_48-11 교통 관광 및 정보통신 7" xfId="6269"/>
    <cellStyle name="AeE­_laroux_2_48-11 교통 관광 및 정보통신 8" xfId="6270"/>
    <cellStyle name="ÅëÈ­_laroux_2_48-11 교통 관광 및 정보통신 8" xfId="6271"/>
    <cellStyle name="AeE­_laroux_2_48-11 교통 관광 및 정보통신 9" xfId="6272"/>
    <cellStyle name="ÅëÈ­_laroux_2_48-11 교통 관광 및 정보통신 9" xfId="6273"/>
    <cellStyle name="AeE­_laroux_2_48-12 보건 및 사회보장" xfId="924"/>
    <cellStyle name="ÅëÈ­_laroux_2_48-12 보건 및 사회보장" xfId="925"/>
    <cellStyle name="AeE­_laroux_2_48-12 보건 및 사회보장 10" xfId="6274"/>
    <cellStyle name="ÅëÈ­_laroux_2_48-12 보건 및 사회보장 10" xfId="6275"/>
    <cellStyle name="AeE­_laroux_2_48-12 보건 및 사회보장 11" xfId="6276"/>
    <cellStyle name="ÅëÈ­_laroux_2_48-12 보건 및 사회보장 11" xfId="6277"/>
    <cellStyle name="AeE­_laroux_2_48-12 보건 및 사회보장 12" xfId="6278"/>
    <cellStyle name="ÅëÈ­_laroux_2_48-12 보건 및 사회보장 12" xfId="6279"/>
    <cellStyle name="AeE­_laroux_2_48-12 보건 및 사회보장 13" xfId="6280"/>
    <cellStyle name="ÅëÈ­_laroux_2_48-12 보건 및 사회보장 13" xfId="6281"/>
    <cellStyle name="AeE­_laroux_2_48-12 보건 및 사회보장 14" xfId="6282"/>
    <cellStyle name="ÅëÈ­_laroux_2_48-12 보건 및 사회보장 14" xfId="6283"/>
    <cellStyle name="AeE­_laroux_2_48-12 보건 및 사회보장 15" xfId="6284"/>
    <cellStyle name="ÅëÈ­_laroux_2_48-12 보건 및 사회보장 15" xfId="6285"/>
    <cellStyle name="AeE­_laroux_2_48-12 보건 및 사회보장 16" xfId="6286"/>
    <cellStyle name="ÅëÈ­_laroux_2_48-12 보건 및 사회보장 16" xfId="6287"/>
    <cellStyle name="AeE­_laroux_2_48-12 보건 및 사회보장 2" xfId="6288"/>
    <cellStyle name="ÅëÈ­_laroux_2_48-12 보건 및 사회보장 2" xfId="6289"/>
    <cellStyle name="AeE­_laroux_2_48-12 보건 및 사회보장 3" xfId="6290"/>
    <cellStyle name="ÅëÈ­_laroux_2_48-12 보건 및 사회보장 3" xfId="6291"/>
    <cellStyle name="AeE­_laroux_2_48-12 보건 및 사회보장 4" xfId="6292"/>
    <cellStyle name="ÅëÈ­_laroux_2_48-12 보건 및 사회보장 4" xfId="6293"/>
    <cellStyle name="AeE­_laroux_2_48-12 보건 및 사회보장 5" xfId="6294"/>
    <cellStyle name="ÅëÈ­_laroux_2_48-12 보건 및 사회보장 5" xfId="6295"/>
    <cellStyle name="AeE­_laroux_2_48-12 보건 및 사회보장 6" xfId="6296"/>
    <cellStyle name="ÅëÈ­_laroux_2_48-12 보건 및 사회보장 6" xfId="6297"/>
    <cellStyle name="AeE­_laroux_2_48-12 보건 및 사회보장 7" xfId="6298"/>
    <cellStyle name="ÅëÈ­_laroux_2_48-12 보건 및 사회보장 7" xfId="6299"/>
    <cellStyle name="AeE­_laroux_2_48-12 보건 및 사회보장 8" xfId="6300"/>
    <cellStyle name="ÅëÈ­_laroux_2_48-12 보건 및 사회보장 8" xfId="6301"/>
    <cellStyle name="AeE­_laroux_2_48-12 보건 및 사회보장 9" xfId="6302"/>
    <cellStyle name="ÅëÈ­_laroux_2_48-12 보건 및 사회보장 9" xfId="6303"/>
    <cellStyle name="AeE­_laroux_2_48-13 환경" xfId="926"/>
    <cellStyle name="ÅëÈ­_laroux_2_48-13 환경" xfId="927"/>
    <cellStyle name="AeE­_laroux_2_48-13 환경 10" xfId="6304"/>
    <cellStyle name="ÅëÈ­_laroux_2_48-13 환경 10" xfId="6305"/>
    <cellStyle name="AeE­_laroux_2_48-13 환경 11" xfId="6306"/>
    <cellStyle name="ÅëÈ­_laroux_2_48-13 환경 11" xfId="6307"/>
    <cellStyle name="AeE­_laroux_2_48-13 환경 12" xfId="6308"/>
    <cellStyle name="ÅëÈ­_laroux_2_48-13 환경 12" xfId="6309"/>
    <cellStyle name="AeE­_laroux_2_48-13 환경 13" xfId="6310"/>
    <cellStyle name="ÅëÈ­_laroux_2_48-13 환경 13" xfId="6311"/>
    <cellStyle name="AeE­_laroux_2_48-13 환경 14" xfId="6312"/>
    <cellStyle name="ÅëÈ­_laroux_2_48-13 환경 14" xfId="6313"/>
    <cellStyle name="AeE­_laroux_2_48-13 환경 15" xfId="6314"/>
    <cellStyle name="ÅëÈ­_laroux_2_48-13 환경 15" xfId="6315"/>
    <cellStyle name="AeE­_laroux_2_48-13 환경 16" xfId="6316"/>
    <cellStyle name="ÅëÈ­_laroux_2_48-13 환경 16" xfId="6317"/>
    <cellStyle name="AeE­_laroux_2_48-13 환경 2" xfId="6318"/>
    <cellStyle name="ÅëÈ­_laroux_2_48-13 환경 2" xfId="6319"/>
    <cellStyle name="AeE­_laroux_2_48-13 환경 3" xfId="6320"/>
    <cellStyle name="ÅëÈ­_laroux_2_48-13 환경 3" xfId="6321"/>
    <cellStyle name="AeE­_laroux_2_48-13 환경 4" xfId="6322"/>
    <cellStyle name="ÅëÈ­_laroux_2_48-13 환경 4" xfId="6323"/>
    <cellStyle name="AeE­_laroux_2_48-13 환경 5" xfId="6324"/>
    <cellStyle name="ÅëÈ­_laroux_2_48-13 환경 5" xfId="6325"/>
    <cellStyle name="AeE­_laroux_2_48-13 환경 6" xfId="6326"/>
    <cellStyle name="ÅëÈ­_laroux_2_48-13 환경 6" xfId="6327"/>
    <cellStyle name="AeE­_laroux_2_48-13 환경 7" xfId="6328"/>
    <cellStyle name="ÅëÈ­_laroux_2_48-13 환경 7" xfId="6329"/>
    <cellStyle name="AeE­_laroux_2_48-13 환경 8" xfId="6330"/>
    <cellStyle name="ÅëÈ­_laroux_2_48-13 환경 8" xfId="6331"/>
    <cellStyle name="AeE­_laroux_2_48-13 환경 9" xfId="6332"/>
    <cellStyle name="ÅëÈ­_laroux_2_48-13 환경 9" xfId="6333"/>
    <cellStyle name="AeE­_laroux_2_48-14 교육 및 문화" xfId="928"/>
    <cellStyle name="ÅëÈ­_laroux_2_48-14 교육 및 문화" xfId="929"/>
    <cellStyle name="AeE­_laroux_2_48-14 교육 및 문화 10" xfId="6334"/>
    <cellStyle name="ÅëÈ­_laroux_2_48-14 교육 및 문화 10" xfId="6335"/>
    <cellStyle name="AeE­_laroux_2_48-14 교육 및 문화 11" xfId="6336"/>
    <cellStyle name="ÅëÈ­_laroux_2_48-14 교육 및 문화 11" xfId="6337"/>
    <cellStyle name="AeE­_laroux_2_48-14 교육 및 문화 12" xfId="6338"/>
    <cellStyle name="ÅëÈ­_laroux_2_48-14 교육 및 문화 12" xfId="6339"/>
    <cellStyle name="AeE­_laroux_2_48-14 교육 및 문화 13" xfId="6340"/>
    <cellStyle name="ÅëÈ­_laroux_2_48-14 교육 및 문화 13" xfId="6341"/>
    <cellStyle name="AeE­_laroux_2_48-14 교육 및 문화 14" xfId="6342"/>
    <cellStyle name="ÅëÈ­_laroux_2_48-14 교육 및 문화 14" xfId="6343"/>
    <cellStyle name="AeE­_laroux_2_48-14 교육 및 문화 15" xfId="6344"/>
    <cellStyle name="ÅëÈ­_laroux_2_48-14 교육 및 문화 15" xfId="6345"/>
    <cellStyle name="AeE­_laroux_2_48-14 교육 및 문화 16" xfId="6346"/>
    <cellStyle name="ÅëÈ­_laroux_2_48-14 교육 및 문화 16" xfId="6347"/>
    <cellStyle name="AeE­_laroux_2_48-14 교육 및 문화 2" xfId="6348"/>
    <cellStyle name="ÅëÈ­_laroux_2_48-14 교육 및 문화 2" xfId="6349"/>
    <cellStyle name="AeE­_laroux_2_48-14 교육 및 문화 3" xfId="6350"/>
    <cellStyle name="ÅëÈ­_laroux_2_48-14 교육 및 문화 3" xfId="6351"/>
    <cellStyle name="AeE­_laroux_2_48-14 교육 및 문화 4" xfId="6352"/>
    <cellStyle name="ÅëÈ­_laroux_2_48-14 교육 및 문화 4" xfId="6353"/>
    <cellStyle name="AeE­_laroux_2_48-14 교육 및 문화 5" xfId="6354"/>
    <cellStyle name="ÅëÈ­_laroux_2_48-14 교육 및 문화 5" xfId="6355"/>
    <cellStyle name="AeE­_laroux_2_48-14 교육 및 문화 6" xfId="6356"/>
    <cellStyle name="ÅëÈ­_laroux_2_48-14 교육 및 문화 6" xfId="6357"/>
    <cellStyle name="AeE­_laroux_2_48-14 교육 및 문화 7" xfId="6358"/>
    <cellStyle name="ÅëÈ­_laroux_2_48-14 교육 및 문화 7" xfId="6359"/>
    <cellStyle name="AeE­_laroux_2_48-14 교육 및 문화 8" xfId="6360"/>
    <cellStyle name="ÅëÈ­_laroux_2_48-14 교육 및 문화 8" xfId="6361"/>
    <cellStyle name="AeE­_laroux_2_48-14 교육 및 문화 9" xfId="6362"/>
    <cellStyle name="ÅëÈ­_laroux_2_48-14 교육 및 문화 9" xfId="6363"/>
    <cellStyle name="AeE­_laroux_2_48-17 공공행정 및 사법" xfId="111"/>
    <cellStyle name="ÅëÈ­_laroux_2_48-17 공공행정 및 사법" xfId="112"/>
    <cellStyle name="AeE­_laroux_2_48-17 공공행정 및 사법 10" xfId="6364"/>
    <cellStyle name="ÅëÈ­_laroux_2_48-17 공공행정 및 사법 10" xfId="6365"/>
    <cellStyle name="AeE­_laroux_2_48-17 공공행정 및 사법 11" xfId="6366"/>
    <cellStyle name="ÅëÈ­_laroux_2_48-17 공공행정 및 사법 11" xfId="6367"/>
    <cellStyle name="AeE­_laroux_2_48-17 공공행정 및 사법 12" xfId="6368"/>
    <cellStyle name="ÅëÈ­_laroux_2_48-17 공공행정 및 사법 12" xfId="6369"/>
    <cellStyle name="AeE­_laroux_2_48-17 공공행정 및 사법 13" xfId="6370"/>
    <cellStyle name="ÅëÈ­_laroux_2_48-17 공공행정 및 사법 13" xfId="6371"/>
    <cellStyle name="AeE­_laroux_2_48-17 공공행정 및 사법 14" xfId="6372"/>
    <cellStyle name="ÅëÈ­_laroux_2_48-17 공공행정 및 사법 14" xfId="6373"/>
    <cellStyle name="AeE­_laroux_2_48-17 공공행정 및 사법 15" xfId="6374"/>
    <cellStyle name="ÅëÈ­_laroux_2_48-17 공공행정 및 사법 15" xfId="6375"/>
    <cellStyle name="AeE­_laroux_2_48-17 공공행정 및 사법 16" xfId="6376"/>
    <cellStyle name="ÅëÈ­_laroux_2_48-17 공공행정 및 사법 16" xfId="6377"/>
    <cellStyle name="AeE­_laroux_2_48-17 공공행정 및 사법 2" xfId="6378"/>
    <cellStyle name="ÅëÈ­_laroux_2_48-17 공공행정 및 사법 2" xfId="6379"/>
    <cellStyle name="AeE­_laroux_2_48-17 공공행정 및 사법 3" xfId="6380"/>
    <cellStyle name="ÅëÈ­_laroux_2_48-17 공공행정 및 사법 3" xfId="6381"/>
    <cellStyle name="AeE­_laroux_2_48-17 공공행정 및 사법 4" xfId="6382"/>
    <cellStyle name="ÅëÈ­_laroux_2_48-17 공공행정 및 사법 4" xfId="6383"/>
    <cellStyle name="AeE­_laroux_2_48-17 공공행정 및 사법 5" xfId="6384"/>
    <cellStyle name="ÅëÈ­_laroux_2_48-17 공공행정 및 사법 5" xfId="6385"/>
    <cellStyle name="AeE­_laroux_2_48-17 공공행정 및 사법 6" xfId="6386"/>
    <cellStyle name="ÅëÈ­_laroux_2_48-17 공공행정 및 사법 6" xfId="6387"/>
    <cellStyle name="AeE­_laroux_2_48-17 공공행정 및 사법 7" xfId="6388"/>
    <cellStyle name="ÅëÈ­_laroux_2_48-17 공공행정 및 사법 7" xfId="6389"/>
    <cellStyle name="AeE­_laroux_2_48-17 공공행정 및 사법 8" xfId="6390"/>
    <cellStyle name="ÅëÈ­_laroux_2_48-17 공공행정 및 사법 8" xfId="6391"/>
    <cellStyle name="AeE­_laroux_2_48-17 공공행정 및 사법 9" xfId="6392"/>
    <cellStyle name="ÅëÈ­_laroux_2_48-17 공공행정 및 사법 9" xfId="6393"/>
    <cellStyle name="AeE­_laroux_2_48-17 공공행정및사법(완)" xfId="930"/>
    <cellStyle name="ÅëÈ­_laroux_2_48-17 공공행정및사법(완)" xfId="931"/>
    <cellStyle name="AeE­_laroux_2_99 재가노인복지시설" xfId="113"/>
    <cellStyle name="ÅëÈ­_laroux_2_99 재가노인복지시설" xfId="114"/>
    <cellStyle name="AeE­_laroux_2_99 재가노인복지시설 10" xfId="6394"/>
    <cellStyle name="ÅëÈ­_laroux_2_99 재가노인복지시설 10" xfId="6395"/>
    <cellStyle name="AeE­_laroux_2_99 재가노인복지시설 11" xfId="6396"/>
    <cellStyle name="ÅëÈ­_laroux_2_99 재가노인복지시설 11" xfId="6397"/>
    <cellStyle name="AeE­_laroux_2_99 재가노인복지시설 12" xfId="6398"/>
    <cellStyle name="ÅëÈ­_laroux_2_99 재가노인복지시설 12" xfId="6399"/>
    <cellStyle name="AeE­_laroux_2_99 재가노인복지시설 13" xfId="6400"/>
    <cellStyle name="ÅëÈ­_laroux_2_99 재가노인복지시설 13" xfId="6401"/>
    <cellStyle name="AeE­_laroux_2_99 재가노인복지시설 14" xfId="6402"/>
    <cellStyle name="ÅëÈ­_laroux_2_99 재가노인복지시설 14" xfId="6403"/>
    <cellStyle name="AeE­_laroux_2_99 재가노인복지시설 15" xfId="6404"/>
    <cellStyle name="ÅëÈ­_laroux_2_99 재가노인복지시설 15" xfId="6405"/>
    <cellStyle name="AeE­_laroux_2_99 재가노인복지시설 16" xfId="6406"/>
    <cellStyle name="ÅëÈ­_laroux_2_99 재가노인복지시설 16" xfId="6407"/>
    <cellStyle name="AeE­_laroux_2_99 재가노인복지시설 2" xfId="6408"/>
    <cellStyle name="ÅëÈ­_laroux_2_99 재가노인복지시설 2" xfId="6409"/>
    <cellStyle name="AeE­_laroux_2_99 재가노인복지시설 3" xfId="6410"/>
    <cellStyle name="ÅëÈ­_laroux_2_99 재가노인복지시설 3" xfId="6411"/>
    <cellStyle name="AeE­_laroux_2_99 재가노인복지시설 4" xfId="6412"/>
    <cellStyle name="ÅëÈ­_laroux_2_99 재가노인복지시설 4" xfId="6413"/>
    <cellStyle name="AeE­_laroux_2_99 재가노인복지시설 5" xfId="6414"/>
    <cellStyle name="ÅëÈ­_laroux_2_99 재가노인복지시설 5" xfId="6415"/>
    <cellStyle name="AeE­_laroux_2_99 재가노인복지시설 6" xfId="6416"/>
    <cellStyle name="ÅëÈ­_laroux_2_99 재가노인복지시설 6" xfId="6417"/>
    <cellStyle name="AeE­_laroux_2_99 재가노인복지시설 7" xfId="6418"/>
    <cellStyle name="ÅëÈ­_laroux_2_99 재가노인복지시설 7" xfId="6419"/>
    <cellStyle name="AeE­_laroux_2_99 재가노인복지시설 8" xfId="6420"/>
    <cellStyle name="ÅëÈ­_laroux_2_99 재가노인복지시설 8" xfId="6421"/>
    <cellStyle name="AeE­_laroux_2_99 재가노인복지시설 9" xfId="6422"/>
    <cellStyle name="ÅëÈ­_laroux_2_99 재가노인복지시설 9" xfId="6423"/>
    <cellStyle name="AeE­_laroux_2_99 친환경농산물 인증현황" xfId="115"/>
    <cellStyle name="ÅëÈ­_laroux_2_99 친환경농산물 인증현황" xfId="116"/>
    <cellStyle name="AeE­_laroux_2_99 친환경농산물 인증현황 10" xfId="6424"/>
    <cellStyle name="ÅëÈ­_laroux_2_99 친환경농산물 인증현황 10" xfId="6425"/>
    <cellStyle name="AeE­_laroux_2_99 친환경농산물 인증현황 11" xfId="6426"/>
    <cellStyle name="ÅëÈ­_laroux_2_99 친환경농산물 인증현황 11" xfId="6427"/>
    <cellStyle name="AeE­_laroux_2_99 친환경농산물 인증현황 12" xfId="6428"/>
    <cellStyle name="ÅëÈ­_laroux_2_99 친환경농산물 인증현황 12" xfId="6429"/>
    <cellStyle name="AeE­_laroux_2_99 친환경농산물 인증현황 13" xfId="6430"/>
    <cellStyle name="ÅëÈ­_laroux_2_99 친환경농산물 인증현황 13" xfId="6431"/>
    <cellStyle name="AeE­_laroux_2_99 친환경농산물 인증현황 14" xfId="6432"/>
    <cellStyle name="ÅëÈ­_laroux_2_99 친환경농산물 인증현황 14" xfId="6433"/>
    <cellStyle name="AeE­_laroux_2_99 친환경농산물 인증현황 15" xfId="6434"/>
    <cellStyle name="ÅëÈ­_laroux_2_99 친환경농산물 인증현황 15" xfId="6435"/>
    <cellStyle name="AeE­_laroux_2_99 친환경농산물 인증현황 16" xfId="6436"/>
    <cellStyle name="ÅëÈ­_laroux_2_99 친환경농산물 인증현황 16" xfId="6437"/>
    <cellStyle name="AeE­_laroux_2_99 친환경농산물 인증현황 2" xfId="6438"/>
    <cellStyle name="ÅëÈ­_laroux_2_99 친환경농산물 인증현황 2" xfId="6439"/>
    <cellStyle name="AeE­_laroux_2_99 친환경농산물 인증현황 3" xfId="6440"/>
    <cellStyle name="ÅëÈ­_laroux_2_99 친환경농산물 인증현황 3" xfId="6441"/>
    <cellStyle name="AeE­_laroux_2_99 친환경농산물 인증현황 4" xfId="6442"/>
    <cellStyle name="ÅëÈ­_laroux_2_99 친환경농산물 인증현황 4" xfId="6443"/>
    <cellStyle name="AeE­_laroux_2_99 친환경농산물 인증현황 5" xfId="6444"/>
    <cellStyle name="ÅëÈ­_laroux_2_99 친환경농산물 인증현황 5" xfId="6445"/>
    <cellStyle name="AeE­_laroux_2_99 친환경농산물 인증현황 6" xfId="6446"/>
    <cellStyle name="ÅëÈ­_laroux_2_99 친환경농산물 인증현황 6" xfId="6447"/>
    <cellStyle name="AeE­_laroux_2_99 친환경농산물 인증현황 7" xfId="6448"/>
    <cellStyle name="ÅëÈ­_laroux_2_99 친환경농산물 인증현황 7" xfId="6449"/>
    <cellStyle name="AeE­_laroux_2_99 친환경농산물 인증현황 8" xfId="6450"/>
    <cellStyle name="ÅëÈ­_laroux_2_99 친환경농산물 인증현황 8" xfId="6451"/>
    <cellStyle name="AeE­_laroux_2_99 친환경농산물 인증현황 9" xfId="6452"/>
    <cellStyle name="ÅëÈ­_laroux_2_99 친환경농산물 인증현황 9" xfId="6453"/>
    <cellStyle name="AeE­_laroux_2_보건위생정책과" xfId="932"/>
    <cellStyle name="ÅëÈ­_laroux_2_보건위생정책과" xfId="933"/>
    <cellStyle name="AeE­_laroux_2_보건위생정책과 10" xfId="6454"/>
    <cellStyle name="ÅëÈ­_laroux_2_보건위생정책과 10" xfId="6455"/>
    <cellStyle name="AeE­_laroux_2_보건위생정책과 11" xfId="6456"/>
    <cellStyle name="ÅëÈ­_laroux_2_보건위생정책과 11" xfId="6457"/>
    <cellStyle name="AeE­_laroux_2_보건위생정책과 12" xfId="6458"/>
    <cellStyle name="ÅëÈ­_laroux_2_보건위생정책과 12" xfId="6459"/>
    <cellStyle name="AeE­_laroux_2_보건위생정책과 13" xfId="6460"/>
    <cellStyle name="ÅëÈ­_laroux_2_보건위생정책과 13" xfId="6461"/>
    <cellStyle name="AeE­_laroux_2_보건위생정책과 14" xfId="6462"/>
    <cellStyle name="ÅëÈ­_laroux_2_보건위생정책과 14" xfId="6463"/>
    <cellStyle name="AeE­_laroux_2_보건위생정책과 15" xfId="6464"/>
    <cellStyle name="ÅëÈ­_laroux_2_보건위생정책과 15" xfId="6465"/>
    <cellStyle name="AeE­_laroux_2_보건위생정책과 16" xfId="6466"/>
    <cellStyle name="ÅëÈ­_laroux_2_보건위생정책과 16" xfId="6467"/>
    <cellStyle name="AeE­_laroux_2_보건위생정책과 2" xfId="6468"/>
    <cellStyle name="ÅëÈ­_laroux_2_보건위생정책과 2" xfId="6469"/>
    <cellStyle name="AeE­_laroux_2_보건위생정책과 3" xfId="6470"/>
    <cellStyle name="ÅëÈ­_laroux_2_보건위생정책과 3" xfId="6471"/>
    <cellStyle name="AeE­_laroux_2_보건위생정책과 4" xfId="6472"/>
    <cellStyle name="ÅëÈ­_laroux_2_보건위생정책과 4" xfId="6473"/>
    <cellStyle name="AeE­_laroux_2_보건위생정책과 5" xfId="6474"/>
    <cellStyle name="ÅëÈ­_laroux_2_보건위생정책과 5" xfId="6475"/>
    <cellStyle name="AeE­_laroux_2_보건위생정책과 6" xfId="6476"/>
    <cellStyle name="ÅëÈ­_laroux_2_보건위생정책과 6" xfId="6477"/>
    <cellStyle name="AeE­_laroux_2_보건위생정책과 7" xfId="6478"/>
    <cellStyle name="ÅëÈ­_laroux_2_보건위생정책과 7" xfId="6479"/>
    <cellStyle name="AeE­_laroux_2_보건위생정책과 8" xfId="6480"/>
    <cellStyle name="ÅëÈ­_laroux_2_보건위생정책과 8" xfId="6481"/>
    <cellStyle name="AeE­_laroux_2_보건위생정책과 9" xfId="6482"/>
    <cellStyle name="ÅëÈ­_laroux_2_보건위생정책과 9" xfId="6483"/>
    <cellStyle name="AeE­_laroux_2_시군구" xfId="934"/>
    <cellStyle name="ÅëÈ­_laroux_2_시군구" xfId="935"/>
    <cellStyle name="AeE­_laroux_2_시군구 10" xfId="6484"/>
    <cellStyle name="ÅëÈ­_laroux_2_시군구 10" xfId="6485"/>
    <cellStyle name="AeE­_laroux_2_시군구 11" xfId="6486"/>
    <cellStyle name="ÅëÈ­_laroux_2_시군구 11" xfId="6487"/>
    <cellStyle name="AeE­_laroux_2_시군구 12" xfId="6488"/>
    <cellStyle name="ÅëÈ­_laroux_2_시군구 12" xfId="6489"/>
    <cellStyle name="AeE­_laroux_2_시군구 13" xfId="6490"/>
    <cellStyle name="ÅëÈ­_laroux_2_시군구 13" xfId="6491"/>
    <cellStyle name="AeE­_laroux_2_시군구 14" xfId="6492"/>
    <cellStyle name="ÅëÈ­_laroux_2_시군구 14" xfId="6493"/>
    <cellStyle name="AeE­_laroux_2_시군구 15" xfId="6494"/>
    <cellStyle name="ÅëÈ­_laroux_2_시군구 15" xfId="6495"/>
    <cellStyle name="AeE­_laroux_2_시군구 16" xfId="6496"/>
    <cellStyle name="ÅëÈ­_laroux_2_시군구 16" xfId="6497"/>
    <cellStyle name="AeE­_laroux_2_시군구 2" xfId="6498"/>
    <cellStyle name="ÅëÈ­_laroux_2_시군구 2" xfId="6499"/>
    <cellStyle name="AeE­_laroux_2_시군구 3" xfId="6500"/>
    <cellStyle name="ÅëÈ­_laroux_2_시군구 3" xfId="6501"/>
    <cellStyle name="AeE­_laroux_2_시군구 4" xfId="6502"/>
    <cellStyle name="ÅëÈ­_laroux_2_시군구 4" xfId="6503"/>
    <cellStyle name="AeE­_laroux_2_시군구 5" xfId="6504"/>
    <cellStyle name="ÅëÈ­_laroux_2_시군구 5" xfId="6505"/>
    <cellStyle name="AeE­_laroux_2_시군구 6" xfId="6506"/>
    <cellStyle name="ÅëÈ­_laroux_2_시군구 6" xfId="6507"/>
    <cellStyle name="AeE­_laroux_2_시군구 7" xfId="6508"/>
    <cellStyle name="ÅëÈ­_laroux_2_시군구 7" xfId="6509"/>
    <cellStyle name="AeE­_laroux_2_시군구 8" xfId="6510"/>
    <cellStyle name="ÅëÈ­_laroux_2_시군구 8" xfId="6511"/>
    <cellStyle name="AeE­_laroux_2_시군구 9" xfId="6512"/>
    <cellStyle name="ÅëÈ­_laroux_2_시군구 9" xfId="6513"/>
    <cellStyle name="AeE­_laroux_2_안산시" xfId="936"/>
    <cellStyle name="ÅëÈ­_laroux_2_안산시" xfId="937"/>
    <cellStyle name="AeE­_laroux_2_안산시 10" xfId="6514"/>
    <cellStyle name="ÅëÈ­_laroux_2_안산시 10" xfId="6515"/>
    <cellStyle name="AeE­_laroux_2_안산시 11" xfId="6516"/>
    <cellStyle name="ÅëÈ­_laroux_2_안산시 11" xfId="6517"/>
    <cellStyle name="AeE­_laroux_2_안산시 12" xfId="6518"/>
    <cellStyle name="ÅëÈ­_laroux_2_안산시 12" xfId="6519"/>
    <cellStyle name="AeE­_laroux_2_안산시 13" xfId="6520"/>
    <cellStyle name="ÅëÈ­_laroux_2_안산시 13" xfId="6521"/>
    <cellStyle name="AeE­_laroux_2_안산시 14" xfId="6522"/>
    <cellStyle name="ÅëÈ­_laroux_2_안산시 14" xfId="6523"/>
    <cellStyle name="AeE­_laroux_2_안산시 15" xfId="6524"/>
    <cellStyle name="ÅëÈ­_laroux_2_안산시 15" xfId="6525"/>
    <cellStyle name="AeE­_laroux_2_안산시 16" xfId="6526"/>
    <cellStyle name="ÅëÈ­_laroux_2_안산시 16" xfId="6527"/>
    <cellStyle name="AeE­_laroux_2_안산시 2" xfId="6528"/>
    <cellStyle name="ÅëÈ­_laroux_2_안산시 2" xfId="6529"/>
    <cellStyle name="AeE­_laroux_2_안산시 3" xfId="6530"/>
    <cellStyle name="ÅëÈ­_laroux_2_안산시 3" xfId="6531"/>
    <cellStyle name="AeE­_laroux_2_안산시 4" xfId="6532"/>
    <cellStyle name="ÅëÈ­_laroux_2_안산시 4" xfId="6533"/>
    <cellStyle name="AeE­_laroux_2_안산시 5" xfId="6534"/>
    <cellStyle name="ÅëÈ­_laroux_2_안산시 5" xfId="6535"/>
    <cellStyle name="AeE­_laroux_2_안산시 6" xfId="6536"/>
    <cellStyle name="ÅëÈ­_laroux_2_안산시 6" xfId="6537"/>
    <cellStyle name="AeE­_laroux_2_안산시 7" xfId="6538"/>
    <cellStyle name="ÅëÈ­_laroux_2_안산시 7" xfId="6539"/>
    <cellStyle name="AeE­_laroux_2_안산시 8" xfId="6540"/>
    <cellStyle name="ÅëÈ­_laroux_2_안산시 8" xfId="6541"/>
    <cellStyle name="AeE­_laroux_2_안산시 9" xfId="6542"/>
    <cellStyle name="ÅëÈ­_laroux_2_안산시 9" xfId="6543"/>
    <cellStyle name="AeE­_laroux_2_유통업체현황" xfId="358"/>
    <cellStyle name="ÅëÈ­_laroux_2_유통업체현황" xfId="359"/>
    <cellStyle name="AeE­_laroux_2_유통업체현황 10" xfId="6544"/>
    <cellStyle name="ÅëÈ­_laroux_2_유통업체현황 10" xfId="6545"/>
    <cellStyle name="AeE­_laroux_2_유통업체현황 11" xfId="6546"/>
    <cellStyle name="ÅëÈ­_laroux_2_유통업체현황 11" xfId="6547"/>
    <cellStyle name="AeE­_laroux_2_유통업체현황 12" xfId="6548"/>
    <cellStyle name="ÅëÈ­_laroux_2_유통업체현황 12" xfId="6549"/>
    <cellStyle name="AeE­_laroux_2_유통업체현황 13" xfId="6550"/>
    <cellStyle name="ÅëÈ­_laroux_2_유통업체현황 13" xfId="6551"/>
    <cellStyle name="AeE­_laroux_2_유통업체현황 14" xfId="6552"/>
    <cellStyle name="ÅëÈ­_laroux_2_유통업체현황 14" xfId="6553"/>
    <cellStyle name="AeE­_laroux_2_유통업체현황 15" xfId="6554"/>
    <cellStyle name="ÅëÈ­_laroux_2_유통업체현황 15" xfId="6555"/>
    <cellStyle name="AeE­_laroux_2_유통업체현황 16" xfId="6556"/>
    <cellStyle name="ÅëÈ­_laroux_2_유통업체현황 16" xfId="6557"/>
    <cellStyle name="AeE­_laroux_2_유통업체현황 2" xfId="6558"/>
    <cellStyle name="ÅëÈ­_laroux_2_유통업체현황 2" xfId="6559"/>
    <cellStyle name="AeE­_laroux_2_유통업체현황 3" xfId="6560"/>
    <cellStyle name="ÅëÈ­_laroux_2_유통업체현황 3" xfId="6561"/>
    <cellStyle name="AeE­_laroux_2_유통업체현황 4" xfId="6562"/>
    <cellStyle name="ÅëÈ­_laroux_2_유통업체현황 4" xfId="6563"/>
    <cellStyle name="AeE­_laroux_2_유통업체현황 5" xfId="6564"/>
    <cellStyle name="ÅëÈ­_laroux_2_유통업체현황 5" xfId="6565"/>
    <cellStyle name="AeE­_laroux_2_유통업체현황 6" xfId="6566"/>
    <cellStyle name="ÅëÈ­_laroux_2_유통업체현황 6" xfId="6567"/>
    <cellStyle name="AeE­_laroux_2_유통업체현황 7" xfId="6568"/>
    <cellStyle name="ÅëÈ­_laroux_2_유통업체현황 7" xfId="6569"/>
    <cellStyle name="AeE­_laroux_2_유통업체현황 8" xfId="6570"/>
    <cellStyle name="ÅëÈ­_laroux_2_유통업체현황 8" xfId="6571"/>
    <cellStyle name="AeE­_laroux_2_유통업체현황 9" xfId="6572"/>
    <cellStyle name="ÅëÈ­_laroux_2_유통업체현황 9" xfId="6573"/>
    <cellStyle name="AeE­_laroux_2_토지정보과(제출)," xfId="938"/>
    <cellStyle name="ÅëÈ­_laroux_2_토지정보과(제출)," xfId="939"/>
    <cellStyle name="AeE­_laroux_2_토지정보과(제출), 10" xfId="6574"/>
    <cellStyle name="ÅëÈ­_laroux_2_토지정보과(제출), 10" xfId="6575"/>
    <cellStyle name="AeE­_laroux_2_토지정보과(제출), 11" xfId="6576"/>
    <cellStyle name="ÅëÈ­_laroux_2_토지정보과(제출), 11" xfId="6577"/>
    <cellStyle name="AeE­_laroux_2_토지정보과(제출), 12" xfId="6578"/>
    <cellStyle name="ÅëÈ­_laroux_2_토지정보과(제출), 12" xfId="6579"/>
    <cellStyle name="AeE­_laroux_2_토지정보과(제출), 13" xfId="6580"/>
    <cellStyle name="ÅëÈ­_laroux_2_토지정보과(제출), 13" xfId="6581"/>
    <cellStyle name="AeE­_laroux_2_토지정보과(제출), 14" xfId="6582"/>
    <cellStyle name="ÅëÈ­_laroux_2_토지정보과(제출), 14" xfId="6583"/>
    <cellStyle name="AeE­_laroux_2_토지정보과(제출), 15" xfId="6584"/>
    <cellStyle name="ÅëÈ­_laroux_2_토지정보과(제출), 15" xfId="6585"/>
    <cellStyle name="AeE­_laroux_2_토지정보과(제출), 16" xfId="6586"/>
    <cellStyle name="ÅëÈ­_laroux_2_토지정보과(제출), 16" xfId="6587"/>
    <cellStyle name="AeE­_laroux_2_토지정보과(제출), 2" xfId="6588"/>
    <cellStyle name="ÅëÈ­_laroux_2_토지정보과(제출), 2" xfId="6589"/>
    <cellStyle name="AeE­_laroux_2_토지정보과(제출), 3" xfId="6590"/>
    <cellStyle name="ÅëÈ­_laroux_2_토지정보과(제출), 3" xfId="6591"/>
    <cellStyle name="AeE­_laroux_2_토지정보과(제출), 4" xfId="6592"/>
    <cellStyle name="ÅëÈ­_laroux_2_토지정보과(제출), 4" xfId="6593"/>
    <cellStyle name="AeE­_laroux_2_토지정보과(제출), 5" xfId="6594"/>
    <cellStyle name="ÅëÈ­_laroux_2_토지정보과(제출), 5" xfId="6595"/>
    <cellStyle name="AeE­_laroux_2_토지정보과(제출), 6" xfId="6596"/>
    <cellStyle name="ÅëÈ­_laroux_2_토지정보과(제출), 6" xfId="6597"/>
    <cellStyle name="AeE­_laroux_2_토지정보과(제출), 7" xfId="6598"/>
    <cellStyle name="ÅëÈ­_laroux_2_토지정보과(제출), 7" xfId="6599"/>
    <cellStyle name="AeE­_laroux_2_토지정보과(제출), 8" xfId="6600"/>
    <cellStyle name="ÅëÈ­_laroux_2_토지정보과(제출), 8" xfId="6601"/>
    <cellStyle name="AeE­_laroux_2_토지정보과(제출), 9" xfId="6602"/>
    <cellStyle name="ÅëÈ­_laroux_2_토지정보과(제출), 9" xfId="6603"/>
    <cellStyle name="AeE­_laroux_2_평택시" xfId="940"/>
    <cellStyle name="ÅëÈ­_laroux_2_평택시" xfId="941"/>
    <cellStyle name="AeE­_laroux_2_평택시 10" xfId="6604"/>
    <cellStyle name="ÅëÈ­_laroux_2_평택시 10" xfId="6605"/>
    <cellStyle name="AeE­_laroux_2_평택시 11" xfId="6606"/>
    <cellStyle name="ÅëÈ­_laroux_2_평택시 11" xfId="6607"/>
    <cellStyle name="AeE­_laroux_2_평택시 12" xfId="6608"/>
    <cellStyle name="ÅëÈ­_laroux_2_평택시 12" xfId="6609"/>
    <cellStyle name="AeE­_laroux_2_평택시 13" xfId="6610"/>
    <cellStyle name="ÅëÈ­_laroux_2_평택시 13" xfId="6611"/>
    <cellStyle name="AeE­_laroux_2_평택시 14" xfId="6612"/>
    <cellStyle name="ÅëÈ­_laroux_2_평택시 14" xfId="6613"/>
    <cellStyle name="AeE­_laroux_2_평택시 15" xfId="6614"/>
    <cellStyle name="ÅëÈ­_laroux_2_평택시 15" xfId="6615"/>
    <cellStyle name="AeE­_laroux_2_평택시 16" xfId="6616"/>
    <cellStyle name="ÅëÈ­_laroux_2_평택시 16" xfId="6617"/>
    <cellStyle name="AeE­_laroux_2_평택시 2" xfId="6618"/>
    <cellStyle name="ÅëÈ­_laroux_2_평택시 2" xfId="6619"/>
    <cellStyle name="AeE­_laroux_2_평택시 3" xfId="6620"/>
    <cellStyle name="ÅëÈ­_laroux_2_평택시 3" xfId="6621"/>
    <cellStyle name="AeE­_laroux_2_평택시 4" xfId="6622"/>
    <cellStyle name="ÅëÈ­_laroux_2_평택시 4" xfId="6623"/>
    <cellStyle name="AeE­_laroux_2_평택시 5" xfId="6624"/>
    <cellStyle name="ÅëÈ­_laroux_2_평택시 5" xfId="6625"/>
    <cellStyle name="AeE­_laroux_2_평택시 6" xfId="6626"/>
    <cellStyle name="ÅëÈ­_laroux_2_평택시 6" xfId="6627"/>
    <cellStyle name="AeE­_laroux_2_평택시 7" xfId="6628"/>
    <cellStyle name="ÅëÈ­_laroux_2_평택시 7" xfId="6629"/>
    <cellStyle name="AeE­_laroux_2_평택시 8" xfId="6630"/>
    <cellStyle name="ÅëÈ­_laroux_2_평택시 8" xfId="6631"/>
    <cellStyle name="AeE­_laroux_2_평택시 9" xfId="6632"/>
    <cellStyle name="ÅëÈ­_laroux_2_평택시 9" xfId="6633"/>
    <cellStyle name="AeE­_Sheet1" xfId="117"/>
    <cellStyle name="ÅëÈ­_Sheet1" xfId="118"/>
    <cellStyle name="AeE­_Sheet1 10" xfId="659"/>
    <cellStyle name="ÅëÈ­_Sheet1 10" xfId="660"/>
    <cellStyle name="AeE­_Sheet1 11" xfId="677"/>
    <cellStyle name="ÅëÈ­_Sheet1 11" xfId="681"/>
    <cellStyle name="AeE­_Sheet1 12" xfId="710"/>
    <cellStyle name="ÅëÈ­_Sheet1 12" xfId="711"/>
    <cellStyle name="AeE­_Sheet1 13" xfId="6634"/>
    <cellStyle name="ÅëÈ­_Sheet1 13" xfId="6635"/>
    <cellStyle name="AeE­_Sheet1 14" xfId="6636"/>
    <cellStyle name="ÅëÈ­_Sheet1 14" xfId="6637"/>
    <cellStyle name="AeE­_Sheet1 15" xfId="6638"/>
    <cellStyle name="ÅëÈ­_Sheet1 15" xfId="6639"/>
    <cellStyle name="AeE­_Sheet1 16" xfId="6640"/>
    <cellStyle name="ÅëÈ­_Sheet1 16" xfId="6641"/>
    <cellStyle name="AeE­_Sheet1 17" xfId="2198"/>
    <cellStyle name="ÅëÈ­_Sheet1 17" xfId="2199"/>
    <cellStyle name="AeE­_Sheet1 18" xfId="2394"/>
    <cellStyle name="ÅëÈ­_Sheet1 18" xfId="2393"/>
    <cellStyle name="AeE­_Sheet1 19" xfId="2461"/>
    <cellStyle name="ÅëÈ­_Sheet1 19" xfId="2462"/>
    <cellStyle name="AeE­_Sheet1 2" xfId="460"/>
    <cellStyle name="ÅëÈ­_Sheet1 2" xfId="459"/>
    <cellStyle name="AeE­_Sheet1 20" xfId="2369"/>
    <cellStyle name="ÅëÈ­_Sheet1 20" xfId="2368"/>
    <cellStyle name="AeE­_Sheet1 21" xfId="2477"/>
    <cellStyle name="ÅëÈ­_Sheet1 21" xfId="2478"/>
    <cellStyle name="AeE­_Sheet1 22" xfId="10449"/>
    <cellStyle name="ÅëÈ­_Sheet1 22" xfId="10450"/>
    <cellStyle name="AeE­_Sheet1 23" xfId="2418"/>
    <cellStyle name="ÅëÈ­_Sheet1 23" xfId="2419"/>
    <cellStyle name="AeE­_Sheet1 24" xfId="2345"/>
    <cellStyle name="ÅëÈ­_Sheet1 24" xfId="10377"/>
    <cellStyle name="AeE­_Sheet1 25" xfId="10433"/>
    <cellStyle name="ÅëÈ­_Sheet1 25" xfId="10431"/>
    <cellStyle name="AeE­_Sheet1 26" xfId="2336"/>
    <cellStyle name="ÅëÈ­_Sheet1 26" xfId="2335"/>
    <cellStyle name="AeE­_Sheet1 27" xfId="10575"/>
    <cellStyle name="ÅëÈ­_Sheet1 27" xfId="10576"/>
    <cellStyle name="AeE­_Sheet1 28" xfId="2217"/>
    <cellStyle name="ÅëÈ­_Sheet1 28" xfId="10371"/>
    <cellStyle name="AeE­_Sheet1 29" xfId="10455"/>
    <cellStyle name="ÅëÈ­_Sheet1 29" xfId="10454"/>
    <cellStyle name="AeE­_Sheet1 3" xfId="491"/>
    <cellStyle name="ÅëÈ­_Sheet1 3" xfId="492"/>
    <cellStyle name="AeE­_Sheet1 30" xfId="10346"/>
    <cellStyle name="ÅëÈ­_Sheet1 30" xfId="2316"/>
    <cellStyle name="AeE­_Sheet1 31" xfId="10299"/>
    <cellStyle name="ÅëÈ­_Sheet1 31" xfId="10008"/>
    <cellStyle name="AeE­_Sheet1 32" xfId="10127"/>
    <cellStyle name="ÅëÈ­_Sheet1 32" xfId="10128"/>
    <cellStyle name="AeE­_Sheet1 33" xfId="10339"/>
    <cellStyle name="ÅëÈ­_Sheet1 33" xfId="10284"/>
    <cellStyle name="AeE­_Sheet1 34" xfId="10397"/>
    <cellStyle name="ÅëÈ­_Sheet1 34" xfId="10401"/>
    <cellStyle name="AeE­_Sheet1 35" xfId="10137"/>
    <cellStyle name="ÅëÈ­_Sheet1 35" xfId="10139"/>
    <cellStyle name="AeE­_Sheet1 36" xfId="2456"/>
    <cellStyle name="ÅëÈ­_Sheet1 36" xfId="2444"/>
    <cellStyle name="AeE­_Sheet1 37" xfId="10321"/>
    <cellStyle name="ÅëÈ­_Sheet1 37" xfId="9959"/>
    <cellStyle name="AeE­_Sheet1 38" xfId="10605"/>
    <cellStyle name="ÅëÈ­_Sheet1 38" xfId="2306"/>
    <cellStyle name="AeE­_Sheet1 39" xfId="10147"/>
    <cellStyle name="ÅëÈ­_Sheet1 39" xfId="10065"/>
    <cellStyle name="AeE­_Sheet1 4" xfId="563"/>
    <cellStyle name="ÅëÈ­_Sheet1 4" xfId="564"/>
    <cellStyle name="AeE­_Sheet1 40" xfId="10058"/>
    <cellStyle name="ÅëÈ­_Sheet1 40" xfId="10298"/>
    <cellStyle name="AeE­_Sheet1 41" xfId="10614"/>
    <cellStyle name="ÅëÈ­_Sheet1 41" xfId="2471"/>
    <cellStyle name="AeE­_Sheet1 42" xfId="2305"/>
    <cellStyle name="ÅëÈ­_Sheet1 42" xfId="9998"/>
    <cellStyle name="AeE­_Sheet1 43" xfId="10594"/>
    <cellStyle name="ÅëÈ­_Sheet1 43" xfId="10335"/>
    <cellStyle name="AeE­_Sheet1 44" xfId="10267"/>
    <cellStyle name="ÅëÈ­_Sheet1 44" xfId="10093"/>
    <cellStyle name="AeE­_Sheet1 45" xfId="10593"/>
    <cellStyle name="ÅëÈ­_Sheet1 45" xfId="10100"/>
    <cellStyle name="AeE­_Sheet1 46" xfId="10203"/>
    <cellStyle name="ÅëÈ­_Sheet1 46" xfId="10202"/>
    <cellStyle name="AeE­_Sheet1 47" xfId="10403"/>
    <cellStyle name="ÅëÈ­_Sheet1 47" xfId="10833"/>
    <cellStyle name="AeE­_Sheet1 48" xfId="10096"/>
    <cellStyle name="ÅëÈ­_Sheet1 48" xfId="10394"/>
    <cellStyle name="AeE­_Sheet1 5" xfId="571"/>
    <cellStyle name="ÅëÈ­_Sheet1 5" xfId="570"/>
    <cellStyle name="AeE­_Sheet1 6" xfId="559"/>
    <cellStyle name="ÅëÈ­_Sheet1 6" xfId="560"/>
    <cellStyle name="AeE­_Sheet1 7" xfId="574"/>
    <cellStyle name="ÅëÈ­_Sheet1 7" xfId="573"/>
    <cellStyle name="AeE­_Sheet1 8" xfId="555"/>
    <cellStyle name="ÅëÈ­_Sheet1 8" xfId="556"/>
    <cellStyle name="AeE­_Sheet1 9" xfId="578"/>
    <cellStyle name="ÅëÈ­_Sheet1 9" xfId="577"/>
    <cellStyle name="AeE­_Sheet1__시군_작성서식-15종(취합)" xfId="10788"/>
    <cellStyle name="ÅëÈ­_Sheet1__시군_작성서식-15종(취합)" xfId="10789"/>
    <cellStyle name="AeE­_Sheet1_02 08-전기,가스,수도" xfId="360"/>
    <cellStyle name="ÅëÈ­_Sheet1_02 08-전기,가스,수도" xfId="361"/>
    <cellStyle name="AeE­_Sheet1_10.주택, 건설" xfId="10686"/>
    <cellStyle name="ÅëÈ­_Sheet1_10.주택, 건설" xfId="10687"/>
    <cellStyle name="AeE­_Sheet1_41-06농림16" xfId="119"/>
    <cellStyle name="ÅëÈ­_Sheet1_41-06농림16" xfId="120"/>
    <cellStyle name="AeE­_Sheet1_41-06농림16 10" xfId="661"/>
    <cellStyle name="ÅëÈ­_Sheet1_41-06농림16 10" xfId="662"/>
    <cellStyle name="AeE­_Sheet1_41-06농림16 11" xfId="682"/>
    <cellStyle name="ÅëÈ­_Sheet1_41-06농림16 11" xfId="678"/>
    <cellStyle name="AeE­_Sheet1_41-06농림16 12" xfId="712"/>
    <cellStyle name="ÅëÈ­_Sheet1_41-06농림16 12" xfId="713"/>
    <cellStyle name="AeE­_Sheet1_41-06농림16 13" xfId="6642"/>
    <cellStyle name="ÅëÈ­_Sheet1_41-06농림16 13" xfId="6643"/>
    <cellStyle name="AeE­_Sheet1_41-06농림16 14" xfId="6644"/>
    <cellStyle name="ÅëÈ­_Sheet1_41-06농림16 14" xfId="6645"/>
    <cellStyle name="AeE­_Sheet1_41-06농림16 15" xfId="6646"/>
    <cellStyle name="ÅëÈ­_Sheet1_41-06농림16 15" xfId="6647"/>
    <cellStyle name="AeE­_Sheet1_41-06농림16 16" xfId="6648"/>
    <cellStyle name="ÅëÈ­_Sheet1_41-06농림16 16" xfId="6649"/>
    <cellStyle name="AeE­_Sheet1_41-06농림16 17" xfId="2200"/>
    <cellStyle name="ÅëÈ­_Sheet1_41-06농림16 17" xfId="2201"/>
    <cellStyle name="AeE­_Sheet1_41-06농림16 18" xfId="2392"/>
    <cellStyle name="ÅëÈ­_Sheet1_41-06농림16 18" xfId="2391"/>
    <cellStyle name="AeE­_Sheet1_41-06농림16 19" xfId="2463"/>
    <cellStyle name="ÅëÈ­_Sheet1_41-06농림16 19" xfId="2464"/>
    <cellStyle name="AeE­_Sheet1_41-06농림16 2" xfId="458"/>
    <cellStyle name="ÅëÈ­_Sheet1_41-06농림16 2" xfId="457"/>
    <cellStyle name="AeE­_Sheet1_41-06농림16 20" xfId="2367"/>
    <cellStyle name="ÅëÈ­_Sheet1_41-06농림16 20" xfId="2366"/>
    <cellStyle name="AeE­_Sheet1_41-06농림16 21" xfId="2479"/>
    <cellStyle name="ÅëÈ­_Sheet1_41-06농림16 21" xfId="2219"/>
    <cellStyle name="AeE­_Sheet1_41-06농림16 22" xfId="9966"/>
    <cellStyle name="ÅëÈ­_Sheet1_41-06농림16 22" xfId="2356"/>
    <cellStyle name="AeE­_Sheet1_41-06농림16 23" xfId="10419"/>
    <cellStyle name="ÅëÈ­_Sheet1_41-06농림16 23" xfId="2228"/>
    <cellStyle name="AeE­_Sheet1_41-06농림16 24" xfId="2344"/>
    <cellStyle name="ÅëÈ­_Sheet1_41-06농림16 24" xfId="2343"/>
    <cellStyle name="AeE­_Sheet1_41-06농림16 25" xfId="10385"/>
    <cellStyle name="ÅëÈ­_Sheet1_41-06농림16 25" xfId="2480"/>
    <cellStyle name="AeE­_Sheet1_41-06농림16 26" xfId="2334"/>
    <cellStyle name="ÅëÈ­_Sheet1_41-06농림16 26" xfId="2333"/>
    <cellStyle name="AeE­_Sheet1_41-06농림16 27" xfId="10577"/>
    <cellStyle name="ÅëÈ­_Sheet1_41-06농림16 27" xfId="10578"/>
    <cellStyle name="AeE­_Sheet1_41-06농림16 28" xfId="10078"/>
    <cellStyle name="ÅëÈ­_Sheet1_41-06농림16 28" xfId="10055"/>
    <cellStyle name="AeE­_Sheet1_41-06농림16 29" xfId="10375"/>
    <cellStyle name="ÅëÈ­_Sheet1_41-06농림16 29" xfId="10453"/>
    <cellStyle name="AeE­_Sheet1_41-06농림16 3" xfId="493"/>
    <cellStyle name="ÅëÈ­_Sheet1_41-06농림16 3" xfId="494"/>
    <cellStyle name="AeE­_Sheet1_41-06농림16 30" xfId="2315"/>
    <cellStyle name="ÅëÈ­_Sheet1_41-06농림16 30" xfId="10466"/>
    <cellStyle name="AeE­_Sheet1_41-06농림16 31" xfId="10342"/>
    <cellStyle name="ÅëÈ­_Sheet1_41-06농림16 31" xfId="10007"/>
    <cellStyle name="AeE­_Sheet1_41-06농림16 32" xfId="10088"/>
    <cellStyle name="ÅëÈ­_Sheet1_41-06농림16 32" xfId="10000"/>
    <cellStyle name="AeE­_Sheet1_41-06농림16 33" xfId="2414"/>
    <cellStyle name="ÅëÈ­_Sheet1_41-06농림16 33" xfId="10296"/>
    <cellStyle name="AeE­_Sheet1_41-06농림16 34" xfId="10149"/>
    <cellStyle name="ÅëÈ­_Sheet1_41-06농림16 34" xfId="10590"/>
    <cellStyle name="AeE­_Sheet1_41-06농림16 35" xfId="10291"/>
    <cellStyle name="ÅëÈ­_Sheet1_41-06농림16 35" xfId="10615"/>
    <cellStyle name="AeE­_Sheet1_41-06농림16 36" xfId="10145"/>
    <cellStyle name="ÅëÈ­_Sheet1_41-06농림16 36" xfId="10268"/>
    <cellStyle name="AeE­_Sheet1_41-06농림16 37" xfId="10595"/>
    <cellStyle name="ÅëÈ­_Sheet1_41-06농림16 37" xfId="10084"/>
    <cellStyle name="AeE­_Sheet1_41-06농림16 38" xfId="10604"/>
    <cellStyle name="ÅëÈ­_Sheet1_41-06농림16 38" xfId="10603"/>
    <cellStyle name="AeE­_Sheet1_41-06농림16 39" xfId="10290"/>
    <cellStyle name="ÅëÈ­_Sheet1_41-06농림16 39" xfId="10606"/>
    <cellStyle name="AeE­_Sheet1_41-06농림16 4" xfId="565"/>
    <cellStyle name="ÅëÈ­_Sheet1_41-06농림16 4" xfId="566"/>
    <cellStyle name="AeE­_Sheet1_41-06농림16 40" xfId="10031"/>
    <cellStyle name="ÅëÈ­_Sheet1_41-06농림16 40" xfId="10040"/>
    <cellStyle name="AeE­_Sheet1_41-06농림16 41" xfId="10025"/>
    <cellStyle name="ÅëÈ­_Sheet1_41-06농림16 41" xfId="10613"/>
    <cellStyle name="AeE­_Sheet1_41-06농림16 42" xfId="10281"/>
    <cellStyle name="ÅëÈ­_Sheet1_41-06농림16 42" xfId="10282"/>
    <cellStyle name="AeE­_Sheet1_41-06농림16 43" xfId="10243"/>
    <cellStyle name="ÅëÈ­_Sheet1_41-06농림16 43" xfId="10236"/>
    <cellStyle name="AeE­_Sheet1_41-06농림16 44" xfId="10261"/>
    <cellStyle name="ÅëÈ­_Sheet1_41-06농림16 44" xfId="2304"/>
    <cellStyle name="AeE­_Sheet1_41-06농림16 45" xfId="10324"/>
    <cellStyle name="ÅëÈ­_Sheet1_41-06농림16 45" xfId="10366"/>
    <cellStyle name="AeE­_Sheet1_41-06농림16 46" xfId="9957"/>
    <cellStyle name="ÅëÈ­_Sheet1_41-06농림16 46" xfId="10116"/>
    <cellStyle name="AeE­_Sheet1_41-06농림16 47" xfId="10232"/>
    <cellStyle name="ÅëÈ­_Sheet1_41-06농림16 47" xfId="10831"/>
    <cellStyle name="AeE­_Sheet1_41-06농림16 48" xfId="10047"/>
    <cellStyle name="ÅëÈ­_Sheet1_41-06농림16 48" xfId="10617"/>
    <cellStyle name="AeE­_Sheet1_41-06농림16 5" xfId="569"/>
    <cellStyle name="ÅëÈ­_Sheet1_41-06농림16 5" xfId="568"/>
    <cellStyle name="AeE­_Sheet1_41-06농림16 6" xfId="561"/>
    <cellStyle name="ÅëÈ­_Sheet1_41-06농림16 6" xfId="562"/>
    <cellStyle name="AeE­_Sheet1_41-06농림16 7" xfId="572"/>
    <cellStyle name="ÅëÈ­_Sheet1_41-06농림16 7" xfId="567"/>
    <cellStyle name="AeE­_Sheet1_41-06농림16 8" xfId="557"/>
    <cellStyle name="ÅëÈ­_Sheet1_41-06농림16 8" xfId="558"/>
    <cellStyle name="AeE­_Sheet1_41-06농림16 9" xfId="576"/>
    <cellStyle name="ÅëÈ­_Sheet1_41-06농림16 9" xfId="575"/>
    <cellStyle name="AeE­_Sheet1_41-06농림16__시군_작성서식-15종(취합)" xfId="10790"/>
    <cellStyle name="ÅëÈ­_Sheet1_41-06농림16__시군_작성서식-15종(취합)" xfId="10791"/>
    <cellStyle name="AeE­_Sheet1_41-06농림16_02 08-전기,가스,수도" xfId="362"/>
    <cellStyle name="ÅëÈ­_Sheet1_41-06농림16_02 08-전기,가스,수도" xfId="363"/>
    <cellStyle name="AeE­_Sheet1_41-06농림16_10.주택, 건설" xfId="10688"/>
    <cellStyle name="ÅëÈ­_Sheet1_41-06농림16_10.주택, 건설" xfId="10689"/>
    <cellStyle name="AeE­_Sheet1_41-06농림16_42-12보건" xfId="10690"/>
    <cellStyle name="ÅëÈ­_Sheet1_41-06농림16_42-12보건" xfId="10691"/>
    <cellStyle name="AeE­_Sheet1_41-06농림16_42-14교육" xfId="10692"/>
    <cellStyle name="ÅëÈ­_Sheet1_41-06농림16_42-14교육" xfId="10693"/>
    <cellStyle name="AeE­_Sheet1_41-06농림16_42-17공공" xfId="10694"/>
    <cellStyle name="ÅëÈ­_Sheet1_41-06농림16_42-17공공" xfId="10695"/>
    <cellStyle name="AeE­_Sheet1_41-06농림16_43-10주택" xfId="364"/>
    <cellStyle name="ÅëÈ­_Sheet1_41-06농림16_43-10주택" xfId="365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5-09 유통 금융 보험 및 기타서비스(97-109) 10" xfId="6650"/>
    <cellStyle name="ÅëÈ­_Sheet1_41-06농림16_45-09 유통 금융 보험 및 기타서비스(97-109) 10" xfId="6651"/>
    <cellStyle name="AeE­_Sheet1_41-06농림16_45-09 유통 금융 보험 및 기타서비스(97-109) 11" xfId="6652"/>
    <cellStyle name="ÅëÈ­_Sheet1_41-06농림16_45-09 유통 금융 보험 및 기타서비스(97-109) 11" xfId="6653"/>
    <cellStyle name="AeE­_Sheet1_41-06농림16_45-09 유통 금융 보험 및 기타서비스(97-109) 12" xfId="6654"/>
    <cellStyle name="ÅëÈ­_Sheet1_41-06농림16_45-09 유통 금융 보험 및 기타서비스(97-109) 12" xfId="6655"/>
    <cellStyle name="AeE­_Sheet1_41-06농림16_45-09 유통 금융 보험 및 기타서비스(97-109) 13" xfId="6656"/>
    <cellStyle name="ÅëÈ­_Sheet1_41-06농림16_45-09 유통 금융 보험 및 기타서비스(97-109) 13" xfId="6657"/>
    <cellStyle name="AeE­_Sheet1_41-06농림16_45-09 유통 금융 보험 및 기타서비스(97-109) 14" xfId="6658"/>
    <cellStyle name="ÅëÈ­_Sheet1_41-06농림16_45-09 유통 금융 보험 및 기타서비스(97-109) 14" xfId="6659"/>
    <cellStyle name="AeE­_Sheet1_41-06농림16_45-09 유통 금융 보험 및 기타서비스(97-109) 15" xfId="6660"/>
    <cellStyle name="ÅëÈ­_Sheet1_41-06농림16_45-09 유통 금융 보험 및 기타서비스(97-109) 15" xfId="6661"/>
    <cellStyle name="AeE­_Sheet1_41-06농림16_45-09 유통 금융 보험 및 기타서비스(97-109) 16" xfId="6662"/>
    <cellStyle name="ÅëÈ­_Sheet1_41-06농림16_45-09 유통 금융 보험 및 기타서비스(97-109) 16" xfId="6663"/>
    <cellStyle name="AeE­_Sheet1_41-06농림16_45-09 유통 금융 보험 및 기타서비스(97-109) 2" xfId="6664"/>
    <cellStyle name="ÅëÈ­_Sheet1_41-06농림16_45-09 유통 금융 보험 및 기타서비스(97-109) 2" xfId="6665"/>
    <cellStyle name="AeE­_Sheet1_41-06농림16_45-09 유통 금융 보험 및 기타서비스(97-109) 3" xfId="6666"/>
    <cellStyle name="ÅëÈ­_Sheet1_41-06농림16_45-09 유통 금융 보험 및 기타서비스(97-109) 3" xfId="6667"/>
    <cellStyle name="AeE­_Sheet1_41-06농림16_45-09 유통 금융 보험 및 기타서비스(97-109) 4" xfId="6668"/>
    <cellStyle name="ÅëÈ­_Sheet1_41-06농림16_45-09 유통 금융 보험 및 기타서비스(97-109) 4" xfId="6669"/>
    <cellStyle name="AeE­_Sheet1_41-06농림16_45-09 유통 금융 보험 및 기타서비스(97-109) 5" xfId="6670"/>
    <cellStyle name="ÅëÈ­_Sheet1_41-06농림16_45-09 유통 금융 보험 및 기타서비스(97-109) 5" xfId="6671"/>
    <cellStyle name="AeE­_Sheet1_41-06농림16_45-09 유통 금융 보험 및 기타서비스(97-109) 6" xfId="6672"/>
    <cellStyle name="ÅëÈ­_Sheet1_41-06농림16_45-09 유통 금융 보험 및 기타서비스(97-109) 6" xfId="6673"/>
    <cellStyle name="AeE­_Sheet1_41-06농림16_45-09 유통 금융 보험 및 기타서비스(97-109) 7" xfId="6674"/>
    <cellStyle name="ÅëÈ­_Sheet1_41-06농림16_45-09 유통 금융 보험 및 기타서비스(97-109) 7" xfId="6675"/>
    <cellStyle name="AeE­_Sheet1_41-06농림16_45-09 유통 금융 보험 및 기타서비스(97-109) 8" xfId="6676"/>
    <cellStyle name="ÅëÈ­_Sheet1_41-06농림16_45-09 유통 금융 보험 및 기타서비스(97-109) 8" xfId="6677"/>
    <cellStyle name="AeE­_Sheet1_41-06농림16_45-09 유통 금융 보험 및 기타서비스(97-109) 9" xfId="6678"/>
    <cellStyle name="ÅëÈ­_Sheet1_41-06농림16_45-09 유통 금융 보험 및 기타서비스(97-109) 9" xfId="6679"/>
    <cellStyle name="AeE­_Sheet1_41-06농림16_46-06 농림수산업" xfId="942"/>
    <cellStyle name="ÅëÈ­_Sheet1_41-06농림16_46-06 농림수산업" xfId="943"/>
    <cellStyle name="AeE­_Sheet1_41-06농림16_46-09 유통 금융 보험 및 기타서비스" xfId="366"/>
    <cellStyle name="ÅëÈ­_Sheet1_41-06농림16_46-09 유통 금융 보험 및 기타서비스" xfId="367"/>
    <cellStyle name="AeE­_Sheet1_41-06농림16_46-09 유통 금융 보험 및 기타서비스 10" xfId="6680"/>
    <cellStyle name="ÅëÈ­_Sheet1_41-06농림16_46-09 유통 금융 보험 및 기타서비스 10" xfId="6681"/>
    <cellStyle name="AeE­_Sheet1_41-06농림16_46-09 유통 금융 보험 및 기타서비스 11" xfId="6682"/>
    <cellStyle name="ÅëÈ­_Sheet1_41-06농림16_46-09 유통 금융 보험 및 기타서비스 11" xfId="6683"/>
    <cellStyle name="AeE­_Sheet1_41-06농림16_46-09 유통 금융 보험 및 기타서비스 12" xfId="6684"/>
    <cellStyle name="ÅëÈ­_Sheet1_41-06농림16_46-09 유통 금융 보험 및 기타서비스 12" xfId="6685"/>
    <cellStyle name="AeE­_Sheet1_41-06농림16_46-09 유통 금융 보험 및 기타서비스 13" xfId="6686"/>
    <cellStyle name="ÅëÈ­_Sheet1_41-06농림16_46-09 유통 금융 보험 및 기타서비스 13" xfId="6687"/>
    <cellStyle name="AeE­_Sheet1_41-06농림16_46-09 유통 금융 보험 및 기타서비스 14" xfId="6688"/>
    <cellStyle name="ÅëÈ­_Sheet1_41-06농림16_46-09 유통 금융 보험 및 기타서비스 14" xfId="6689"/>
    <cellStyle name="AeE­_Sheet1_41-06농림16_46-09 유통 금융 보험 및 기타서비스 15" xfId="6690"/>
    <cellStyle name="ÅëÈ­_Sheet1_41-06농림16_46-09 유통 금융 보험 및 기타서비스 15" xfId="6691"/>
    <cellStyle name="AeE­_Sheet1_41-06농림16_46-09 유통 금융 보험 및 기타서비스 16" xfId="6692"/>
    <cellStyle name="ÅëÈ­_Sheet1_41-06농림16_46-09 유통 금융 보험 및 기타서비스 16" xfId="6693"/>
    <cellStyle name="AeE­_Sheet1_41-06농림16_46-09 유통 금융 보험 및 기타서비스 2" xfId="6694"/>
    <cellStyle name="ÅëÈ­_Sheet1_41-06농림16_46-09 유통 금융 보험 및 기타서비스 2" xfId="6695"/>
    <cellStyle name="AeE­_Sheet1_41-06농림16_46-09 유통 금융 보험 및 기타서비스 3" xfId="6696"/>
    <cellStyle name="ÅëÈ­_Sheet1_41-06농림16_46-09 유통 금융 보험 및 기타서비스 3" xfId="6697"/>
    <cellStyle name="AeE­_Sheet1_41-06농림16_46-09 유통 금융 보험 및 기타서비스 4" xfId="6698"/>
    <cellStyle name="ÅëÈ­_Sheet1_41-06농림16_46-09 유통 금융 보험 및 기타서비스 4" xfId="6699"/>
    <cellStyle name="AeE­_Sheet1_41-06농림16_46-09 유통 금융 보험 및 기타서비스 5" xfId="6700"/>
    <cellStyle name="ÅëÈ­_Sheet1_41-06농림16_46-09 유통 금융 보험 및 기타서비스 5" xfId="6701"/>
    <cellStyle name="AeE­_Sheet1_41-06농림16_46-09 유통 금융 보험 및 기타서비스 6" xfId="6702"/>
    <cellStyle name="ÅëÈ­_Sheet1_41-06농림16_46-09 유통 금융 보험 및 기타서비스 6" xfId="6703"/>
    <cellStyle name="AeE­_Sheet1_41-06농림16_46-09 유통 금융 보험 및 기타서비스 7" xfId="6704"/>
    <cellStyle name="ÅëÈ­_Sheet1_41-06농림16_46-09 유통 금융 보험 및 기타서비스 7" xfId="6705"/>
    <cellStyle name="AeE­_Sheet1_41-06농림16_46-09 유통 금융 보험 및 기타서비스 8" xfId="6706"/>
    <cellStyle name="ÅëÈ­_Sheet1_41-06농림16_46-09 유통 금융 보험 및 기타서비스 8" xfId="6707"/>
    <cellStyle name="AeE­_Sheet1_41-06농림16_46-09 유통 금융 보험 및 기타서비스 9" xfId="6708"/>
    <cellStyle name="ÅëÈ­_Sheet1_41-06농림16_46-09 유통 금융 보험 및 기타서비스 9" xfId="6709"/>
    <cellStyle name="AeE­_Sheet1_41-06농림16_46-11 교통 관광 및 정보통신" xfId="123"/>
    <cellStyle name="ÅëÈ­_Sheet1_41-06농림16_46-11 교통 관광 및 정보통신" xfId="124"/>
    <cellStyle name="AeE­_Sheet1_41-06농림16_46-11 교통 관광 및 정보통신 10" xfId="6710"/>
    <cellStyle name="ÅëÈ­_Sheet1_41-06농림16_46-11 교통 관광 및 정보통신 10" xfId="6711"/>
    <cellStyle name="AeE­_Sheet1_41-06농림16_46-11 교통 관광 및 정보통신 11" xfId="6712"/>
    <cellStyle name="ÅëÈ­_Sheet1_41-06농림16_46-11 교통 관광 및 정보통신 11" xfId="6713"/>
    <cellStyle name="AeE­_Sheet1_41-06농림16_46-11 교통 관광 및 정보통신 12" xfId="6714"/>
    <cellStyle name="ÅëÈ­_Sheet1_41-06농림16_46-11 교통 관광 및 정보통신 12" xfId="6715"/>
    <cellStyle name="AeE­_Sheet1_41-06농림16_46-11 교통 관광 및 정보통신 13" xfId="6716"/>
    <cellStyle name="ÅëÈ­_Sheet1_41-06농림16_46-11 교통 관광 및 정보통신 13" xfId="6717"/>
    <cellStyle name="AeE­_Sheet1_41-06농림16_46-11 교통 관광 및 정보통신 14" xfId="6718"/>
    <cellStyle name="ÅëÈ­_Sheet1_41-06농림16_46-11 교통 관광 및 정보통신 14" xfId="6719"/>
    <cellStyle name="AeE­_Sheet1_41-06농림16_46-11 교통 관광 및 정보통신 15" xfId="6720"/>
    <cellStyle name="ÅëÈ­_Sheet1_41-06농림16_46-11 교통 관광 및 정보통신 15" xfId="6721"/>
    <cellStyle name="AeE­_Sheet1_41-06농림16_46-11 교통 관광 및 정보통신 16" xfId="6722"/>
    <cellStyle name="ÅëÈ­_Sheet1_41-06농림16_46-11 교통 관광 및 정보통신 16" xfId="6723"/>
    <cellStyle name="AeE­_Sheet1_41-06농림16_46-11 교통 관광 및 정보통신 2" xfId="6724"/>
    <cellStyle name="ÅëÈ­_Sheet1_41-06농림16_46-11 교통 관광 및 정보통신 2" xfId="6725"/>
    <cellStyle name="AeE­_Sheet1_41-06농림16_46-11 교통 관광 및 정보통신 3" xfId="6726"/>
    <cellStyle name="ÅëÈ­_Sheet1_41-06농림16_46-11 교통 관광 및 정보통신 3" xfId="6727"/>
    <cellStyle name="AeE­_Sheet1_41-06농림16_46-11 교통 관광 및 정보통신 4" xfId="6728"/>
    <cellStyle name="ÅëÈ­_Sheet1_41-06농림16_46-11 교통 관광 및 정보통신 4" xfId="6729"/>
    <cellStyle name="AeE­_Sheet1_41-06농림16_46-11 교통 관광 및 정보통신 5" xfId="6730"/>
    <cellStyle name="ÅëÈ­_Sheet1_41-06농림16_46-11 교통 관광 및 정보통신 5" xfId="6731"/>
    <cellStyle name="AeE­_Sheet1_41-06농림16_46-11 교통 관광 및 정보통신 6" xfId="6732"/>
    <cellStyle name="ÅëÈ­_Sheet1_41-06농림16_46-11 교통 관광 및 정보통신 6" xfId="6733"/>
    <cellStyle name="AeE­_Sheet1_41-06농림16_46-11 교통 관광 및 정보통신 7" xfId="6734"/>
    <cellStyle name="ÅëÈ­_Sheet1_41-06농림16_46-11 교통 관광 및 정보통신 7" xfId="6735"/>
    <cellStyle name="AeE­_Sheet1_41-06농림16_46-11 교통 관광 및 정보통신 8" xfId="6736"/>
    <cellStyle name="ÅëÈ­_Sheet1_41-06농림16_46-11 교통 관광 및 정보통신 8" xfId="6737"/>
    <cellStyle name="AeE­_Sheet1_41-06농림16_46-11 교통 관광 및 정보통신 9" xfId="6738"/>
    <cellStyle name="ÅëÈ­_Sheet1_41-06농림16_46-11 교통 관광 및 정보통신 9" xfId="6739"/>
    <cellStyle name="AeE­_Sheet1_41-06농림16_46-12 보건 및 사회보장" xfId="10792"/>
    <cellStyle name="ÅëÈ­_Sheet1_41-06농림16_46-12 보건 및 사회보장" xfId="10793"/>
    <cellStyle name="AeE­_Sheet1_41-06농림16_46-14 교육 및 문화" xfId="10794"/>
    <cellStyle name="ÅëÈ­_Sheet1_41-06농림16_46-14 교육 및 문화" xfId="10795"/>
    <cellStyle name="AeE­_Sheet1_41-06농림16_46-17 공공행정 및 사법" xfId="10796"/>
    <cellStyle name="ÅëÈ­_Sheet1_41-06농림16_46-17 공공행정 및 사법" xfId="10797"/>
    <cellStyle name="AeE­_Sheet1_41-06농림16_48-06 농림수산업" xfId="944"/>
    <cellStyle name="ÅëÈ­_Sheet1_41-06농림16_48-06 농림수산업" xfId="945"/>
    <cellStyle name="AeE­_Sheet1_41-06농림16_48-06 농림수산업 10" xfId="6740"/>
    <cellStyle name="ÅëÈ­_Sheet1_41-06농림16_48-06 농림수산업 10" xfId="6741"/>
    <cellStyle name="AeE­_Sheet1_41-06농림16_48-06 농림수산업 11" xfId="6742"/>
    <cellStyle name="ÅëÈ­_Sheet1_41-06농림16_48-06 농림수산업 11" xfId="6743"/>
    <cellStyle name="AeE­_Sheet1_41-06농림16_48-06 농림수산업 12" xfId="6744"/>
    <cellStyle name="ÅëÈ­_Sheet1_41-06농림16_48-06 농림수산업 12" xfId="6745"/>
    <cellStyle name="AeE­_Sheet1_41-06농림16_48-06 농림수산업 13" xfId="6746"/>
    <cellStyle name="ÅëÈ­_Sheet1_41-06농림16_48-06 농림수산업 13" xfId="6747"/>
    <cellStyle name="AeE­_Sheet1_41-06농림16_48-06 농림수산업 14" xfId="6748"/>
    <cellStyle name="ÅëÈ­_Sheet1_41-06농림16_48-06 농림수산업 14" xfId="6749"/>
    <cellStyle name="AeE­_Sheet1_41-06농림16_48-06 농림수산업 15" xfId="6750"/>
    <cellStyle name="ÅëÈ­_Sheet1_41-06농림16_48-06 농림수산업 15" xfId="6751"/>
    <cellStyle name="AeE­_Sheet1_41-06농림16_48-06 농림수산업 16" xfId="6752"/>
    <cellStyle name="ÅëÈ­_Sheet1_41-06농림16_48-06 농림수산업 16" xfId="6753"/>
    <cellStyle name="AeE­_Sheet1_41-06농림16_48-06 농림수산업 2" xfId="6754"/>
    <cellStyle name="ÅëÈ­_Sheet1_41-06농림16_48-06 농림수산업 2" xfId="6755"/>
    <cellStyle name="AeE­_Sheet1_41-06농림16_48-06 농림수산업 3" xfId="6756"/>
    <cellStyle name="ÅëÈ­_Sheet1_41-06농림16_48-06 농림수산업 3" xfId="6757"/>
    <cellStyle name="AeE­_Sheet1_41-06농림16_48-06 농림수산업 4" xfId="6758"/>
    <cellStyle name="ÅëÈ­_Sheet1_41-06농림16_48-06 농림수산업 4" xfId="6759"/>
    <cellStyle name="AeE­_Sheet1_41-06농림16_48-06 농림수산업 5" xfId="6760"/>
    <cellStyle name="ÅëÈ­_Sheet1_41-06농림16_48-06 농림수산업 5" xfId="6761"/>
    <cellStyle name="AeE­_Sheet1_41-06농림16_48-06 농림수산업 6" xfId="6762"/>
    <cellStyle name="ÅëÈ­_Sheet1_41-06농림16_48-06 농림수산업 6" xfId="6763"/>
    <cellStyle name="AeE­_Sheet1_41-06농림16_48-06 농림수산업 7" xfId="6764"/>
    <cellStyle name="ÅëÈ­_Sheet1_41-06농림16_48-06 농림수산업 7" xfId="6765"/>
    <cellStyle name="AeE­_Sheet1_41-06농림16_48-06 농림수산업 8" xfId="6766"/>
    <cellStyle name="ÅëÈ­_Sheet1_41-06농림16_48-06 농림수산업 8" xfId="6767"/>
    <cellStyle name="AeE­_Sheet1_41-06농림16_48-06 농림수산업 9" xfId="6768"/>
    <cellStyle name="ÅëÈ­_Sheet1_41-06농림16_48-06 농림수산업 9" xfId="6769"/>
    <cellStyle name="AeE­_Sheet1_41-06농림16_48-09 유통 금융 보험 및 기타서비스" xfId="946"/>
    <cellStyle name="ÅëÈ­_Sheet1_41-06농림16_48-09 유통 금융 보험 및 기타서비스" xfId="947"/>
    <cellStyle name="AeE­_Sheet1_41-06농림16_48-09 유통 금융 보험 및 기타서비스 10" xfId="6770"/>
    <cellStyle name="ÅëÈ­_Sheet1_41-06농림16_48-09 유통 금융 보험 및 기타서비스 10" xfId="6771"/>
    <cellStyle name="AeE­_Sheet1_41-06농림16_48-09 유통 금융 보험 및 기타서비스 11" xfId="6772"/>
    <cellStyle name="ÅëÈ­_Sheet1_41-06농림16_48-09 유통 금융 보험 및 기타서비스 11" xfId="6773"/>
    <cellStyle name="AeE­_Sheet1_41-06농림16_48-09 유통 금융 보험 및 기타서비스 12" xfId="6774"/>
    <cellStyle name="ÅëÈ­_Sheet1_41-06농림16_48-09 유통 금융 보험 및 기타서비스 12" xfId="6775"/>
    <cellStyle name="AeE­_Sheet1_41-06농림16_48-09 유통 금융 보험 및 기타서비스 13" xfId="6776"/>
    <cellStyle name="ÅëÈ­_Sheet1_41-06농림16_48-09 유통 금융 보험 및 기타서비스 13" xfId="6777"/>
    <cellStyle name="AeE­_Sheet1_41-06농림16_48-09 유통 금융 보험 및 기타서비스 14" xfId="6778"/>
    <cellStyle name="ÅëÈ­_Sheet1_41-06농림16_48-09 유통 금융 보험 및 기타서비스 14" xfId="6779"/>
    <cellStyle name="AeE­_Sheet1_41-06농림16_48-09 유통 금융 보험 및 기타서비스 15" xfId="6780"/>
    <cellStyle name="ÅëÈ­_Sheet1_41-06농림16_48-09 유통 금융 보험 및 기타서비스 15" xfId="6781"/>
    <cellStyle name="AeE­_Sheet1_41-06농림16_48-09 유통 금융 보험 및 기타서비스 16" xfId="6782"/>
    <cellStyle name="ÅëÈ­_Sheet1_41-06농림16_48-09 유통 금융 보험 및 기타서비스 16" xfId="6783"/>
    <cellStyle name="AeE­_Sheet1_41-06농림16_48-09 유통 금융 보험 및 기타서비스 2" xfId="6784"/>
    <cellStyle name="ÅëÈ­_Sheet1_41-06농림16_48-09 유통 금융 보험 및 기타서비스 2" xfId="6785"/>
    <cellStyle name="AeE­_Sheet1_41-06농림16_48-09 유통 금융 보험 및 기타서비스 3" xfId="6786"/>
    <cellStyle name="ÅëÈ­_Sheet1_41-06농림16_48-09 유통 금융 보험 및 기타서비스 3" xfId="6787"/>
    <cellStyle name="AeE­_Sheet1_41-06농림16_48-09 유통 금융 보험 및 기타서비스 4" xfId="6788"/>
    <cellStyle name="ÅëÈ­_Sheet1_41-06농림16_48-09 유통 금융 보험 및 기타서비스 4" xfId="6789"/>
    <cellStyle name="AeE­_Sheet1_41-06농림16_48-09 유통 금융 보험 및 기타서비스 5" xfId="6790"/>
    <cellStyle name="ÅëÈ­_Sheet1_41-06농림16_48-09 유통 금융 보험 및 기타서비스 5" xfId="6791"/>
    <cellStyle name="AeE­_Sheet1_41-06농림16_48-09 유통 금융 보험 및 기타서비스 6" xfId="6792"/>
    <cellStyle name="ÅëÈ­_Sheet1_41-06농림16_48-09 유통 금융 보험 및 기타서비스 6" xfId="6793"/>
    <cellStyle name="AeE­_Sheet1_41-06농림16_48-09 유통 금융 보험 및 기타서비스 7" xfId="6794"/>
    <cellStyle name="ÅëÈ­_Sheet1_41-06농림16_48-09 유통 금융 보험 및 기타서비스 7" xfId="6795"/>
    <cellStyle name="AeE­_Sheet1_41-06농림16_48-09 유통 금융 보험 및 기타서비스 8" xfId="6796"/>
    <cellStyle name="ÅëÈ­_Sheet1_41-06농림16_48-09 유통 금융 보험 및 기타서비스 8" xfId="6797"/>
    <cellStyle name="AeE­_Sheet1_41-06농림16_48-09 유통 금융 보험 및 기타서비스 9" xfId="6798"/>
    <cellStyle name="ÅëÈ­_Sheet1_41-06농림16_48-09 유통 금융 보험 및 기타서비스 9" xfId="6799"/>
    <cellStyle name="AeE­_Sheet1_41-06농림16_48-10 주택 건설" xfId="368"/>
    <cellStyle name="ÅëÈ­_Sheet1_41-06농림16_48-10 주택 건설" xfId="369"/>
    <cellStyle name="AeE­_Sheet1_41-06농림16_48-10 주택 건설 10" xfId="6800"/>
    <cellStyle name="ÅëÈ­_Sheet1_41-06농림16_48-10 주택 건설 10" xfId="6801"/>
    <cellStyle name="AeE­_Sheet1_41-06농림16_48-10 주택 건설 11" xfId="6802"/>
    <cellStyle name="ÅëÈ­_Sheet1_41-06농림16_48-10 주택 건설 11" xfId="6803"/>
    <cellStyle name="AeE­_Sheet1_41-06농림16_48-10 주택 건설 12" xfId="6804"/>
    <cellStyle name="ÅëÈ­_Sheet1_41-06농림16_48-10 주택 건설 12" xfId="6805"/>
    <cellStyle name="AeE­_Sheet1_41-06농림16_48-10 주택 건설 13" xfId="6806"/>
    <cellStyle name="ÅëÈ­_Sheet1_41-06농림16_48-10 주택 건설 13" xfId="6807"/>
    <cellStyle name="AeE­_Sheet1_41-06농림16_48-10 주택 건설 14" xfId="6808"/>
    <cellStyle name="ÅëÈ­_Sheet1_41-06농림16_48-10 주택 건설 14" xfId="6809"/>
    <cellStyle name="AeE­_Sheet1_41-06농림16_48-10 주택 건설 15" xfId="6810"/>
    <cellStyle name="ÅëÈ­_Sheet1_41-06농림16_48-10 주택 건설 15" xfId="6811"/>
    <cellStyle name="AeE­_Sheet1_41-06농림16_48-10 주택 건설 16" xfId="6812"/>
    <cellStyle name="ÅëÈ­_Sheet1_41-06농림16_48-10 주택 건설 16" xfId="6813"/>
    <cellStyle name="AeE­_Sheet1_41-06농림16_48-10 주택 건설 2" xfId="6814"/>
    <cellStyle name="ÅëÈ­_Sheet1_41-06농림16_48-10 주택 건설 2" xfId="6815"/>
    <cellStyle name="AeE­_Sheet1_41-06농림16_48-10 주택 건설 3" xfId="6816"/>
    <cellStyle name="ÅëÈ­_Sheet1_41-06농림16_48-10 주택 건설 3" xfId="6817"/>
    <cellStyle name="AeE­_Sheet1_41-06농림16_48-10 주택 건설 4" xfId="6818"/>
    <cellStyle name="ÅëÈ­_Sheet1_41-06농림16_48-10 주택 건설 4" xfId="6819"/>
    <cellStyle name="AeE­_Sheet1_41-06농림16_48-10 주택 건설 5" xfId="6820"/>
    <cellStyle name="ÅëÈ­_Sheet1_41-06농림16_48-10 주택 건설 5" xfId="6821"/>
    <cellStyle name="AeE­_Sheet1_41-06농림16_48-10 주택 건설 6" xfId="6822"/>
    <cellStyle name="ÅëÈ­_Sheet1_41-06농림16_48-10 주택 건설 6" xfId="6823"/>
    <cellStyle name="AeE­_Sheet1_41-06농림16_48-10 주택 건설 7" xfId="6824"/>
    <cellStyle name="ÅëÈ­_Sheet1_41-06농림16_48-10 주택 건설 7" xfId="6825"/>
    <cellStyle name="AeE­_Sheet1_41-06농림16_48-10 주택 건설 8" xfId="6826"/>
    <cellStyle name="ÅëÈ­_Sheet1_41-06농림16_48-10 주택 건설 8" xfId="6827"/>
    <cellStyle name="AeE­_Sheet1_41-06농림16_48-10 주택 건설 9" xfId="6828"/>
    <cellStyle name="ÅëÈ­_Sheet1_41-06농림16_48-10 주택 건설 9" xfId="6829"/>
    <cellStyle name="AeE­_Sheet1_41-06농림16_48-11 교통 관광 및 정보통신" xfId="370"/>
    <cellStyle name="ÅëÈ­_Sheet1_41-06농림16_48-11 교통 관광 및 정보통신" xfId="371"/>
    <cellStyle name="AeE­_Sheet1_41-06농림16_48-11 교통 관광 및 정보통신 10" xfId="6830"/>
    <cellStyle name="ÅëÈ­_Sheet1_41-06농림16_48-11 교통 관광 및 정보통신 10" xfId="6831"/>
    <cellStyle name="AeE­_Sheet1_41-06농림16_48-11 교통 관광 및 정보통신 11" xfId="6832"/>
    <cellStyle name="ÅëÈ­_Sheet1_41-06농림16_48-11 교통 관광 및 정보통신 11" xfId="6833"/>
    <cellStyle name="AeE­_Sheet1_41-06농림16_48-11 교통 관광 및 정보통신 12" xfId="6834"/>
    <cellStyle name="ÅëÈ­_Sheet1_41-06농림16_48-11 교통 관광 및 정보통신 12" xfId="6835"/>
    <cellStyle name="AeE­_Sheet1_41-06농림16_48-11 교통 관광 및 정보통신 13" xfId="6836"/>
    <cellStyle name="ÅëÈ­_Sheet1_41-06농림16_48-11 교통 관광 및 정보통신 13" xfId="6837"/>
    <cellStyle name="AeE­_Sheet1_41-06농림16_48-11 교통 관광 및 정보통신 14" xfId="6838"/>
    <cellStyle name="ÅëÈ­_Sheet1_41-06농림16_48-11 교통 관광 및 정보통신 14" xfId="6839"/>
    <cellStyle name="AeE­_Sheet1_41-06농림16_48-11 교통 관광 및 정보통신 15" xfId="6840"/>
    <cellStyle name="ÅëÈ­_Sheet1_41-06농림16_48-11 교통 관광 및 정보통신 15" xfId="6841"/>
    <cellStyle name="AeE­_Sheet1_41-06농림16_48-11 교통 관광 및 정보통신 16" xfId="6842"/>
    <cellStyle name="ÅëÈ­_Sheet1_41-06농림16_48-11 교통 관광 및 정보통신 16" xfId="6843"/>
    <cellStyle name="AeE­_Sheet1_41-06농림16_48-11 교통 관광 및 정보통신 2" xfId="6844"/>
    <cellStyle name="ÅëÈ­_Sheet1_41-06농림16_48-11 교통 관광 및 정보통신 2" xfId="6845"/>
    <cellStyle name="AeE­_Sheet1_41-06농림16_48-11 교통 관광 및 정보통신 3" xfId="6846"/>
    <cellStyle name="ÅëÈ­_Sheet1_41-06농림16_48-11 교통 관광 및 정보통신 3" xfId="6847"/>
    <cellStyle name="AeE­_Sheet1_41-06농림16_48-11 교통 관광 및 정보통신 4" xfId="6848"/>
    <cellStyle name="ÅëÈ­_Sheet1_41-06농림16_48-11 교통 관광 및 정보통신 4" xfId="6849"/>
    <cellStyle name="AeE­_Sheet1_41-06농림16_48-11 교통 관광 및 정보통신 5" xfId="6850"/>
    <cellStyle name="ÅëÈ­_Sheet1_41-06농림16_48-11 교통 관광 및 정보통신 5" xfId="6851"/>
    <cellStyle name="AeE­_Sheet1_41-06농림16_48-11 교통 관광 및 정보통신 6" xfId="6852"/>
    <cellStyle name="ÅëÈ­_Sheet1_41-06농림16_48-11 교통 관광 및 정보통신 6" xfId="6853"/>
    <cellStyle name="AeE­_Sheet1_41-06농림16_48-11 교통 관광 및 정보통신 7" xfId="6854"/>
    <cellStyle name="ÅëÈ­_Sheet1_41-06농림16_48-11 교통 관광 및 정보통신 7" xfId="6855"/>
    <cellStyle name="AeE­_Sheet1_41-06농림16_48-11 교통 관광 및 정보통신 8" xfId="6856"/>
    <cellStyle name="ÅëÈ­_Sheet1_41-06농림16_48-11 교통 관광 및 정보통신 8" xfId="6857"/>
    <cellStyle name="AeE­_Sheet1_41-06농림16_48-11 교통 관광 및 정보통신 9" xfId="6858"/>
    <cellStyle name="ÅëÈ­_Sheet1_41-06농림16_48-11 교통 관광 및 정보통신 9" xfId="6859"/>
    <cellStyle name="AeE­_Sheet1_41-06농림16_48-12 보건 및 사회보장" xfId="948"/>
    <cellStyle name="ÅëÈ­_Sheet1_41-06농림16_48-12 보건 및 사회보장" xfId="949"/>
    <cellStyle name="AeE­_Sheet1_41-06농림16_48-12 보건 및 사회보장 10" xfId="6860"/>
    <cellStyle name="ÅëÈ­_Sheet1_41-06농림16_48-12 보건 및 사회보장 10" xfId="6861"/>
    <cellStyle name="AeE­_Sheet1_41-06농림16_48-12 보건 및 사회보장 11" xfId="6862"/>
    <cellStyle name="ÅëÈ­_Sheet1_41-06농림16_48-12 보건 및 사회보장 11" xfId="6863"/>
    <cellStyle name="AeE­_Sheet1_41-06농림16_48-12 보건 및 사회보장 12" xfId="6864"/>
    <cellStyle name="ÅëÈ­_Sheet1_41-06농림16_48-12 보건 및 사회보장 12" xfId="6865"/>
    <cellStyle name="AeE­_Sheet1_41-06농림16_48-12 보건 및 사회보장 13" xfId="6866"/>
    <cellStyle name="ÅëÈ­_Sheet1_41-06농림16_48-12 보건 및 사회보장 13" xfId="6867"/>
    <cellStyle name="AeE­_Sheet1_41-06농림16_48-12 보건 및 사회보장 14" xfId="6868"/>
    <cellStyle name="ÅëÈ­_Sheet1_41-06농림16_48-12 보건 및 사회보장 14" xfId="6869"/>
    <cellStyle name="AeE­_Sheet1_41-06농림16_48-12 보건 및 사회보장 15" xfId="6870"/>
    <cellStyle name="ÅëÈ­_Sheet1_41-06농림16_48-12 보건 및 사회보장 15" xfId="6871"/>
    <cellStyle name="AeE­_Sheet1_41-06농림16_48-12 보건 및 사회보장 16" xfId="6872"/>
    <cellStyle name="ÅëÈ­_Sheet1_41-06농림16_48-12 보건 및 사회보장 16" xfId="6873"/>
    <cellStyle name="AeE­_Sheet1_41-06농림16_48-12 보건 및 사회보장 2" xfId="6874"/>
    <cellStyle name="ÅëÈ­_Sheet1_41-06농림16_48-12 보건 및 사회보장 2" xfId="6875"/>
    <cellStyle name="AeE­_Sheet1_41-06농림16_48-12 보건 및 사회보장 3" xfId="6876"/>
    <cellStyle name="ÅëÈ­_Sheet1_41-06농림16_48-12 보건 및 사회보장 3" xfId="6877"/>
    <cellStyle name="AeE­_Sheet1_41-06농림16_48-12 보건 및 사회보장 4" xfId="6878"/>
    <cellStyle name="ÅëÈ­_Sheet1_41-06농림16_48-12 보건 및 사회보장 4" xfId="6879"/>
    <cellStyle name="AeE­_Sheet1_41-06농림16_48-12 보건 및 사회보장 5" xfId="6880"/>
    <cellStyle name="ÅëÈ­_Sheet1_41-06농림16_48-12 보건 및 사회보장 5" xfId="6881"/>
    <cellStyle name="AeE­_Sheet1_41-06농림16_48-12 보건 및 사회보장 6" xfId="6882"/>
    <cellStyle name="ÅëÈ­_Sheet1_41-06농림16_48-12 보건 및 사회보장 6" xfId="6883"/>
    <cellStyle name="AeE­_Sheet1_41-06농림16_48-12 보건 및 사회보장 7" xfId="6884"/>
    <cellStyle name="ÅëÈ­_Sheet1_41-06농림16_48-12 보건 및 사회보장 7" xfId="6885"/>
    <cellStyle name="AeE­_Sheet1_41-06농림16_48-12 보건 및 사회보장 8" xfId="6886"/>
    <cellStyle name="ÅëÈ­_Sheet1_41-06농림16_48-12 보건 및 사회보장 8" xfId="6887"/>
    <cellStyle name="AeE­_Sheet1_41-06농림16_48-12 보건 및 사회보장 9" xfId="6888"/>
    <cellStyle name="ÅëÈ­_Sheet1_41-06농림16_48-12 보건 및 사회보장 9" xfId="6889"/>
    <cellStyle name="AeE­_Sheet1_41-06농림16_48-13 환경" xfId="950"/>
    <cellStyle name="ÅëÈ­_Sheet1_41-06농림16_48-13 환경" xfId="951"/>
    <cellStyle name="AeE­_Sheet1_41-06농림16_48-13 환경 10" xfId="6890"/>
    <cellStyle name="ÅëÈ­_Sheet1_41-06농림16_48-13 환경 10" xfId="6891"/>
    <cellStyle name="AeE­_Sheet1_41-06농림16_48-13 환경 11" xfId="6892"/>
    <cellStyle name="ÅëÈ­_Sheet1_41-06농림16_48-13 환경 11" xfId="6893"/>
    <cellStyle name="AeE­_Sheet1_41-06농림16_48-13 환경 12" xfId="6894"/>
    <cellStyle name="ÅëÈ­_Sheet1_41-06농림16_48-13 환경 12" xfId="6895"/>
    <cellStyle name="AeE­_Sheet1_41-06농림16_48-13 환경 13" xfId="6896"/>
    <cellStyle name="ÅëÈ­_Sheet1_41-06농림16_48-13 환경 13" xfId="6897"/>
    <cellStyle name="AeE­_Sheet1_41-06농림16_48-13 환경 14" xfId="6898"/>
    <cellStyle name="ÅëÈ­_Sheet1_41-06농림16_48-13 환경 14" xfId="6899"/>
    <cellStyle name="AeE­_Sheet1_41-06농림16_48-13 환경 15" xfId="6900"/>
    <cellStyle name="ÅëÈ­_Sheet1_41-06농림16_48-13 환경 15" xfId="6901"/>
    <cellStyle name="AeE­_Sheet1_41-06농림16_48-13 환경 16" xfId="6902"/>
    <cellStyle name="ÅëÈ­_Sheet1_41-06농림16_48-13 환경 16" xfId="6903"/>
    <cellStyle name="AeE­_Sheet1_41-06농림16_48-13 환경 2" xfId="6904"/>
    <cellStyle name="ÅëÈ­_Sheet1_41-06농림16_48-13 환경 2" xfId="6905"/>
    <cellStyle name="AeE­_Sheet1_41-06농림16_48-13 환경 3" xfId="6906"/>
    <cellStyle name="ÅëÈ­_Sheet1_41-06농림16_48-13 환경 3" xfId="6907"/>
    <cellStyle name="AeE­_Sheet1_41-06농림16_48-13 환경 4" xfId="6908"/>
    <cellStyle name="ÅëÈ­_Sheet1_41-06농림16_48-13 환경 4" xfId="6909"/>
    <cellStyle name="AeE­_Sheet1_41-06농림16_48-13 환경 5" xfId="6910"/>
    <cellStyle name="ÅëÈ­_Sheet1_41-06농림16_48-13 환경 5" xfId="6911"/>
    <cellStyle name="AeE­_Sheet1_41-06농림16_48-13 환경 6" xfId="6912"/>
    <cellStyle name="ÅëÈ­_Sheet1_41-06농림16_48-13 환경 6" xfId="6913"/>
    <cellStyle name="AeE­_Sheet1_41-06농림16_48-13 환경 7" xfId="6914"/>
    <cellStyle name="ÅëÈ­_Sheet1_41-06농림16_48-13 환경 7" xfId="6915"/>
    <cellStyle name="AeE­_Sheet1_41-06농림16_48-13 환경 8" xfId="6916"/>
    <cellStyle name="ÅëÈ­_Sheet1_41-06농림16_48-13 환경 8" xfId="6917"/>
    <cellStyle name="AeE­_Sheet1_41-06농림16_48-13 환경 9" xfId="6918"/>
    <cellStyle name="ÅëÈ­_Sheet1_41-06농림16_48-13 환경 9" xfId="6919"/>
    <cellStyle name="AeE­_Sheet1_41-06농림16_48-14 교육 및 문화" xfId="952"/>
    <cellStyle name="ÅëÈ­_Sheet1_41-06농림16_48-14 교육 및 문화" xfId="953"/>
    <cellStyle name="AeE­_Sheet1_41-06농림16_48-14 교육 및 문화 10" xfId="6920"/>
    <cellStyle name="ÅëÈ­_Sheet1_41-06농림16_48-14 교육 및 문화 10" xfId="6921"/>
    <cellStyle name="AeE­_Sheet1_41-06농림16_48-14 교육 및 문화 11" xfId="6922"/>
    <cellStyle name="ÅëÈ­_Sheet1_41-06농림16_48-14 교육 및 문화 11" xfId="6923"/>
    <cellStyle name="AeE­_Sheet1_41-06농림16_48-14 교육 및 문화 12" xfId="6924"/>
    <cellStyle name="ÅëÈ­_Sheet1_41-06농림16_48-14 교육 및 문화 12" xfId="6925"/>
    <cellStyle name="AeE­_Sheet1_41-06농림16_48-14 교육 및 문화 13" xfId="6926"/>
    <cellStyle name="ÅëÈ­_Sheet1_41-06농림16_48-14 교육 및 문화 13" xfId="6927"/>
    <cellStyle name="AeE­_Sheet1_41-06농림16_48-14 교육 및 문화 14" xfId="6928"/>
    <cellStyle name="ÅëÈ­_Sheet1_41-06농림16_48-14 교육 및 문화 14" xfId="6929"/>
    <cellStyle name="AeE­_Sheet1_41-06농림16_48-14 교육 및 문화 15" xfId="6930"/>
    <cellStyle name="ÅëÈ­_Sheet1_41-06농림16_48-14 교육 및 문화 15" xfId="6931"/>
    <cellStyle name="AeE­_Sheet1_41-06농림16_48-14 교육 및 문화 16" xfId="6932"/>
    <cellStyle name="ÅëÈ­_Sheet1_41-06농림16_48-14 교육 및 문화 16" xfId="6933"/>
    <cellStyle name="AeE­_Sheet1_41-06농림16_48-14 교육 및 문화 2" xfId="6934"/>
    <cellStyle name="ÅëÈ­_Sheet1_41-06농림16_48-14 교육 및 문화 2" xfId="6935"/>
    <cellStyle name="AeE­_Sheet1_41-06농림16_48-14 교육 및 문화 3" xfId="6936"/>
    <cellStyle name="ÅëÈ­_Sheet1_41-06농림16_48-14 교육 및 문화 3" xfId="6937"/>
    <cellStyle name="AeE­_Sheet1_41-06농림16_48-14 교육 및 문화 4" xfId="6938"/>
    <cellStyle name="ÅëÈ­_Sheet1_41-06농림16_48-14 교육 및 문화 4" xfId="6939"/>
    <cellStyle name="AeE­_Sheet1_41-06농림16_48-14 교육 및 문화 5" xfId="6940"/>
    <cellStyle name="ÅëÈ­_Sheet1_41-06농림16_48-14 교육 및 문화 5" xfId="6941"/>
    <cellStyle name="AeE­_Sheet1_41-06농림16_48-14 교육 및 문화 6" xfId="6942"/>
    <cellStyle name="ÅëÈ­_Sheet1_41-06농림16_48-14 교육 및 문화 6" xfId="6943"/>
    <cellStyle name="AeE­_Sheet1_41-06농림16_48-14 교육 및 문화 7" xfId="6944"/>
    <cellStyle name="ÅëÈ­_Sheet1_41-06농림16_48-14 교육 및 문화 7" xfId="6945"/>
    <cellStyle name="AeE­_Sheet1_41-06농림16_48-14 교육 및 문화 8" xfId="6946"/>
    <cellStyle name="ÅëÈ­_Sheet1_41-06농림16_48-14 교육 및 문화 8" xfId="6947"/>
    <cellStyle name="AeE­_Sheet1_41-06농림16_48-14 교육 및 문화 9" xfId="6948"/>
    <cellStyle name="ÅëÈ­_Sheet1_41-06농림16_48-14 교육 및 문화 9" xfId="6949"/>
    <cellStyle name="AeE­_Sheet1_41-06농림16_48-17 공공행정 및 사법" xfId="125"/>
    <cellStyle name="ÅëÈ­_Sheet1_41-06농림16_48-17 공공행정 및 사법" xfId="126"/>
    <cellStyle name="AeE­_Sheet1_41-06농림16_48-17 공공행정 및 사법 10" xfId="6950"/>
    <cellStyle name="ÅëÈ­_Sheet1_41-06농림16_48-17 공공행정 및 사법 10" xfId="6951"/>
    <cellStyle name="AeE­_Sheet1_41-06농림16_48-17 공공행정 및 사법 11" xfId="6952"/>
    <cellStyle name="ÅëÈ­_Sheet1_41-06농림16_48-17 공공행정 및 사법 11" xfId="6953"/>
    <cellStyle name="AeE­_Sheet1_41-06농림16_48-17 공공행정 및 사법 12" xfId="6954"/>
    <cellStyle name="ÅëÈ­_Sheet1_41-06농림16_48-17 공공행정 및 사법 12" xfId="6955"/>
    <cellStyle name="AeE­_Sheet1_41-06농림16_48-17 공공행정 및 사법 13" xfId="6956"/>
    <cellStyle name="ÅëÈ­_Sheet1_41-06농림16_48-17 공공행정 및 사법 13" xfId="6957"/>
    <cellStyle name="AeE­_Sheet1_41-06농림16_48-17 공공행정 및 사법 14" xfId="6958"/>
    <cellStyle name="ÅëÈ­_Sheet1_41-06농림16_48-17 공공행정 및 사법 14" xfId="6959"/>
    <cellStyle name="AeE­_Sheet1_41-06농림16_48-17 공공행정 및 사법 15" xfId="6960"/>
    <cellStyle name="ÅëÈ­_Sheet1_41-06농림16_48-17 공공행정 및 사법 15" xfId="6961"/>
    <cellStyle name="AeE­_Sheet1_41-06농림16_48-17 공공행정 및 사법 16" xfId="6962"/>
    <cellStyle name="ÅëÈ­_Sheet1_41-06농림16_48-17 공공행정 및 사법 16" xfId="6963"/>
    <cellStyle name="AeE­_Sheet1_41-06농림16_48-17 공공행정 및 사법 2" xfId="6964"/>
    <cellStyle name="ÅëÈ­_Sheet1_41-06농림16_48-17 공공행정 및 사법 2" xfId="6965"/>
    <cellStyle name="AeE­_Sheet1_41-06농림16_48-17 공공행정 및 사법 3" xfId="6966"/>
    <cellStyle name="ÅëÈ­_Sheet1_41-06농림16_48-17 공공행정 및 사법 3" xfId="6967"/>
    <cellStyle name="AeE­_Sheet1_41-06농림16_48-17 공공행정 및 사법 4" xfId="6968"/>
    <cellStyle name="ÅëÈ­_Sheet1_41-06농림16_48-17 공공행정 및 사법 4" xfId="6969"/>
    <cellStyle name="AeE­_Sheet1_41-06농림16_48-17 공공행정 및 사법 5" xfId="6970"/>
    <cellStyle name="ÅëÈ­_Sheet1_41-06농림16_48-17 공공행정 및 사법 5" xfId="6971"/>
    <cellStyle name="AeE­_Sheet1_41-06농림16_48-17 공공행정 및 사법 6" xfId="6972"/>
    <cellStyle name="ÅëÈ­_Sheet1_41-06농림16_48-17 공공행정 및 사법 6" xfId="6973"/>
    <cellStyle name="AeE­_Sheet1_41-06농림16_48-17 공공행정 및 사법 7" xfId="6974"/>
    <cellStyle name="ÅëÈ­_Sheet1_41-06농림16_48-17 공공행정 및 사법 7" xfId="6975"/>
    <cellStyle name="AeE­_Sheet1_41-06농림16_48-17 공공행정 및 사법 8" xfId="6976"/>
    <cellStyle name="ÅëÈ­_Sheet1_41-06농림16_48-17 공공행정 및 사법 8" xfId="6977"/>
    <cellStyle name="AeE­_Sheet1_41-06농림16_48-17 공공행정 및 사법 9" xfId="6978"/>
    <cellStyle name="ÅëÈ­_Sheet1_41-06농림16_48-17 공공행정 및 사법 9" xfId="6979"/>
    <cellStyle name="AeE­_Sheet1_41-06농림16_48-17 공공행정및사법(완)" xfId="954"/>
    <cellStyle name="ÅëÈ­_Sheet1_41-06농림16_48-17 공공행정및사법(완)" xfId="955"/>
    <cellStyle name="AeE­_Sheet1_41-06농림16_99 재가노인복지시설" xfId="127"/>
    <cellStyle name="ÅëÈ­_Sheet1_41-06농림16_99 재가노인복지시설" xfId="128"/>
    <cellStyle name="AeE­_Sheet1_41-06농림16_99 재가노인복지시설 10" xfId="6980"/>
    <cellStyle name="ÅëÈ­_Sheet1_41-06농림16_99 재가노인복지시설 10" xfId="6981"/>
    <cellStyle name="AeE­_Sheet1_41-06농림16_99 재가노인복지시설 11" xfId="6982"/>
    <cellStyle name="ÅëÈ­_Sheet1_41-06농림16_99 재가노인복지시설 11" xfId="6983"/>
    <cellStyle name="AeE­_Sheet1_41-06농림16_99 재가노인복지시설 12" xfId="6984"/>
    <cellStyle name="ÅëÈ­_Sheet1_41-06농림16_99 재가노인복지시설 12" xfId="6985"/>
    <cellStyle name="AeE­_Sheet1_41-06농림16_99 재가노인복지시설 13" xfId="6986"/>
    <cellStyle name="ÅëÈ­_Sheet1_41-06농림16_99 재가노인복지시설 13" xfId="6987"/>
    <cellStyle name="AeE­_Sheet1_41-06농림16_99 재가노인복지시설 14" xfId="6988"/>
    <cellStyle name="ÅëÈ­_Sheet1_41-06농림16_99 재가노인복지시설 14" xfId="6989"/>
    <cellStyle name="AeE­_Sheet1_41-06농림16_99 재가노인복지시설 15" xfId="6990"/>
    <cellStyle name="ÅëÈ­_Sheet1_41-06농림16_99 재가노인복지시설 15" xfId="6991"/>
    <cellStyle name="AeE­_Sheet1_41-06농림16_99 재가노인복지시설 16" xfId="6992"/>
    <cellStyle name="ÅëÈ­_Sheet1_41-06농림16_99 재가노인복지시설 16" xfId="6993"/>
    <cellStyle name="AeE­_Sheet1_41-06농림16_99 재가노인복지시설 2" xfId="6994"/>
    <cellStyle name="ÅëÈ­_Sheet1_41-06농림16_99 재가노인복지시설 2" xfId="6995"/>
    <cellStyle name="AeE­_Sheet1_41-06농림16_99 재가노인복지시설 3" xfId="6996"/>
    <cellStyle name="ÅëÈ­_Sheet1_41-06농림16_99 재가노인복지시설 3" xfId="6997"/>
    <cellStyle name="AeE­_Sheet1_41-06농림16_99 재가노인복지시설 4" xfId="6998"/>
    <cellStyle name="ÅëÈ­_Sheet1_41-06농림16_99 재가노인복지시설 4" xfId="6999"/>
    <cellStyle name="AeE­_Sheet1_41-06농림16_99 재가노인복지시설 5" xfId="7000"/>
    <cellStyle name="ÅëÈ­_Sheet1_41-06농림16_99 재가노인복지시설 5" xfId="7001"/>
    <cellStyle name="AeE­_Sheet1_41-06농림16_99 재가노인복지시설 6" xfId="7002"/>
    <cellStyle name="ÅëÈ­_Sheet1_41-06농림16_99 재가노인복지시설 6" xfId="7003"/>
    <cellStyle name="AeE­_Sheet1_41-06농림16_99 재가노인복지시설 7" xfId="7004"/>
    <cellStyle name="ÅëÈ­_Sheet1_41-06농림16_99 재가노인복지시설 7" xfId="7005"/>
    <cellStyle name="AeE­_Sheet1_41-06농림16_99 재가노인복지시설 8" xfId="7006"/>
    <cellStyle name="ÅëÈ­_Sheet1_41-06농림16_99 재가노인복지시설 8" xfId="7007"/>
    <cellStyle name="AeE­_Sheet1_41-06농림16_99 재가노인복지시설 9" xfId="7008"/>
    <cellStyle name="ÅëÈ­_Sheet1_41-06농림16_99 재가노인복지시설 9" xfId="7009"/>
    <cellStyle name="AeE­_Sheet1_41-06농림16_99 친환경농산물 인증현황" xfId="129"/>
    <cellStyle name="ÅëÈ­_Sheet1_41-06농림16_99 친환경농산물 인증현황" xfId="130"/>
    <cellStyle name="AeE­_Sheet1_41-06농림16_99 친환경농산물 인증현황 10" xfId="7010"/>
    <cellStyle name="ÅëÈ­_Sheet1_41-06농림16_99 친환경농산물 인증현황 10" xfId="7011"/>
    <cellStyle name="AeE­_Sheet1_41-06농림16_99 친환경농산물 인증현황 11" xfId="7012"/>
    <cellStyle name="ÅëÈ­_Sheet1_41-06농림16_99 친환경농산물 인증현황 11" xfId="7013"/>
    <cellStyle name="AeE­_Sheet1_41-06농림16_99 친환경농산물 인증현황 12" xfId="7014"/>
    <cellStyle name="ÅëÈ­_Sheet1_41-06농림16_99 친환경농산물 인증현황 12" xfId="7015"/>
    <cellStyle name="AeE­_Sheet1_41-06농림16_99 친환경농산물 인증현황 13" xfId="7016"/>
    <cellStyle name="ÅëÈ­_Sheet1_41-06농림16_99 친환경농산물 인증현황 13" xfId="7017"/>
    <cellStyle name="AeE­_Sheet1_41-06농림16_99 친환경농산물 인증현황 14" xfId="7018"/>
    <cellStyle name="ÅëÈ­_Sheet1_41-06농림16_99 친환경농산물 인증현황 14" xfId="7019"/>
    <cellStyle name="AeE­_Sheet1_41-06농림16_99 친환경농산물 인증현황 15" xfId="7020"/>
    <cellStyle name="ÅëÈ­_Sheet1_41-06농림16_99 친환경농산물 인증현황 15" xfId="7021"/>
    <cellStyle name="AeE­_Sheet1_41-06농림16_99 친환경농산물 인증현황 16" xfId="7022"/>
    <cellStyle name="ÅëÈ­_Sheet1_41-06농림16_99 친환경농산물 인증현황 16" xfId="7023"/>
    <cellStyle name="AeE­_Sheet1_41-06농림16_99 친환경농산물 인증현황 2" xfId="7024"/>
    <cellStyle name="ÅëÈ­_Sheet1_41-06농림16_99 친환경농산물 인증현황 2" xfId="7025"/>
    <cellStyle name="AeE­_Sheet1_41-06농림16_99 친환경농산물 인증현황 3" xfId="7026"/>
    <cellStyle name="ÅëÈ­_Sheet1_41-06농림16_99 친환경농산물 인증현황 3" xfId="7027"/>
    <cellStyle name="AeE­_Sheet1_41-06농림16_99 친환경농산물 인증현황 4" xfId="7028"/>
    <cellStyle name="ÅëÈ­_Sheet1_41-06농림16_99 친환경농산물 인증현황 4" xfId="7029"/>
    <cellStyle name="AeE­_Sheet1_41-06농림16_99 친환경농산물 인증현황 5" xfId="7030"/>
    <cellStyle name="ÅëÈ­_Sheet1_41-06농림16_99 친환경농산물 인증현황 5" xfId="7031"/>
    <cellStyle name="AeE­_Sheet1_41-06농림16_99 친환경농산물 인증현황 6" xfId="7032"/>
    <cellStyle name="ÅëÈ­_Sheet1_41-06농림16_99 친환경농산물 인증현황 6" xfId="7033"/>
    <cellStyle name="AeE­_Sheet1_41-06농림16_99 친환경농산물 인증현황 7" xfId="7034"/>
    <cellStyle name="ÅëÈ­_Sheet1_41-06농림16_99 친환경농산물 인증현황 7" xfId="7035"/>
    <cellStyle name="AeE­_Sheet1_41-06농림16_99 친환경농산물 인증현황 8" xfId="7036"/>
    <cellStyle name="ÅëÈ­_Sheet1_41-06농림16_99 친환경농산물 인증현황 8" xfId="7037"/>
    <cellStyle name="AeE­_Sheet1_41-06농림16_99 친환경농산물 인증현황 9" xfId="7038"/>
    <cellStyle name="ÅëÈ­_Sheet1_41-06농림16_99 친환경농산물 인증현황 9" xfId="7039"/>
    <cellStyle name="AeE­_Sheet1_41-06농림16_보건위생정책과" xfId="956"/>
    <cellStyle name="ÅëÈ­_Sheet1_41-06농림16_보건위생정책과" xfId="957"/>
    <cellStyle name="AeE­_Sheet1_41-06농림16_보건위생정책과 10" xfId="7040"/>
    <cellStyle name="ÅëÈ­_Sheet1_41-06농림16_보건위생정책과 10" xfId="7041"/>
    <cellStyle name="AeE­_Sheet1_41-06농림16_보건위생정책과 11" xfId="7042"/>
    <cellStyle name="ÅëÈ­_Sheet1_41-06농림16_보건위생정책과 11" xfId="7043"/>
    <cellStyle name="AeE­_Sheet1_41-06농림16_보건위생정책과 12" xfId="7044"/>
    <cellStyle name="ÅëÈ­_Sheet1_41-06농림16_보건위생정책과 12" xfId="7045"/>
    <cellStyle name="AeE­_Sheet1_41-06농림16_보건위생정책과 13" xfId="7046"/>
    <cellStyle name="ÅëÈ­_Sheet1_41-06농림16_보건위생정책과 13" xfId="7047"/>
    <cellStyle name="AeE­_Sheet1_41-06농림16_보건위생정책과 14" xfId="7048"/>
    <cellStyle name="ÅëÈ­_Sheet1_41-06농림16_보건위생정책과 14" xfId="7049"/>
    <cellStyle name="AeE­_Sheet1_41-06농림16_보건위생정책과 15" xfId="7050"/>
    <cellStyle name="ÅëÈ­_Sheet1_41-06농림16_보건위생정책과 15" xfId="7051"/>
    <cellStyle name="AeE­_Sheet1_41-06농림16_보건위생정책과 16" xfId="7052"/>
    <cellStyle name="ÅëÈ­_Sheet1_41-06농림16_보건위생정책과 16" xfId="7053"/>
    <cellStyle name="AeE­_Sheet1_41-06농림16_보건위생정책과 2" xfId="7054"/>
    <cellStyle name="ÅëÈ­_Sheet1_41-06농림16_보건위생정책과 2" xfId="7055"/>
    <cellStyle name="AeE­_Sheet1_41-06농림16_보건위생정책과 3" xfId="7056"/>
    <cellStyle name="ÅëÈ­_Sheet1_41-06농림16_보건위생정책과 3" xfId="7057"/>
    <cellStyle name="AeE­_Sheet1_41-06농림16_보건위생정책과 4" xfId="7058"/>
    <cellStyle name="ÅëÈ­_Sheet1_41-06농림16_보건위생정책과 4" xfId="7059"/>
    <cellStyle name="AeE­_Sheet1_41-06농림16_보건위생정책과 5" xfId="7060"/>
    <cellStyle name="ÅëÈ­_Sheet1_41-06농림16_보건위생정책과 5" xfId="7061"/>
    <cellStyle name="AeE­_Sheet1_41-06농림16_보건위생정책과 6" xfId="7062"/>
    <cellStyle name="ÅëÈ­_Sheet1_41-06농림16_보건위생정책과 6" xfId="7063"/>
    <cellStyle name="AeE­_Sheet1_41-06농림16_보건위생정책과 7" xfId="7064"/>
    <cellStyle name="ÅëÈ­_Sheet1_41-06농림16_보건위생정책과 7" xfId="7065"/>
    <cellStyle name="AeE­_Sheet1_41-06농림16_보건위생정책과 8" xfId="7066"/>
    <cellStyle name="ÅëÈ­_Sheet1_41-06농림16_보건위생정책과 8" xfId="7067"/>
    <cellStyle name="AeE­_Sheet1_41-06농림16_보건위생정책과 9" xfId="7068"/>
    <cellStyle name="ÅëÈ­_Sheet1_41-06농림16_보건위생정책과 9" xfId="7069"/>
    <cellStyle name="AeE­_Sheet1_41-06농림16_시군구" xfId="958"/>
    <cellStyle name="ÅëÈ­_Sheet1_41-06농림16_시군구" xfId="959"/>
    <cellStyle name="AeE­_Sheet1_41-06농림16_시군구 10" xfId="7070"/>
    <cellStyle name="ÅëÈ­_Sheet1_41-06농림16_시군구 10" xfId="7071"/>
    <cellStyle name="AeE­_Sheet1_41-06농림16_시군구 11" xfId="7072"/>
    <cellStyle name="ÅëÈ­_Sheet1_41-06농림16_시군구 11" xfId="7073"/>
    <cellStyle name="AeE­_Sheet1_41-06농림16_시군구 12" xfId="7074"/>
    <cellStyle name="ÅëÈ­_Sheet1_41-06농림16_시군구 12" xfId="7075"/>
    <cellStyle name="AeE­_Sheet1_41-06농림16_시군구 13" xfId="7076"/>
    <cellStyle name="ÅëÈ­_Sheet1_41-06농림16_시군구 13" xfId="7077"/>
    <cellStyle name="AeE­_Sheet1_41-06농림16_시군구 14" xfId="7078"/>
    <cellStyle name="ÅëÈ­_Sheet1_41-06농림16_시군구 14" xfId="7079"/>
    <cellStyle name="AeE­_Sheet1_41-06농림16_시군구 15" xfId="7080"/>
    <cellStyle name="ÅëÈ­_Sheet1_41-06농림16_시군구 15" xfId="7081"/>
    <cellStyle name="AeE­_Sheet1_41-06농림16_시군구 16" xfId="7082"/>
    <cellStyle name="ÅëÈ­_Sheet1_41-06농림16_시군구 16" xfId="7083"/>
    <cellStyle name="AeE­_Sheet1_41-06농림16_시군구 2" xfId="7084"/>
    <cellStyle name="ÅëÈ­_Sheet1_41-06농림16_시군구 2" xfId="7085"/>
    <cellStyle name="AeE­_Sheet1_41-06농림16_시군구 3" xfId="7086"/>
    <cellStyle name="ÅëÈ­_Sheet1_41-06농림16_시군구 3" xfId="7087"/>
    <cellStyle name="AeE­_Sheet1_41-06농림16_시군구 4" xfId="7088"/>
    <cellStyle name="ÅëÈ­_Sheet1_41-06농림16_시군구 4" xfId="7089"/>
    <cellStyle name="AeE­_Sheet1_41-06농림16_시군구 5" xfId="7090"/>
    <cellStyle name="ÅëÈ­_Sheet1_41-06농림16_시군구 5" xfId="7091"/>
    <cellStyle name="AeE­_Sheet1_41-06농림16_시군구 6" xfId="7092"/>
    <cellStyle name="ÅëÈ­_Sheet1_41-06농림16_시군구 6" xfId="7093"/>
    <cellStyle name="AeE­_Sheet1_41-06농림16_시군구 7" xfId="7094"/>
    <cellStyle name="ÅëÈ­_Sheet1_41-06농림16_시군구 7" xfId="7095"/>
    <cellStyle name="AeE­_Sheet1_41-06농림16_시군구 8" xfId="7096"/>
    <cellStyle name="ÅëÈ­_Sheet1_41-06농림16_시군구 8" xfId="7097"/>
    <cellStyle name="AeE­_Sheet1_41-06농림16_시군구 9" xfId="7098"/>
    <cellStyle name="ÅëÈ­_Sheet1_41-06농림16_시군구 9" xfId="7099"/>
    <cellStyle name="AeE­_Sheet1_41-06농림16_안산시" xfId="960"/>
    <cellStyle name="ÅëÈ­_Sheet1_41-06농림16_안산시" xfId="961"/>
    <cellStyle name="AeE­_Sheet1_41-06농림16_안산시 10" xfId="7100"/>
    <cellStyle name="ÅëÈ­_Sheet1_41-06농림16_안산시 10" xfId="7101"/>
    <cellStyle name="AeE­_Sheet1_41-06농림16_안산시 11" xfId="7102"/>
    <cellStyle name="ÅëÈ­_Sheet1_41-06농림16_안산시 11" xfId="7103"/>
    <cellStyle name="AeE­_Sheet1_41-06농림16_안산시 12" xfId="7104"/>
    <cellStyle name="ÅëÈ­_Sheet1_41-06농림16_안산시 12" xfId="7105"/>
    <cellStyle name="AeE­_Sheet1_41-06농림16_안산시 13" xfId="7106"/>
    <cellStyle name="ÅëÈ­_Sheet1_41-06농림16_안산시 13" xfId="7107"/>
    <cellStyle name="AeE­_Sheet1_41-06농림16_안산시 14" xfId="7108"/>
    <cellStyle name="ÅëÈ­_Sheet1_41-06농림16_안산시 14" xfId="7109"/>
    <cellStyle name="AeE­_Sheet1_41-06농림16_안산시 15" xfId="7110"/>
    <cellStyle name="ÅëÈ­_Sheet1_41-06농림16_안산시 15" xfId="7111"/>
    <cellStyle name="AeE­_Sheet1_41-06농림16_안산시 16" xfId="7112"/>
    <cellStyle name="ÅëÈ­_Sheet1_41-06농림16_안산시 16" xfId="7113"/>
    <cellStyle name="AeE­_Sheet1_41-06농림16_안산시 2" xfId="7114"/>
    <cellStyle name="ÅëÈ­_Sheet1_41-06농림16_안산시 2" xfId="7115"/>
    <cellStyle name="AeE­_Sheet1_41-06농림16_안산시 3" xfId="7116"/>
    <cellStyle name="ÅëÈ­_Sheet1_41-06농림16_안산시 3" xfId="7117"/>
    <cellStyle name="AeE­_Sheet1_41-06농림16_안산시 4" xfId="7118"/>
    <cellStyle name="ÅëÈ­_Sheet1_41-06농림16_안산시 4" xfId="7119"/>
    <cellStyle name="AeE­_Sheet1_41-06농림16_안산시 5" xfId="7120"/>
    <cellStyle name="ÅëÈ­_Sheet1_41-06농림16_안산시 5" xfId="7121"/>
    <cellStyle name="AeE­_Sheet1_41-06농림16_안산시 6" xfId="7122"/>
    <cellStyle name="ÅëÈ­_Sheet1_41-06농림16_안산시 6" xfId="7123"/>
    <cellStyle name="AeE­_Sheet1_41-06농림16_안산시 7" xfId="7124"/>
    <cellStyle name="ÅëÈ­_Sheet1_41-06농림16_안산시 7" xfId="7125"/>
    <cellStyle name="AeE­_Sheet1_41-06농림16_안산시 8" xfId="7126"/>
    <cellStyle name="ÅëÈ­_Sheet1_41-06농림16_안산시 8" xfId="7127"/>
    <cellStyle name="AeE­_Sheet1_41-06농림16_안산시 9" xfId="7128"/>
    <cellStyle name="ÅëÈ­_Sheet1_41-06농림16_안산시 9" xfId="7129"/>
    <cellStyle name="AeE­_Sheet1_41-06농림16_유통업체현황" xfId="372"/>
    <cellStyle name="ÅëÈ­_Sheet1_41-06농림16_유통업체현황" xfId="373"/>
    <cellStyle name="AeE­_Sheet1_41-06농림16_유통업체현황 10" xfId="7130"/>
    <cellStyle name="ÅëÈ­_Sheet1_41-06농림16_유통업체현황 10" xfId="7131"/>
    <cellStyle name="AeE­_Sheet1_41-06농림16_유통업체현황 11" xfId="7132"/>
    <cellStyle name="ÅëÈ­_Sheet1_41-06농림16_유통업체현황 11" xfId="7133"/>
    <cellStyle name="AeE­_Sheet1_41-06농림16_유통업체현황 12" xfId="7134"/>
    <cellStyle name="ÅëÈ­_Sheet1_41-06농림16_유통업체현황 12" xfId="7135"/>
    <cellStyle name="AeE­_Sheet1_41-06농림16_유통업체현황 13" xfId="7136"/>
    <cellStyle name="ÅëÈ­_Sheet1_41-06농림16_유통업체현황 13" xfId="7137"/>
    <cellStyle name="AeE­_Sheet1_41-06농림16_유통업체현황 14" xfId="7138"/>
    <cellStyle name="ÅëÈ­_Sheet1_41-06농림16_유통업체현황 14" xfId="7139"/>
    <cellStyle name="AeE­_Sheet1_41-06농림16_유통업체현황 15" xfId="7140"/>
    <cellStyle name="ÅëÈ­_Sheet1_41-06농림16_유통업체현황 15" xfId="7141"/>
    <cellStyle name="AeE­_Sheet1_41-06농림16_유통업체현황 16" xfId="7142"/>
    <cellStyle name="ÅëÈ­_Sheet1_41-06농림16_유통업체현황 16" xfId="7143"/>
    <cellStyle name="AeE­_Sheet1_41-06농림16_유통업체현황 2" xfId="7144"/>
    <cellStyle name="ÅëÈ­_Sheet1_41-06농림16_유통업체현황 2" xfId="7145"/>
    <cellStyle name="AeE­_Sheet1_41-06농림16_유통업체현황 3" xfId="7146"/>
    <cellStyle name="ÅëÈ­_Sheet1_41-06농림16_유통업체현황 3" xfId="7147"/>
    <cellStyle name="AeE­_Sheet1_41-06농림16_유통업체현황 4" xfId="7148"/>
    <cellStyle name="ÅëÈ­_Sheet1_41-06농림16_유통업체현황 4" xfId="7149"/>
    <cellStyle name="AeE­_Sheet1_41-06농림16_유통업체현황 5" xfId="7150"/>
    <cellStyle name="ÅëÈ­_Sheet1_41-06농림16_유통업체현황 5" xfId="7151"/>
    <cellStyle name="AeE­_Sheet1_41-06농림16_유통업체현황 6" xfId="7152"/>
    <cellStyle name="ÅëÈ­_Sheet1_41-06농림16_유통업체현황 6" xfId="7153"/>
    <cellStyle name="AeE­_Sheet1_41-06농림16_유통업체현황 7" xfId="7154"/>
    <cellStyle name="ÅëÈ­_Sheet1_41-06농림16_유통업체현황 7" xfId="7155"/>
    <cellStyle name="AeE­_Sheet1_41-06농림16_유통업체현황 8" xfId="7156"/>
    <cellStyle name="ÅëÈ­_Sheet1_41-06농림16_유통업체현황 8" xfId="7157"/>
    <cellStyle name="AeE­_Sheet1_41-06농림16_유통업체현황 9" xfId="7158"/>
    <cellStyle name="ÅëÈ­_Sheet1_41-06농림16_유통업체현황 9" xfId="7159"/>
    <cellStyle name="AeE­_Sheet1_41-06농림16_토지정보과(제출)," xfId="962"/>
    <cellStyle name="ÅëÈ­_Sheet1_41-06농림16_토지정보과(제출)," xfId="963"/>
    <cellStyle name="AeE­_Sheet1_41-06농림16_토지정보과(제출), 10" xfId="7160"/>
    <cellStyle name="ÅëÈ­_Sheet1_41-06농림16_토지정보과(제출), 10" xfId="7161"/>
    <cellStyle name="AeE­_Sheet1_41-06농림16_토지정보과(제출), 11" xfId="7162"/>
    <cellStyle name="ÅëÈ­_Sheet1_41-06농림16_토지정보과(제출), 11" xfId="7163"/>
    <cellStyle name="AeE­_Sheet1_41-06농림16_토지정보과(제출), 12" xfId="7164"/>
    <cellStyle name="ÅëÈ­_Sheet1_41-06농림16_토지정보과(제출), 12" xfId="7165"/>
    <cellStyle name="AeE­_Sheet1_41-06농림16_토지정보과(제출), 13" xfId="7166"/>
    <cellStyle name="ÅëÈ­_Sheet1_41-06농림16_토지정보과(제출), 13" xfId="7167"/>
    <cellStyle name="AeE­_Sheet1_41-06농림16_토지정보과(제출), 14" xfId="7168"/>
    <cellStyle name="ÅëÈ­_Sheet1_41-06농림16_토지정보과(제출), 14" xfId="7169"/>
    <cellStyle name="AeE­_Sheet1_41-06농림16_토지정보과(제출), 15" xfId="7170"/>
    <cellStyle name="ÅëÈ­_Sheet1_41-06농림16_토지정보과(제출), 15" xfId="7171"/>
    <cellStyle name="AeE­_Sheet1_41-06농림16_토지정보과(제출), 16" xfId="7172"/>
    <cellStyle name="ÅëÈ­_Sheet1_41-06농림16_토지정보과(제출), 16" xfId="7173"/>
    <cellStyle name="AeE­_Sheet1_41-06농림16_토지정보과(제출), 2" xfId="7174"/>
    <cellStyle name="ÅëÈ­_Sheet1_41-06농림16_토지정보과(제출), 2" xfId="7175"/>
    <cellStyle name="AeE­_Sheet1_41-06농림16_토지정보과(제출), 3" xfId="7176"/>
    <cellStyle name="ÅëÈ­_Sheet1_41-06농림16_토지정보과(제출), 3" xfId="7177"/>
    <cellStyle name="AeE­_Sheet1_41-06농림16_토지정보과(제출), 4" xfId="7178"/>
    <cellStyle name="ÅëÈ­_Sheet1_41-06농림16_토지정보과(제출), 4" xfId="7179"/>
    <cellStyle name="AeE­_Sheet1_41-06농림16_토지정보과(제출), 5" xfId="7180"/>
    <cellStyle name="ÅëÈ­_Sheet1_41-06농림16_토지정보과(제출), 5" xfId="7181"/>
    <cellStyle name="AeE­_Sheet1_41-06농림16_토지정보과(제출), 6" xfId="7182"/>
    <cellStyle name="ÅëÈ­_Sheet1_41-06농림16_토지정보과(제출), 6" xfId="7183"/>
    <cellStyle name="AeE­_Sheet1_41-06농림16_토지정보과(제출), 7" xfId="7184"/>
    <cellStyle name="ÅëÈ­_Sheet1_41-06농림16_토지정보과(제출), 7" xfId="7185"/>
    <cellStyle name="AeE­_Sheet1_41-06농림16_토지정보과(제출), 8" xfId="7186"/>
    <cellStyle name="ÅëÈ­_Sheet1_41-06농림16_토지정보과(제출), 8" xfId="7187"/>
    <cellStyle name="AeE­_Sheet1_41-06농림16_토지정보과(제출), 9" xfId="7188"/>
    <cellStyle name="ÅëÈ­_Sheet1_41-06농림16_토지정보과(제출), 9" xfId="7189"/>
    <cellStyle name="AeE­_Sheet1_41-06농림16_평택시" xfId="964"/>
    <cellStyle name="ÅëÈ­_Sheet1_41-06농림16_평택시" xfId="965"/>
    <cellStyle name="AeE­_Sheet1_41-06농림16_평택시 10" xfId="7190"/>
    <cellStyle name="ÅëÈ­_Sheet1_41-06농림16_평택시 10" xfId="7191"/>
    <cellStyle name="AeE­_Sheet1_41-06농림16_평택시 11" xfId="7192"/>
    <cellStyle name="ÅëÈ­_Sheet1_41-06농림16_평택시 11" xfId="7193"/>
    <cellStyle name="AeE­_Sheet1_41-06농림16_평택시 12" xfId="7194"/>
    <cellStyle name="ÅëÈ­_Sheet1_41-06농림16_평택시 12" xfId="7195"/>
    <cellStyle name="AeE­_Sheet1_41-06농림16_평택시 13" xfId="7196"/>
    <cellStyle name="ÅëÈ­_Sheet1_41-06농림16_평택시 13" xfId="7197"/>
    <cellStyle name="AeE­_Sheet1_41-06농림16_평택시 14" xfId="7198"/>
    <cellStyle name="ÅëÈ­_Sheet1_41-06농림16_평택시 14" xfId="7199"/>
    <cellStyle name="AeE­_Sheet1_41-06농림16_평택시 15" xfId="7200"/>
    <cellStyle name="ÅëÈ­_Sheet1_41-06농림16_평택시 15" xfId="7201"/>
    <cellStyle name="AeE­_Sheet1_41-06농림16_평택시 16" xfId="7202"/>
    <cellStyle name="ÅëÈ­_Sheet1_41-06농림16_평택시 16" xfId="7203"/>
    <cellStyle name="AeE­_Sheet1_41-06농림16_평택시 2" xfId="7204"/>
    <cellStyle name="ÅëÈ­_Sheet1_41-06농림16_평택시 2" xfId="7205"/>
    <cellStyle name="AeE­_Sheet1_41-06농림16_평택시 3" xfId="7206"/>
    <cellStyle name="ÅëÈ­_Sheet1_41-06농림16_평택시 3" xfId="7207"/>
    <cellStyle name="AeE­_Sheet1_41-06농림16_평택시 4" xfId="7208"/>
    <cellStyle name="ÅëÈ­_Sheet1_41-06농림16_평택시 4" xfId="7209"/>
    <cellStyle name="AeE­_Sheet1_41-06농림16_평택시 5" xfId="7210"/>
    <cellStyle name="ÅëÈ­_Sheet1_41-06농림16_평택시 5" xfId="7211"/>
    <cellStyle name="AeE­_Sheet1_41-06농림16_평택시 6" xfId="7212"/>
    <cellStyle name="ÅëÈ­_Sheet1_41-06농림16_평택시 6" xfId="7213"/>
    <cellStyle name="AeE­_Sheet1_41-06농림16_평택시 7" xfId="7214"/>
    <cellStyle name="ÅëÈ­_Sheet1_41-06농림16_평택시 7" xfId="7215"/>
    <cellStyle name="AeE­_Sheet1_41-06농림16_평택시 8" xfId="7216"/>
    <cellStyle name="ÅëÈ­_Sheet1_41-06농림16_평택시 8" xfId="7217"/>
    <cellStyle name="AeE­_Sheet1_41-06농림16_평택시 9" xfId="7218"/>
    <cellStyle name="ÅëÈ­_Sheet1_41-06농림16_평택시 9" xfId="7219"/>
    <cellStyle name="AeE­_Sheet1_41-06농림41" xfId="131"/>
    <cellStyle name="ÅëÈ­_Sheet1_41-06농림41" xfId="132"/>
    <cellStyle name="AeE­_Sheet1_41-06농림41 10" xfId="7220"/>
    <cellStyle name="ÅëÈ­_Sheet1_41-06농림41 10" xfId="7221"/>
    <cellStyle name="AeE­_Sheet1_41-06농림41 11" xfId="7222"/>
    <cellStyle name="ÅëÈ­_Sheet1_41-06농림41 11" xfId="7223"/>
    <cellStyle name="AeE­_Sheet1_41-06농림41 12" xfId="7224"/>
    <cellStyle name="ÅëÈ­_Sheet1_41-06농림41 12" xfId="7225"/>
    <cellStyle name="AeE­_Sheet1_41-06농림41 13" xfId="7226"/>
    <cellStyle name="ÅëÈ­_Sheet1_41-06농림41 13" xfId="7227"/>
    <cellStyle name="AeE­_Sheet1_41-06농림41 14" xfId="7228"/>
    <cellStyle name="ÅëÈ­_Sheet1_41-06농림41 14" xfId="7229"/>
    <cellStyle name="AeE­_Sheet1_41-06농림41 15" xfId="7230"/>
    <cellStyle name="ÅëÈ­_Sheet1_41-06농림41 15" xfId="7231"/>
    <cellStyle name="AeE­_Sheet1_41-06농림41 16" xfId="7232"/>
    <cellStyle name="ÅëÈ­_Sheet1_41-06농림41 16" xfId="7233"/>
    <cellStyle name="AeE­_Sheet1_41-06농림41 2" xfId="7234"/>
    <cellStyle name="ÅëÈ­_Sheet1_41-06농림41 2" xfId="7235"/>
    <cellStyle name="AeE­_Sheet1_41-06농림41 3" xfId="7236"/>
    <cellStyle name="ÅëÈ­_Sheet1_41-06농림41 3" xfId="7237"/>
    <cellStyle name="AeE­_Sheet1_41-06농림41 4" xfId="7238"/>
    <cellStyle name="ÅëÈ­_Sheet1_41-06농림41 4" xfId="7239"/>
    <cellStyle name="AeE­_Sheet1_41-06농림41 5" xfId="7240"/>
    <cellStyle name="ÅëÈ­_Sheet1_41-06농림41 5" xfId="7241"/>
    <cellStyle name="AeE­_Sheet1_41-06농림41 6" xfId="7242"/>
    <cellStyle name="ÅëÈ­_Sheet1_41-06농림41 6" xfId="7243"/>
    <cellStyle name="AeE­_Sheet1_41-06농림41 7" xfId="7244"/>
    <cellStyle name="ÅëÈ­_Sheet1_41-06농림41 7" xfId="7245"/>
    <cellStyle name="AeE­_Sheet1_41-06농림41 8" xfId="7246"/>
    <cellStyle name="ÅëÈ­_Sheet1_41-06농림41 8" xfId="7247"/>
    <cellStyle name="AeE­_Sheet1_41-06농림41 9" xfId="7248"/>
    <cellStyle name="ÅëÈ­_Sheet1_41-06농림41 9" xfId="7249"/>
    <cellStyle name="AeE­_Sheet1_42-12보건" xfId="10696"/>
    <cellStyle name="ÅëÈ­_Sheet1_42-12보건" xfId="10697"/>
    <cellStyle name="AeE­_Sheet1_42-14교육" xfId="10698"/>
    <cellStyle name="ÅëÈ­_Sheet1_42-14교육" xfId="10699"/>
    <cellStyle name="AeE­_Sheet1_42-17공공" xfId="10700"/>
    <cellStyle name="ÅëÈ­_Sheet1_42-17공공" xfId="10701"/>
    <cellStyle name="AeE­_Sheet1_43-10주택" xfId="374"/>
    <cellStyle name="ÅëÈ­_Sheet1_43-10주택" xfId="375"/>
    <cellStyle name="AeE­_Sheet1_45-09 유통 금융 보험 및 기타서비스(97-109)" xfId="133"/>
    <cellStyle name="ÅëÈ­_Sheet1_45-09 유통 금융 보험 및 기타서비스(97-109)" xfId="134"/>
    <cellStyle name="AeE­_Sheet1_45-09 유통 금융 보험 및 기타서비스(97-109) 10" xfId="7250"/>
    <cellStyle name="ÅëÈ­_Sheet1_45-09 유통 금융 보험 및 기타서비스(97-109) 10" xfId="7251"/>
    <cellStyle name="AeE­_Sheet1_45-09 유통 금융 보험 및 기타서비스(97-109) 11" xfId="7252"/>
    <cellStyle name="ÅëÈ­_Sheet1_45-09 유통 금융 보험 및 기타서비스(97-109) 11" xfId="7253"/>
    <cellStyle name="AeE­_Sheet1_45-09 유통 금융 보험 및 기타서비스(97-109) 12" xfId="7254"/>
    <cellStyle name="ÅëÈ­_Sheet1_45-09 유통 금융 보험 및 기타서비스(97-109) 12" xfId="7255"/>
    <cellStyle name="AeE­_Sheet1_45-09 유통 금융 보험 및 기타서비스(97-109) 13" xfId="7256"/>
    <cellStyle name="ÅëÈ­_Sheet1_45-09 유통 금융 보험 및 기타서비스(97-109) 13" xfId="7257"/>
    <cellStyle name="AeE­_Sheet1_45-09 유통 금융 보험 및 기타서비스(97-109) 14" xfId="7258"/>
    <cellStyle name="ÅëÈ­_Sheet1_45-09 유통 금융 보험 및 기타서비스(97-109) 14" xfId="7259"/>
    <cellStyle name="AeE­_Sheet1_45-09 유통 금융 보험 및 기타서비스(97-109) 15" xfId="7260"/>
    <cellStyle name="ÅëÈ­_Sheet1_45-09 유통 금융 보험 및 기타서비스(97-109) 15" xfId="7261"/>
    <cellStyle name="AeE­_Sheet1_45-09 유통 금융 보험 및 기타서비스(97-109) 16" xfId="7262"/>
    <cellStyle name="ÅëÈ­_Sheet1_45-09 유통 금융 보험 및 기타서비스(97-109) 16" xfId="7263"/>
    <cellStyle name="AeE­_Sheet1_45-09 유통 금융 보험 및 기타서비스(97-109) 2" xfId="7264"/>
    <cellStyle name="ÅëÈ­_Sheet1_45-09 유통 금융 보험 및 기타서비스(97-109) 2" xfId="7265"/>
    <cellStyle name="AeE­_Sheet1_45-09 유통 금융 보험 및 기타서비스(97-109) 3" xfId="7266"/>
    <cellStyle name="ÅëÈ­_Sheet1_45-09 유통 금융 보험 및 기타서비스(97-109) 3" xfId="7267"/>
    <cellStyle name="AeE­_Sheet1_45-09 유통 금융 보험 및 기타서비스(97-109) 4" xfId="7268"/>
    <cellStyle name="ÅëÈ­_Sheet1_45-09 유통 금융 보험 및 기타서비스(97-109) 4" xfId="7269"/>
    <cellStyle name="AeE­_Sheet1_45-09 유통 금융 보험 및 기타서비스(97-109) 5" xfId="7270"/>
    <cellStyle name="ÅëÈ­_Sheet1_45-09 유통 금융 보험 및 기타서비스(97-109) 5" xfId="7271"/>
    <cellStyle name="AeE­_Sheet1_45-09 유통 금융 보험 및 기타서비스(97-109) 6" xfId="7272"/>
    <cellStyle name="ÅëÈ­_Sheet1_45-09 유통 금융 보험 및 기타서비스(97-109) 6" xfId="7273"/>
    <cellStyle name="AeE­_Sheet1_45-09 유통 금융 보험 및 기타서비스(97-109) 7" xfId="7274"/>
    <cellStyle name="ÅëÈ­_Sheet1_45-09 유통 금융 보험 및 기타서비스(97-109) 7" xfId="7275"/>
    <cellStyle name="AeE­_Sheet1_45-09 유통 금융 보험 및 기타서비스(97-109) 8" xfId="7276"/>
    <cellStyle name="ÅëÈ­_Sheet1_45-09 유통 금융 보험 및 기타서비스(97-109) 8" xfId="7277"/>
    <cellStyle name="AeE­_Sheet1_45-09 유통 금융 보험 및 기타서비스(97-109) 9" xfId="7278"/>
    <cellStyle name="ÅëÈ­_Sheet1_45-09 유통 금융 보험 및 기타서비스(97-109) 9" xfId="7279"/>
    <cellStyle name="AeE­_Sheet1_46-06 농림수산업" xfId="966"/>
    <cellStyle name="ÅëÈ­_Sheet1_46-06 농림수산업" xfId="967"/>
    <cellStyle name="AeE­_Sheet1_46-09 유통 금융 보험 및 기타서비스" xfId="376"/>
    <cellStyle name="ÅëÈ­_Sheet1_46-09 유통 금융 보험 및 기타서비스" xfId="377"/>
    <cellStyle name="AeE­_Sheet1_46-09 유통 금융 보험 및 기타서비스 10" xfId="7280"/>
    <cellStyle name="ÅëÈ­_Sheet1_46-09 유통 금융 보험 및 기타서비스 10" xfId="7281"/>
    <cellStyle name="AeE­_Sheet1_46-09 유통 금융 보험 및 기타서비스 11" xfId="7282"/>
    <cellStyle name="ÅëÈ­_Sheet1_46-09 유통 금융 보험 및 기타서비스 11" xfId="7283"/>
    <cellStyle name="AeE­_Sheet1_46-09 유통 금융 보험 및 기타서비스 12" xfId="7284"/>
    <cellStyle name="ÅëÈ­_Sheet1_46-09 유통 금융 보험 및 기타서비스 12" xfId="7285"/>
    <cellStyle name="AeE­_Sheet1_46-09 유통 금융 보험 및 기타서비스 13" xfId="7286"/>
    <cellStyle name="ÅëÈ­_Sheet1_46-09 유통 금융 보험 및 기타서비스 13" xfId="7287"/>
    <cellStyle name="AeE­_Sheet1_46-09 유통 금융 보험 및 기타서비스 14" xfId="7288"/>
    <cellStyle name="ÅëÈ­_Sheet1_46-09 유통 금융 보험 및 기타서비스 14" xfId="7289"/>
    <cellStyle name="AeE­_Sheet1_46-09 유통 금융 보험 및 기타서비스 15" xfId="7290"/>
    <cellStyle name="ÅëÈ­_Sheet1_46-09 유통 금융 보험 및 기타서비스 15" xfId="7291"/>
    <cellStyle name="AeE­_Sheet1_46-09 유통 금융 보험 및 기타서비스 16" xfId="7292"/>
    <cellStyle name="ÅëÈ­_Sheet1_46-09 유통 금융 보험 및 기타서비스 16" xfId="7293"/>
    <cellStyle name="AeE­_Sheet1_46-09 유통 금융 보험 및 기타서비스 2" xfId="7294"/>
    <cellStyle name="ÅëÈ­_Sheet1_46-09 유통 금융 보험 및 기타서비스 2" xfId="7295"/>
    <cellStyle name="AeE­_Sheet1_46-09 유통 금융 보험 및 기타서비스 3" xfId="7296"/>
    <cellStyle name="ÅëÈ­_Sheet1_46-09 유통 금융 보험 및 기타서비스 3" xfId="7297"/>
    <cellStyle name="AeE­_Sheet1_46-09 유통 금융 보험 및 기타서비스 4" xfId="7298"/>
    <cellStyle name="ÅëÈ­_Sheet1_46-09 유통 금융 보험 및 기타서비스 4" xfId="7299"/>
    <cellStyle name="AeE­_Sheet1_46-09 유통 금융 보험 및 기타서비스 5" xfId="7300"/>
    <cellStyle name="ÅëÈ­_Sheet1_46-09 유통 금융 보험 및 기타서비스 5" xfId="7301"/>
    <cellStyle name="AeE­_Sheet1_46-09 유통 금융 보험 및 기타서비스 6" xfId="7302"/>
    <cellStyle name="ÅëÈ­_Sheet1_46-09 유통 금융 보험 및 기타서비스 6" xfId="7303"/>
    <cellStyle name="AeE­_Sheet1_46-09 유통 금융 보험 및 기타서비스 7" xfId="7304"/>
    <cellStyle name="ÅëÈ­_Sheet1_46-09 유통 금융 보험 및 기타서비스 7" xfId="7305"/>
    <cellStyle name="AeE­_Sheet1_46-09 유통 금융 보험 및 기타서비스 8" xfId="7306"/>
    <cellStyle name="ÅëÈ­_Sheet1_46-09 유통 금융 보험 및 기타서비스 8" xfId="7307"/>
    <cellStyle name="AeE­_Sheet1_46-09 유통 금융 보험 및 기타서비스 9" xfId="7308"/>
    <cellStyle name="ÅëÈ­_Sheet1_46-09 유통 금융 보험 및 기타서비스 9" xfId="7309"/>
    <cellStyle name="AeE­_Sheet1_46-11 교통 관광 및 정보통신" xfId="135"/>
    <cellStyle name="ÅëÈ­_Sheet1_46-11 교통 관광 및 정보통신" xfId="136"/>
    <cellStyle name="AeE­_Sheet1_46-11 교통 관광 및 정보통신 10" xfId="7310"/>
    <cellStyle name="ÅëÈ­_Sheet1_46-11 교통 관광 및 정보통신 10" xfId="7311"/>
    <cellStyle name="AeE­_Sheet1_46-11 교통 관광 및 정보통신 11" xfId="7312"/>
    <cellStyle name="ÅëÈ­_Sheet1_46-11 교통 관광 및 정보통신 11" xfId="7313"/>
    <cellStyle name="AeE­_Sheet1_46-11 교통 관광 및 정보통신 12" xfId="7314"/>
    <cellStyle name="ÅëÈ­_Sheet1_46-11 교통 관광 및 정보통신 12" xfId="7315"/>
    <cellStyle name="AeE­_Sheet1_46-11 교통 관광 및 정보통신 13" xfId="7316"/>
    <cellStyle name="ÅëÈ­_Sheet1_46-11 교통 관광 및 정보통신 13" xfId="7317"/>
    <cellStyle name="AeE­_Sheet1_46-11 교통 관광 및 정보통신 14" xfId="7318"/>
    <cellStyle name="ÅëÈ­_Sheet1_46-11 교통 관광 및 정보통신 14" xfId="7319"/>
    <cellStyle name="AeE­_Sheet1_46-11 교통 관광 및 정보통신 15" xfId="7320"/>
    <cellStyle name="ÅëÈ­_Sheet1_46-11 교통 관광 및 정보통신 15" xfId="7321"/>
    <cellStyle name="AeE­_Sheet1_46-11 교통 관광 및 정보통신 16" xfId="7322"/>
    <cellStyle name="ÅëÈ­_Sheet1_46-11 교통 관광 및 정보통신 16" xfId="7323"/>
    <cellStyle name="AeE­_Sheet1_46-11 교통 관광 및 정보통신 2" xfId="7324"/>
    <cellStyle name="ÅëÈ­_Sheet1_46-11 교통 관광 및 정보통신 2" xfId="7325"/>
    <cellStyle name="AeE­_Sheet1_46-11 교통 관광 및 정보통신 3" xfId="7326"/>
    <cellStyle name="ÅëÈ­_Sheet1_46-11 교통 관광 및 정보통신 3" xfId="7327"/>
    <cellStyle name="AeE­_Sheet1_46-11 교통 관광 및 정보통신 4" xfId="7328"/>
    <cellStyle name="ÅëÈ­_Sheet1_46-11 교통 관광 및 정보통신 4" xfId="7329"/>
    <cellStyle name="AeE­_Sheet1_46-11 교통 관광 및 정보통신 5" xfId="7330"/>
    <cellStyle name="ÅëÈ­_Sheet1_46-11 교통 관광 및 정보통신 5" xfId="7331"/>
    <cellStyle name="AeE­_Sheet1_46-11 교통 관광 및 정보통신 6" xfId="7332"/>
    <cellStyle name="ÅëÈ­_Sheet1_46-11 교통 관광 및 정보통신 6" xfId="7333"/>
    <cellStyle name="AeE­_Sheet1_46-11 교통 관광 및 정보통신 7" xfId="7334"/>
    <cellStyle name="ÅëÈ­_Sheet1_46-11 교통 관광 및 정보통신 7" xfId="7335"/>
    <cellStyle name="AeE­_Sheet1_46-11 교통 관광 및 정보통신 8" xfId="7336"/>
    <cellStyle name="ÅëÈ­_Sheet1_46-11 교통 관광 및 정보통신 8" xfId="7337"/>
    <cellStyle name="AeE­_Sheet1_46-11 교통 관광 및 정보통신 9" xfId="7338"/>
    <cellStyle name="ÅëÈ­_Sheet1_46-11 교통 관광 및 정보통신 9" xfId="7339"/>
    <cellStyle name="AeE­_Sheet1_46-12 보건 및 사회보장" xfId="10798"/>
    <cellStyle name="ÅëÈ­_Sheet1_46-12 보건 및 사회보장" xfId="10799"/>
    <cellStyle name="AeE­_Sheet1_46-14 교육 및 문화" xfId="10800"/>
    <cellStyle name="ÅëÈ­_Sheet1_46-14 교육 및 문화" xfId="10801"/>
    <cellStyle name="AeE­_Sheet1_46-17 공공행정 및 사법" xfId="10802"/>
    <cellStyle name="ÅëÈ­_Sheet1_46-17 공공행정 및 사법" xfId="10803"/>
    <cellStyle name="AeE­_Sheet1_48-06 농림수산업" xfId="968"/>
    <cellStyle name="ÅëÈ­_Sheet1_48-06 농림수산업" xfId="969"/>
    <cellStyle name="AeE­_Sheet1_48-06 농림수산업 10" xfId="7340"/>
    <cellStyle name="ÅëÈ­_Sheet1_48-06 농림수산업 10" xfId="7341"/>
    <cellStyle name="AeE­_Sheet1_48-06 농림수산업 11" xfId="7342"/>
    <cellStyle name="ÅëÈ­_Sheet1_48-06 농림수산업 11" xfId="7343"/>
    <cellStyle name="AeE­_Sheet1_48-06 농림수산업 12" xfId="7344"/>
    <cellStyle name="ÅëÈ­_Sheet1_48-06 농림수산업 12" xfId="7345"/>
    <cellStyle name="AeE­_Sheet1_48-06 농림수산업 13" xfId="7346"/>
    <cellStyle name="ÅëÈ­_Sheet1_48-06 농림수산업 13" xfId="7347"/>
    <cellStyle name="AeE­_Sheet1_48-06 농림수산업 14" xfId="7348"/>
    <cellStyle name="ÅëÈ­_Sheet1_48-06 농림수산업 14" xfId="7349"/>
    <cellStyle name="AeE­_Sheet1_48-06 농림수산업 15" xfId="7350"/>
    <cellStyle name="ÅëÈ­_Sheet1_48-06 농림수산업 15" xfId="7351"/>
    <cellStyle name="AeE­_Sheet1_48-06 농림수산업 16" xfId="7352"/>
    <cellStyle name="ÅëÈ­_Sheet1_48-06 농림수산업 16" xfId="7353"/>
    <cellStyle name="AeE­_Sheet1_48-06 농림수산업 2" xfId="7354"/>
    <cellStyle name="ÅëÈ­_Sheet1_48-06 농림수산업 2" xfId="7355"/>
    <cellStyle name="AeE­_Sheet1_48-06 농림수산업 3" xfId="7356"/>
    <cellStyle name="ÅëÈ­_Sheet1_48-06 농림수산업 3" xfId="7357"/>
    <cellStyle name="AeE­_Sheet1_48-06 농림수산업 4" xfId="7358"/>
    <cellStyle name="ÅëÈ­_Sheet1_48-06 농림수산업 4" xfId="7359"/>
    <cellStyle name="AeE­_Sheet1_48-06 농림수산업 5" xfId="7360"/>
    <cellStyle name="ÅëÈ­_Sheet1_48-06 농림수산업 5" xfId="7361"/>
    <cellStyle name="AeE­_Sheet1_48-06 농림수산업 6" xfId="7362"/>
    <cellStyle name="ÅëÈ­_Sheet1_48-06 농림수산업 6" xfId="7363"/>
    <cellStyle name="AeE­_Sheet1_48-06 농림수산업 7" xfId="7364"/>
    <cellStyle name="ÅëÈ­_Sheet1_48-06 농림수산업 7" xfId="7365"/>
    <cellStyle name="AeE­_Sheet1_48-06 농림수산업 8" xfId="7366"/>
    <cellStyle name="ÅëÈ­_Sheet1_48-06 농림수산업 8" xfId="7367"/>
    <cellStyle name="AeE­_Sheet1_48-06 농림수산업 9" xfId="7368"/>
    <cellStyle name="ÅëÈ­_Sheet1_48-06 농림수산업 9" xfId="7369"/>
    <cellStyle name="AeE­_Sheet1_48-09 유통 금융 보험 및 기타서비스" xfId="970"/>
    <cellStyle name="ÅëÈ­_Sheet1_48-09 유통 금융 보험 및 기타서비스" xfId="971"/>
    <cellStyle name="AeE­_Sheet1_48-09 유통 금융 보험 및 기타서비스 10" xfId="7370"/>
    <cellStyle name="ÅëÈ­_Sheet1_48-09 유통 금융 보험 및 기타서비스 10" xfId="7371"/>
    <cellStyle name="AeE­_Sheet1_48-09 유통 금융 보험 및 기타서비스 11" xfId="7372"/>
    <cellStyle name="ÅëÈ­_Sheet1_48-09 유통 금융 보험 및 기타서비스 11" xfId="7373"/>
    <cellStyle name="AeE­_Sheet1_48-09 유통 금융 보험 및 기타서비스 12" xfId="7374"/>
    <cellStyle name="ÅëÈ­_Sheet1_48-09 유통 금융 보험 및 기타서비스 12" xfId="7375"/>
    <cellStyle name="AeE­_Sheet1_48-09 유통 금융 보험 및 기타서비스 13" xfId="7376"/>
    <cellStyle name="ÅëÈ­_Sheet1_48-09 유통 금융 보험 및 기타서비스 13" xfId="7377"/>
    <cellStyle name="AeE­_Sheet1_48-09 유통 금융 보험 및 기타서비스 14" xfId="7378"/>
    <cellStyle name="ÅëÈ­_Sheet1_48-09 유통 금융 보험 및 기타서비스 14" xfId="7379"/>
    <cellStyle name="AeE­_Sheet1_48-09 유통 금융 보험 및 기타서비스 15" xfId="7380"/>
    <cellStyle name="ÅëÈ­_Sheet1_48-09 유통 금융 보험 및 기타서비스 15" xfId="7381"/>
    <cellStyle name="AeE­_Sheet1_48-09 유통 금융 보험 및 기타서비스 16" xfId="7382"/>
    <cellStyle name="ÅëÈ­_Sheet1_48-09 유통 금융 보험 및 기타서비스 16" xfId="7383"/>
    <cellStyle name="AeE­_Sheet1_48-09 유통 금융 보험 및 기타서비스 2" xfId="7384"/>
    <cellStyle name="ÅëÈ­_Sheet1_48-09 유통 금융 보험 및 기타서비스 2" xfId="7385"/>
    <cellStyle name="AeE­_Sheet1_48-09 유통 금융 보험 및 기타서비스 3" xfId="7386"/>
    <cellStyle name="ÅëÈ­_Sheet1_48-09 유통 금융 보험 및 기타서비스 3" xfId="7387"/>
    <cellStyle name="AeE­_Sheet1_48-09 유통 금융 보험 및 기타서비스 4" xfId="7388"/>
    <cellStyle name="ÅëÈ­_Sheet1_48-09 유통 금융 보험 및 기타서비스 4" xfId="7389"/>
    <cellStyle name="AeE­_Sheet1_48-09 유통 금융 보험 및 기타서비스 5" xfId="7390"/>
    <cellStyle name="ÅëÈ­_Sheet1_48-09 유통 금융 보험 및 기타서비스 5" xfId="7391"/>
    <cellStyle name="AeE­_Sheet1_48-09 유통 금융 보험 및 기타서비스 6" xfId="7392"/>
    <cellStyle name="ÅëÈ­_Sheet1_48-09 유통 금융 보험 및 기타서비스 6" xfId="7393"/>
    <cellStyle name="AeE­_Sheet1_48-09 유통 금융 보험 및 기타서비스 7" xfId="7394"/>
    <cellStyle name="ÅëÈ­_Sheet1_48-09 유통 금융 보험 및 기타서비스 7" xfId="7395"/>
    <cellStyle name="AeE­_Sheet1_48-09 유통 금융 보험 및 기타서비스 8" xfId="7396"/>
    <cellStyle name="ÅëÈ­_Sheet1_48-09 유통 금융 보험 및 기타서비스 8" xfId="7397"/>
    <cellStyle name="AeE­_Sheet1_48-09 유통 금융 보험 및 기타서비스 9" xfId="7398"/>
    <cellStyle name="ÅëÈ­_Sheet1_48-09 유통 금융 보험 및 기타서비스 9" xfId="7399"/>
    <cellStyle name="AeE­_Sheet1_48-10 주택 건설" xfId="378"/>
    <cellStyle name="ÅëÈ­_Sheet1_48-10 주택 건설" xfId="379"/>
    <cellStyle name="AeE­_Sheet1_48-10 주택 건설 10" xfId="7400"/>
    <cellStyle name="ÅëÈ­_Sheet1_48-10 주택 건설 10" xfId="7401"/>
    <cellStyle name="AeE­_Sheet1_48-10 주택 건설 11" xfId="7402"/>
    <cellStyle name="ÅëÈ­_Sheet1_48-10 주택 건설 11" xfId="7403"/>
    <cellStyle name="AeE­_Sheet1_48-10 주택 건설 12" xfId="7404"/>
    <cellStyle name="ÅëÈ­_Sheet1_48-10 주택 건설 12" xfId="7405"/>
    <cellStyle name="AeE­_Sheet1_48-10 주택 건설 13" xfId="7406"/>
    <cellStyle name="ÅëÈ­_Sheet1_48-10 주택 건설 13" xfId="7407"/>
    <cellStyle name="AeE­_Sheet1_48-10 주택 건설 14" xfId="7408"/>
    <cellStyle name="ÅëÈ­_Sheet1_48-10 주택 건설 14" xfId="7409"/>
    <cellStyle name="AeE­_Sheet1_48-10 주택 건설 15" xfId="7410"/>
    <cellStyle name="ÅëÈ­_Sheet1_48-10 주택 건설 15" xfId="7411"/>
    <cellStyle name="AeE­_Sheet1_48-10 주택 건설 16" xfId="7412"/>
    <cellStyle name="ÅëÈ­_Sheet1_48-10 주택 건설 16" xfId="7413"/>
    <cellStyle name="AeE­_Sheet1_48-10 주택 건설 2" xfId="7414"/>
    <cellStyle name="ÅëÈ­_Sheet1_48-10 주택 건설 2" xfId="7415"/>
    <cellStyle name="AeE­_Sheet1_48-10 주택 건설 3" xfId="7416"/>
    <cellStyle name="ÅëÈ­_Sheet1_48-10 주택 건설 3" xfId="7417"/>
    <cellStyle name="AeE­_Sheet1_48-10 주택 건설 4" xfId="7418"/>
    <cellStyle name="ÅëÈ­_Sheet1_48-10 주택 건설 4" xfId="7419"/>
    <cellStyle name="AeE­_Sheet1_48-10 주택 건설 5" xfId="7420"/>
    <cellStyle name="ÅëÈ­_Sheet1_48-10 주택 건설 5" xfId="7421"/>
    <cellStyle name="AeE­_Sheet1_48-10 주택 건설 6" xfId="7422"/>
    <cellStyle name="ÅëÈ­_Sheet1_48-10 주택 건설 6" xfId="7423"/>
    <cellStyle name="AeE­_Sheet1_48-10 주택 건설 7" xfId="7424"/>
    <cellStyle name="ÅëÈ­_Sheet1_48-10 주택 건설 7" xfId="7425"/>
    <cellStyle name="AeE­_Sheet1_48-10 주택 건설 8" xfId="7426"/>
    <cellStyle name="ÅëÈ­_Sheet1_48-10 주택 건설 8" xfId="7427"/>
    <cellStyle name="AeE­_Sheet1_48-10 주택 건설 9" xfId="7428"/>
    <cellStyle name="ÅëÈ­_Sheet1_48-10 주택 건설 9" xfId="7429"/>
    <cellStyle name="AeE­_Sheet1_48-11 교통 관광 및 정보통신" xfId="380"/>
    <cellStyle name="ÅëÈ­_Sheet1_48-11 교통 관광 및 정보통신" xfId="381"/>
    <cellStyle name="AeE­_Sheet1_48-11 교통 관광 및 정보통신 10" xfId="7430"/>
    <cellStyle name="ÅëÈ­_Sheet1_48-11 교통 관광 및 정보통신 10" xfId="7431"/>
    <cellStyle name="AeE­_Sheet1_48-11 교통 관광 및 정보통신 11" xfId="7432"/>
    <cellStyle name="ÅëÈ­_Sheet1_48-11 교통 관광 및 정보통신 11" xfId="7433"/>
    <cellStyle name="AeE­_Sheet1_48-11 교통 관광 및 정보통신 12" xfId="7434"/>
    <cellStyle name="ÅëÈ­_Sheet1_48-11 교통 관광 및 정보통신 12" xfId="7435"/>
    <cellStyle name="AeE­_Sheet1_48-11 교통 관광 및 정보통신 13" xfId="7436"/>
    <cellStyle name="ÅëÈ­_Sheet1_48-11 교통 관광 및 정보통신 13" xfId="7437"/>
    <cellStyle name="AeE­_Sheet1_48-11 교통 관광 및 정보통신 14" xfId="7438"/>
    <cellStyle name="ÅëÈ­_Sheet1_48-11 교통 관광 및 정보통신 14" xfId="7439"/>
    <cellStyle name="AeE­_Sheet1_48-11 교통 관광 및 정보통신 15" xfId="7440"/>
    <cellStyle name="ÅëÈ­_Sheet1_48-11 교통 관광 및 정보통신 15" xfId="7441"/>
    <cellStyle name="AeE­_Sheet1_48-11 교통 관광 및 정보통신 16" xfId="7442"/>
    <cellStyle name="ÅëÈ­_Sheet1_48-11 교통 관광 및 정보통신 16" xfId="7443"/>
    <cellStyle name="AeE­_Sheet1_48-11 교통 관광 및 정보통신 2" xfId="7444"/>
    <cellStyle name="ÅëÈ­_Sheet1_48-11 교통 관광 및 정보통신 2" xfId="7445"/>
    <cellStyle name="AeE­_Sheet1_48-11 교통 관광 및 정보통신 3" xfId="7446"/>
    <cellStyle name="ÅëÈ­_Sheet1_48-11 교통 관광 및 정보통신 3" xfId="7447"/>
    <cellStyle name="AeE­_Sheet1_48-11 교통 관광 및 정보통신 4" xfId="7448"/>
    <cellStyle name="ÅëÈ­_Sheet1_48-11 교통 관광 및 정보통신 4" xfId="7449"/>
    <cellStyle name="AeE­_Sheet1_48-11 교통 관광 및 정보통신 5" xfId="7450"/>
    <cellStyle name="ÅëÈ­_Sheet1_48-11 교통 관광 및 정보통신 5" xfId="7451"/>
    <cellStyle name="AeE­_Sheet1_48-11 교통 관광 및 정보통신 6" xfId="7452"/>
    <cellStyle name="ÅëÈ­_Sheet1_48-11 교통 관광 및 정보통신 6" xfId="7453"/>
    <cellStyle name="AeE­_Sheet1_48-11 교통 관광 및 정보통신 7" xfId="7454"/>
    <cellStyle name="ÅëÈ­_Sheet1_48-11 교통 관광 및 정보통신 7" xfId="7455"/>
    <cellStyle name="AeE­_Sheet1_48-11 교통 관광 및 정보통신 8" xfId="7456"/>
    <cellStyle name="ÅëÈ­_Sheet1_48-11 교통 관광 및 정보통신 8" xfId="7457"/>
    <cellStyle name="AeE­_Sheet1_48-11 교통 관광 및 정보통신 9" xfId="7458"/>
    <cellStyle name="ÅëÈ­_Sheet1_48-11 교통 관광 및 정보통신 9" xfId="7459"/>
    <cellStyle name="AeE­_Sheet1_48-12 보건 및 사회보장" xfId="972"/>
    <cellStyle name="ÅëÈ­_Sheet1_48-12 보건 및 사회보장" xfId="973"/>
    <cellStyle name="AeE­_Sheet1_48-12 보건 및 사회보장 10" xfId="7460"/>
    <cellStyle name="ÅëÈ­_Sheet1_48-12 보건 및 사회보장 10" xfId="7461"/>
    <cellStyle name="AeE­_Sheet1_48-12 보건 및 사회보장 11" xfId="7462"/>
    <cellStyle name="ÅëÈ­_Sheet1_48-12 보건 및 사회보장 11" xfId="7463"/>
    <cellStyle name="AeE­_Sheet1_48-12 보건 및 사회보장 12" xfId="7464"/>
    <cellStyle name="ÅëÈ­_Sheet1_48-12 보건 및 사회보장 12" xfId="7465"/>
    <cellStyle name="AeE­_Sheet1_48-12 보건 및 사회보장 13" xfId="7466"/>
    <cellStyle name="ÅëÈ­_Sheet1_48-12 보건 및 사회보장 13" xfId="7467"/>
    <cellStyle name="AeE­_Sheet1_48-12 보건 및 사회보장 14" xfId="7468"/>
    <cellStyle name="ÅëÈ­_Sheet1_48-12 보건 및 사회보장 14" xfId="7469"/>
    <cellStyle name="AeE­_Sheet1_48-12 보건 및 사회보장 15" xfId="7470"/>
    <cellStyle name="ÅëÈ­_Sheet1_48-12 보건 및 사회보장 15" xfId="7471"/>
    <cellStyle name="AeE­_Sheet1_48-12 보건 및 사회보장 16" xfId="7472"/>
    <cellStyle name="ÅëÈ­_Sheet1_48-12 보건 및 사회보장 16" xfId="7473"/>
    <cellStyle name="AeE­_Sheet1_48-12 보건 및 사회보장 2" xfId="7474"/>
    <cellStyle name="ÅëÈ­_Sheet1_48-12 보건 및 사회보장 2" xfId="7475"/>
    <cellStyle name="AeE­_Sheet1_48-12 보건 및 사회보장 3" xfId="7476"/>
    <cellStyle name="ÅëÈ­_Sheet1_48-12 보건 및 사회보장 3" xfId="7477"/>
    <cellStyle name="AeE­_Sheet1_48-12 보건 및 사회보장 4" xfId="7478"/>
    <cellStyle name="ÅëÈ­_Sheet1_48-12 보건 및 사회보장 4" xfId="7479"/>
    <cellStyle name="AeE­_Sheet1_48-12 보건 및 사회보장 5" xfId="7480"/>
    <cellStyle name="ÅëÈ­_Sheet1_48-12 보건 및 사회보장 5" xfId="7481"/>
    <cellStyle name="AeE­_Sheet1_48-12 보건 및 사회보장 6" xfId="7482"/>
    <cellStyle name="ÅëÈ­_Sheet1_48-12 보건 및 사회보장 6" xfId="7483"/>
    <cellStyle name="AeE­_Sheet1_48-12 보건 및 사회보장 7" xfId="7484"/>
    <cellStyle name="ÅëÈ­_Sheet1_48-12 보건 및 사회보장 7" xfId="7485"/>
    <cellStyle name="AeE­_Sheet1_48-12 보건 및 사회보장 8" xfId="7486"/>
    <cellStyle name="ÅëÈ­_Sheet1_48-12 보건 및 사회보장 8" xfId="7487"/>
    <cellStyle name="AeE­_Sheet1_48-12 보건 및 사회보장 9" xfId="7488"/>
    <cellStyle name="ÅëÈ­_Sheet1_48-12 보건 및 사회보장 9" xfId="7489"/>
    <cellStyle name="AeE­_Sheet1_48-13 환경" xfId="974"/>
    <cellStyle name="ÅëÈ­_Sheet1_48-13 환경" xfId="975"/>
    <cellStyle name="AeE­_Sheet1_48-13 환경 10" xfId="7490"/>
    <cellStyle name="ÅëÈ­_Sheet1_48-13 환경 10" xfId="7491"/>
    <cellStyle name="AeE­_Sheet1_48-13 환경 11" xfId="7492"/>
    <cellStyle name="ÅëÈ­_Sheet1_48-13 환경 11" xfId="7493"/>
    <cellStyle name="AeE­_Sheet1_48-13 환경 12" xfId="7494"/>
    <cellStyle name="ÅëÈ­_Sheet1_48-13 환경 12" xfId="7495"/>
    <cellStyle name="AeE­_Sheet1_48-13 환경 13" xfId="7496"/>
    <cellStyle name="ÅëÈ­_Sheet1_48-13 환경 13" xfId="7497"/>
    <cellStyle name="AeE­_Sheet1_48-13 환경 14" xfId="7498"/>
    <cellStyle name="ÅëÈ­_Sheet1_48-13 환경 14" xfId="7499"/>
    <cellStyle name="AeE­_Sheet1_48-13 환경 15" xfId="7500"/>
    <cellStyle name="ÅëÈ­_Sheet1_48-13 환경 15" xfId="7501"/>
    <cellStyle name="AeE­_Sheet1_48-13 환경 16" xfId="7502"/>
    <cellStyle name="ÅëÈ­_Sheet1_48-13 환경 16" xfId="7503"/>
    <cellStyle name="AeE­_Sheet1_48-13 환경 2" xfId="7504"/>
    <cellStyle name="ÅëÈ­_Sheet1_48-13 환경 2" xfId="7505"/>
    <cellStyle name="AeE­_Sheet1_48-13 환경 3" xfId="7506"/>
    <cellStyle name="ÅëÈ­_Sheet1_48-13 환경 3" xfId="7507"/>
    <cellStyle name="AeE­_Sheet1_48-13 환경 4" xfId="7508"/>
    <cellStyle name="ÅëÈ­_Sheet1_48-13 환경 4" xfId="7509"/>
    <cellStyle name="AeE­_Sheet1_48-13 환경 5" xfId="7510"/>
    <cellStyle name="ÅëÈ­_Sheet1_48-13 환경 5" xfId="7511"/>
    <cellStyle name="AeE­_Sheet1_48-13 환경 6" xfId="7512"/>
    <cellStyle name="ÅëÈ­_Sheet1_48-13 환경 6" xfId="7513"/>
    <cellStyle name="AeE­_Sheet1_48-13 환경 7" xfId="7514"/>
    <cellStyle name="ÅëÈ­_Sheet1_48-13 환경 7" xfId="7515"/>
    <cellStyle name="AeE­_Sheet1_48-13 환경 8" xfId="7516"/>
    <cellStyle name="ÅëÈ­_Sheet1_48-13 환경 8" xfId="7517"/>
    <cellStyle name="AeE­_Sheet1_48-13 환경 9" xfId="7518"/>
    <cellStyle name="ÅëÈ­_Sheet1_48-13 환경 9" xfId="7519"/>
    <cellStyle name="AeE­_Sheet1_48-14 교육 및 문화" xfId="976"/>
    <cellStyle name="ÅëÈ­_Sheet1_48-14 교육 및 문화" xfId="977"/>
    <cellStyle name="AeE­_Sheet1_48-14 교육 및 문화 10" xfId="7520"/>
    <cellStyle name="ÅëÈ­_Sheet1_48-14 교육 및 문화 10" xfId="7521"/>
    <cellStyle name="AeE­_Sheet1_48-14 교육 및 문화 11" xfId="7522"/>
    <cellStyle name="ÅëÈ­_Sheet1_48-14 교육 및 문화 11" xfId="7523"/>
    <cellStyle name="AeE­_Sheet1_48-14 교육 및 문화 12" xfId="7524"/>
    <cellStyle name="ÅëÈ­_Sheet1_48-14 교육 및 문화 12" xfId="7525"/>
    <cellStyle name="AeE­_Sheet1_48-14 교육 및 문화 13" xfId="7526"/>
    <cellStyle name="ÅëÈ­_Sheet1_48-14 교육 및 문화 13" xfId="7527"/>
    <cellStyle name="AeE­_Sheet1_48-14 교육 및 문화 14" xfId="7528"/>
    <cellStyle name="ÅëÈ­_Sheet1_48-14 교육 및 문화 14" xfId="7529"/>
    <cellStyle name="AeE­_Sheet1_48-14 교육 및 문화 15" xfId="7530"/>
    <cellStyle name="ÅëÈ­_Sheet1_48-14 교육 및 문화 15" xfId="7531"/>
    <cellStyle name="AeE­_Sheet1_48-14 교육 및 문화 16" xfId="7532"/>
    <cellStyle name="ÅëÈ­_Sheet1_48-14 교육 및 문화 16" xfId="7533"/>
    <cellStyle name="AeE­_Sheet1_48-14 교육 및 문화 2" xfId="7534"/>
    <cellStyle name="ÅëÈ­_Sheet1_48-14 교육 및 문화 2" xfId="7535"/>
    <cellStyle name="AeE­_Sheet1_48-14 교육 및 문화 3" xfId="7536"/>
    <cellStyle name="ÅëÈ­_Sheet1_48-14 교육 및 문화 3" xfId="7537"/>
    <cellStyle name="AeE­_Sheet1_48-14 교육 및 문화 4" xfId="7538"/>
    <cellStyle name="ÅëÈ­_Sheet1_48-14 교육 및 문화 4" xfId="7539"/>
    <cellStyle name="AeE­_Sheet1_48-14 교육 및 문화 5" xfId="7540"/>
    <cellStyle name="ÅëÈ­_Sheet1_48-14 교육 및 문화 5" xfId="7541"/>
    <cellStyle name="AeE­_Sheet1_48-14 교육 및 문화 6" xfId="7542"/>
    <cellStyle name="ÅëÈ­_Sheet1_48-14 교육 및 문화 6" xfId="7543"/>
    <cellStyle name="AeE­_Sheet1_48-14 교육 및 문화 7" xfId="7544"/>
    <cellStyle name="ÅëÈ­_Sheet1_48-14 교육 및 문화 7" xfId="7545"/>
    <cellStyle name="AeE­_Sheet1_48-14 교육 및 문화 8" xfId="7546"/>
    <cellStyle name="ÅëÈ­_Sheet1_48-14 교육 및 문화 8" xfId="7547"/>
    <cellStyle name="AeE­_Sheet1_48-14 교육 및 문화 9" xfId="7548"/>
    <cellStyle name="ÅëÈ­_Sheet1_48-14 교육 및 문화 9" xfId="7549"/>
    <cellStyle name="AeE­_Sheet1_48-17 공공행정 및 사법" xfId="137"/>
    <cellStyle name="ÅëÈ­_Sheet1_48-17 공공행정 및 사법" xfId="138"/>
    <cellStyle name="AeE­_Sheet1_48-17 공공행정 및 사법 10" xfId="7550"/>
    <cellStyle name="ÅëÈ­_Sheet1_48-17 공공행정 및 사법 10" xfId="7551"/>
    <cellStyle name="AeE­_Sheet1_48-17 공공행정 및 사법 11" xfId="7552"/>
    <cellStyle name="ÅëÈ­_Sheet1_48-17 공공행정 및 사법 11" xfId="7553"/>
    <cellStyle name="AeE­_Sheet1_48-17 공공행정 및 사법 12" xfId="7554"/>
    <cellStyle name="ÅëÈ­_Sheet1_48-17 공공행정 및 사법 12" xfId="7555"/>
    <cellStyle name="AeE­_Sheet1_48-17 공공행정 및 사법 13" xfId="7556"/>
    <cellStyle name="ÅëÈ­_Sheet1_48-17 공공행정 및 사법 13" xfId="7557"/>
    <cellStyle name="AeE­_Sheet1_48-17 공공행정 및 사법 14" xfId="7558"/>
    <cellStyle name="ÅëÈ­_Sheet1_48-17 공공행정 및 사법 14" xfId="7559"/>
    <cellStyle name="AeE­_Sheet1_48-17 공공행정 및 사법 15" xfId="7560"/>
    <cellStyle name="ÅëÈ­_Sheet1_48-17 공공행정 및 사법 15" xfId="7561"/>
    <cellStyle name="AeE­_Sheet1_48-17 공공행정 및 사법 16" xfId="7562"/>
    <cellStyle name="ÅëÈ­_Sheet1_48-17 공공행정 및 사법 16" xfId="7563"/>
    <cellStyle name="AeE­_Sheet1_48-17 공공행정 및 사법 2" xfId="7564"/>
    <cellStyle name="ÅëÈ­_Sheet1_48-17 공공행정 및 사법 2" xfId="7565"/>
    <cellStyle name="AeE­_Sheet1_48-17 공공행정 및 사법 3" xfId="7566"/>
    <cellStyle name="ÅëÈ­_Sheet1_48-17 공공행정 및 사법 3" xfId="7567"/>
    <cellStyle name="AeE­_Sheet1_48-17 공공행정 및 사법 4" xfId="7568"/>
    <cellStyle name="ÅëÈ­_Sheet1_48-17 공공행정 및 사법 4" xfId="7569"/>
    <cellStyle name="AeE­_Sheet1_48-17 공공행정 및 사법 5" xfId="7570"/>
    <cellStyle name="ÅëÈ­_Sheet1_48-17 공공행정 및 사법 5" xfId="7571"/>
    <cellStyle name="AeE­_Sheet1_48-17 공공행정 및 사법 6" xfId="7572"/>
    <cellStyle name="ÅëÈ­_Sheet1_48-17 공공행정 및 사법 6" xfId="7573"/>
    <cellStyle name="AeE­_Sheet1_48-17 공공행정 및 사법 7" xfId="7574"/>
    <cellStyle name="ÅëÈ­_Sheet1_48-17 공공행정 및 사법 7" xfId="7575"/>
    <cellStyle name="AeE­_Sheet1_48-17 공공행정 및 사법 8" xfId="7576"/>
    <cellStyle name="ÅëÈ­_Sheet1_48-17 공공행정 및 사법 8" xfId="7577"/>
    <cellStyle name="AeE­_Sheet1_48-17 공공행정 및 사법 9" xfId="7578"/>
    <cellStyle name="ÅëÈ­_Sheet1_48-17 공공행정 및 사법 9" xfId="7579"/>
    <cellStyle name="AeE­_Sheet1_48-17 공공행정및사법(완)" xfId="978"/>
    <cellStyle name="ÅëÈ­_Sheet1_48-17 공공행정및사법(완)" xfId="979"/>
    <cellStyle name="AeE­_Sheet1_99 재가노인복지시설" xfId="139"/>
    <cellStyle name="ÅëÈ­_Sheet1_99 재가노인복지시설" xfId="140"/>
    <cellStyle name="AeE­_Sheet1_99 재가노인복지시설 10" xfId="7580"/>
    <cellStyle name="ÅëÈ­_Sheet1_99 재가노인복지시설 10" xfId="7581"/>
    <cellStyle name="AeE­_Sheet1_99 재가노인복지시설 11" xfId="7582"/>
    <cellStyle name="ÅëÈ­_Sheet1_99 재가노인복지시설 11" xfId="7583"/>
    <cellStyle name="AeE­_Sheet1_99 재가노인복지시설 12" xfId="7584"/>
    <cellStyle name="ÅëÈ­_Sheet1_99 재가노인복지시설 12" xfId="7585"/>
    <cellStyle name="AeE­_Sheet1_99 재가노인복지시설 13" xfId="7586"/>
    <cellStyle name="ÅëÈ­_Sheet1_99 재가노인복지시설 13" xfId="7587"/>
    <cellStyle name="AeE­_Sheet1_99 재가노인복지시설 14" xfId="7588"/>
    <cellStyle name="ÅëÈ­_Sheet1_99 재가노인복지시설 14" xfId="7589"/>
    <cellStyle name="AeE­_Sheet1_99 재가노인복지시설 15" xfId="7590"/>
    <cellStyle name="ÅëÈ­_Sheet1_99 재가노인복지시설 15" xfId="7591"/>
    <cellStyle name="AeE­_Sheet1_99 재가노인복지시설 16" xfId="7592"/>
    <cellStyle name="ÅëÈ­_Sheet1_99 재가노인복지시설 16" xfId="7593"/>
    <cellStyle name="AeE­_Sheet1_99 재가노인복지시설 2" xfId="7594"/>
    <cellStyle name="ÅëÈ­_Sheet1_99 재가노인복지시설 2" xfId="7595"/>
    <cellStyle name="AeE­_Sheet1_99 재가노인복지시설 3" xfId="7596"/>
    <cellStyle name="ÅëÈ­_Sheet1_99 재가노인복지시설 3" xfId="7597"/>
    <cellStyle name="AeE­_Sheet1_99 재가노인복지시설 4" xfId="7598"/>
    <cellStyle name="ÅëÈ­_Sheet1_99 재가노인복지시설 4" xfId="7599"/>
    <cellStyle name="AeE­_Sheet1_99 재가노인복지시설 5" xfId="7600"/>
    <cellStyle name="ÅëÈ­_Sheet1_99 재가노인복지시설 5" xfId="7601"/>
    <cellStyle name="AeE­_Sheet1_99 재가노인복지시설 6" xfId="7602"/>
    <cellStyle name="ÅëÈ­_Sheet1_99 재가노인복지시설 6" xfId="7603"/>
    <cellStyle name="AeE­_Sheet1_99 재가노인복지시설 7" xfId="7604"/>
    <cellStyle name="ÅëÈ­_Sheet1_99 재가노인복지시설 7" xfId="7605"/>
    <cellStyle name="AeE­_Sheet1_99 재가노인복지시설 8" xfId="7606"/>
    <cellStyle name="ÅëÈ­_Sheet1_99 재가노인복지시설 8" xfId="7607"/>
    <cellStyle name="AeE­_Sheet1_99 재가노인복지시설 9" xfId="7608"/>
    <cellStyle name="ÅëÈ­_Sheet1_99 재가노인복지시설 9" xfId="7609"/>
    <cellStyle name="AeE­_Sheet1_99 친환경농산물 인증현황" xfId="141"/>
    <cellStyle name="ÅëÈ­_Sheet1_99 친환경농산물 인증현황" xfId="142"/>
    <cellStyle name="AeE­_Sheet1_99 친환경농산물 인증현황 10" xfId="7610"/>
    <cellStyle name="ÅëÈ­_Sheet1_99 친환경농산물 인증현황 10" xfId="7611"/>
    <cellStyle name="AeE­_Sheet1_99 친환경농산물 인증현황 11" xfId="7612"/>
    <cellStyle name="ÅëÈ­_Sheet1_99 친환경농산물 인증현황 11" xfId="7613"/>
    <cellStyle name="AeE­_Sheet1_99 친환경농산물 인증현황 12" xfId="7614"/>
    <cellStyle name="ÅëÈ­_Sheet1_99 친환경농산물 인증현황 12" xfId="7615"/>
    <cellStyle name="AeE­_Sheet1_99 친환경농산물 인증현황 13" xfId="7616"/>
    <cellStyle name="ÅëÈ­_Sheet1_99 친환경농산물 인증현황 13" xfId="7617"/>
    <cellStyle name="AeE­_Sheet1_99 친환경농산물 인증현황 14" xfId="7618"/>
    <cellStyle name="ÅëÈ­_Sheet1_99 친환경농산물 인증현황 14" xfId="7619"/>
    <cellStyle name="AeE­_Sheet1_99 친환경농산물 인증현황 15" xfId="7620"/>
    <cellStyle name="ÅëÈ­_Sheet1_99 친환경농산물 인증현황 15" xfId="7621"/>
    <cellStyle name="AeE­_Sheet1_99 친환경농산물 인증현황 16" xfId="7622"/>
    <cellStyle name="ÅëÈ­_Sheet1_99 친환경농산물 인증현황 16" xfId="7623"/>
    <cellStyle name="AeE­_Sheet1_99 친환경농산물 인증현황 2" xfId="7624"/>
    <cellStyle name="ÅëÈ­_Sheet1_99 친환경농산물 인증현황 2" xfId="7625"/>
    <cellStyle name="AeE­_Sheet1_99 친환경농산물 인증현황 3" xfId="7626"/>
    <cellStyle name="ÅëÈ­_Sheet1_99 친환경농산물 인증현황 3" xfId="7627"/>
    <cellStyle name="AeE­_Sheet1_99 친환경농산물 인증현황 4" xfId="7628"/>
    <cellStyle name="ÅëÈ­_Sheet1_99 친환경농산물 인증현황 4" xfId="7629"/>
    <cellStyle name="AeE­_Sheet1_99 친환경농산물 인증현황 5" xfId="7630"/>
    <cellStyle name="ÅëÈ­_Sheet1_99 친환경농산물 인증현황 5" xfId="7631"/>
    <cellStyle name="AeE­_Sheet1_99 친환경농산물 인증현황 6" xfId="7632"/>
    <cellStyle name="ÅëÈ­_Sheet1_99 친환경농산물 인증현황 6" xfId="7633"/>
    <cellStyle name="AeE­_Sheet1_99 친환경농산물 인증현황 7" xfId="7634"/>
    <cellStyle name="ÅëÈ­_Sheet1_99 친환경농산물 인증현황 7" xfId="7635"/>
    <cellStyle name="AeE­_Sheet1_99 친환경농산물 인증현황 8" xfId="7636"/>
    <cellStyle name="ÅëÈ­_Sheet1_99 친환경농산물 인증현황 8" xfId="7637"/>
    <cellStyle name="AeE­_Sheet1_99 친환경농산물 인증현황 9" xfId="7638"/>
    <cellStyle name="ÅëÈ­_Sheet1_99 친환경농산물 인증현황 9" xfId="7639"/>
    <cellStyle name="AeE­_Sheet1_보건위생정책과" xfId="980"/>
    <cellStyle name="ÅëÈ­_Sheet1_보건위생정책과" xfId="981"/>
    <cellStyle name="AeE­_Sheet1_보건위생정책과 10" xfId="7640"/>
    <cellStyle name="ÅëÈ­_Sheet1_보건위생정책과 10" xfId="7641"/>
    <cellStyle name="AeE­_Sheet1_보건위생정책과 11" xfId="7642"/>
    <cellStyle name="ÅëÈ­_Sheet1_보건위생정책과 11" xfId="7643"/>
    <cellStyle name="AeE­_Sheet1_보건위생정책과 12" xfId="7644"/>
    <cellStyle name="ÅëÈ­_Sheet1_보건위생정책과 12" xfId="7645"/>
    <cellStyle name="AeE­_Sheet1_보건위생정책과 13" xfId="7646"/>
    <cellStyle name="ÅëÈ­_Sheet1_보건위생정책과 13" xfId="7647"/>
    <cellStyle name="AeE­_Sheet1_보건위생정책과 14" xfId="7648"/>
    <cellStyle name="ÅëÈ­_Sheet1_보건위생정책과 14" xfId="7649"/>
    <cellStyle name="AeE­_Sheet1_보건위생정책과 15" xfId="7650"/>
    <cellStyle name="ÅëÈ­_Sheet1_보건위생정책과 15" xfId="7651"/>
    <cellStyle name="AeE­_Sheet1_보건위생정책과 16" xfId="7652"/>
    <cellStyle name="ÅëÈ­_Sheet1_보건위생정책과 16" xfId="7653"/>
    <cellStyle name="AeE­_Sheet1_보건위생정책과 2" xfId="7654"/>
    <cellStyle name="ÅëÈ­_Sheet1_보건위생정책과 2" xfId="7655"/>
    <cellStyle name="AeE­_Sheet1_보건위생정책과 3" xfId="7656"/>
    <cellStyle name="ÅëÈ­_Sheet1_보건위생정책과 3" xfId="7657"/>
    <cellStyle name="AeE­_Sheet1_보건위생정책과 4" xfId="7658"/>
    <cellStyle name="ÅëÈ­_Sheet1_보건위생정책과 4" xfId="7659"/>
    <cellStyle name="AeE­_Sheet1_보건위생정책과 5" xfId="7660"/>
    <cellStyle name="ÅëÈ­_Sheet1_보건위생정책과 5" xfId="7661"/>
    <cellStyle name="AeE­_Sheet1_보건위생정책과 6" xfId="7662"/>
    <cellStyle name="ÅëÈ­_Sheet1_보건위생정책과 6" xfId="7663"/>
    <cellStyle name="AeE­_Sheet1_보건위생정책과 7" xfId="7664"/>
    <cellStyle name="ÅëÈ­_Sheet1_보건위생정책과 7" xfId="7665"/>
    <cellStyle name="AeE­_Sheet1_보건위생정책과 8" xfId="7666"/>
    <cellStyle name="ÅëÈ­_Sheet1_보건위생정책과 8" xfId="7667"/>
    <cellStyle name="AeE­_Sheet1_보건위생정책과 9" xfId="7668"/>
    <cellStyle name="ÅëÈ­_Sheet1_보건위생정책과 9" xfId="7669"/>
    <cellStyle name="AeE­_Sheet1_시군구" xfId="982"/>
    <cellStyle name="ÅëÈ­_Sheet1_시군구" xfId="983"/>
    <cellStyle name="AeE­_Sheet1_시군구 10" xfId="7670"/>
    <cellStyle name="ÅëÈ­_Sheet1_시군구 10" xfId="7671"/>
    <cellStyle name="AeE­_Sheet1_시군구 11" xfId="7672"/>
    <cellStyle name="ÅëÈ­_Sheet1_시군구 11" xfId="7673"/>
    <cellStyle name="AeE­_Sheet1_시군구 12" xfId="7674"/>
    <cellStyle name="ÅëÈ­_Sheet1_시군구 12" xfId="7675"/>
    <cellStyle name="AeE­_Sheet1_시군구 13" xfId="7676"/>
    <cellStyle name="ÅëÈ­_Sheet1_시군구 13" xfId="7677"/>
    <cellStyle name="AeE­_Sheet1_시군구 14" xfId="7678"/>
    <cellStyle name="ÅëÈ­_Sheet1_시군구 14" xfId="7679"/>
    <cellStyle name="AeE­_Sheet1_시군구 15" xfId="7680"/>
    <cellStyle name="ÅëÈ­_Sheet1_시군구 15" xfId="7681"/>
    <cellStyle name="AeE­_Sheet1_시군구 16" xfId="7682"/>
    <cellStyle name="ÅëÈ­_Sheet1_시군구 16" xfId="7683"/>
    <cellStyle name="AeE­_Sheet1_시군구 2" xfId="7684"/>
    <cellStyle name="ÅëÈ­_Sheet1_시군구 2" xfId="7685"/>
    <cellStyle name="AeE­_Sheet1_시군구 3" xfId="7686"/>
    <cellStyle name="ÅëÈ­_Sheet1_시군구 3" xfId="7687"/>
    <cellStyle name="AeE­_Sheet1_시군구 4" xfId="7688"/>
    <cellStyle name="ÅëÈ­_Sheet1_시군구 4" xfId="7689"/>
    <cellStyle name="AeE­_Sheet1_시군구 5" xfId="7690"/>
    <cellStyle name="ÅëÈ­_Sheet1_시군구 5" xfId="7691"/>
    <cellStyle name="AeE­_Sheet1_시군구 6" xfId="7692"/>
    <cellStyle name="ÅëÈ­_Sheet1_시군구 6" xfId="7693"/>
    <cellStyle name="AeE­_Sheet1_시군구 7" xfId="7694"/>
    <cellStyle name="ÅëÈ­_Sheet1_시군구 7" xfId="7695"/>
    <cellStyle name="AeE­_Sheet1_시군구 8" xfId="7696"/>
    <cellStyle name="ÅëÈ­_Sheet1_시군구 8" xfId="7697"/>
    <cellStyle name="AeE­_Sheet1_시군구 9" xfId="7698"/>
    <cellStyle name="ÅëÈ­_Sheet1_시군구 9" xfId="7699"/>
    <cellStyle name="AeE­_Sheet1_안산시" xfId="984"/>
    <cellStyle name="ÅëÈ­_Sheet1_안산시" xfId="985"/>
    <cellStyle name="AeE­_Sheet1_안산시 10" xfId="7700"/>
    <cellStyle name="ÅëÈ­_Sheet1_안산시 10" xfId="7701"/>
    <cellStyle name="AeE­_Sheet1_안산시 11" xfId="7702"/>
    <cellStyle name="ÅëÈ­_Sheet1_안산시 11" xfId="7703"/>
    <cellStyle name="AeE­_Sheet1_안산시 12" xfId="7704"/>
    <cellStyle name="ÅëÈ­_Sheet1_안산시 12" xfId="7705"/>
    <cellStyle name="AeE­_Sheet1_안산시 13" xfId="7706"/>
    <cellStyle name="ÅëÈ­_Sheet1_안산시 13" xfId="7707"/>
    <cellStyle name="AeE­_Sheet1_안산시 14" xfId="7708"/>
    <cellStyle name="ÅëÈ­_Sheet1_안산시 14" xfId="7709"/>
    <cellStyle name="AeE­_Sheet1_안산시 15" xfId="7710"/>
    <cellStyle name="ÅëÈ­_Sheet1_안산시 15" xfId="7711"/>
    <cellStyle name="AeE­_Sheet1_안산시 16" xfId="7712"/>
    <cellStyle name="ÅëÈ­_Sheet1_안산시 16" xfId="7713"/>
    <cellStyle name="AeE­_Sheet1_안산시 2" xfId="7714"/>
    <cellStyle name="ÅëÈ­_Sheet1_안산시 2" xfId="7715"/>
    <cellStyle name="AeE­_Sheet1_안산시 3" xfId="7716"/>
    <cellStyle name="ÅëÈ­_Sheet1_안산시 3" xfId="7717"/>
    <cellStyle name="AeE­_Sheet1_안산시 4" xfId="7718"/>
    <cellStyle name="ÅëÈ­_Sheet1_안산시 4" xfId="7719"/>
    <cellStyle name="AeE­_Sheet1_안산시 5" xfId="7720"/>
    <cellStyle name="ÅëÈ­_Sheet1_안산시 5" xfId="7721"/>
    <cellStyle name="AeE­_Sheet1_안산시 6" xfId="7722"/>
    <cellStyle name="ÅëÈ­_Sheet1_안산시 6" xfId="7723"/>
    <cellStyle name="AeE­_Sheet1_안산시 7" xfId="7724"/>
    <cellStyle name="ÅëÈ­_Sheet1_안산시 7" xfId="7725"/>
    <cellStyle name="AeE­_Sheet1_안산시 8" xfId="7726"/>
    <cellStyle name="ÅëÈ­_Sheet1_안산시 8" xfId="7727"/>
    <cellStyle name="AeE­_Sheet1_안산시 9" xfId="7728"/>
    <cellStyle name="ÅëÈ­_Sheet1_안산시 9" xfId="7729"/>
    <cellStyle name="AeE­_Sheet1_유통업체현황" xfId="382"/>
    <cellStyle name="ÅëÈ­_Sheet1_유통업체현황" xfId="383"/>
    <cellStyle name="AeE­_Sheet1_유통업체현황 10" xfId="7730"/>
    <cellStyle name="ÅëÈ­_Sheet1_유통업체현황 10" xfId="7731"/>
    <cellStyle name="AeE­_Sheet1_유통업체현황 11" xfId="7732"/>
    <cellStyle name="ÅëÈ­_Sheet1_유통업체현황 11" xfId="7733"/>
    <cellStyle name="AeE­_Sheet1_유통업체현황 12" xfId="7734"/>
    <cellStyle name="ÅëÈ­_Sheet1_유통업체현황 12" xfId="7735"/>
    <cellStyle name="AeE­_Sheet1_유통업체현황 13" xfId="7736"/>
    <cellStyle name="ÅëÈ­_Sheet1_유통업체현황 13" xfId="7737"/>
    <cellStyle name="AeE­_Sheet1_유통업체현황 14" xfId="7738"/>
    <cellStyle name="ÅëÈ­_Sheet1_유통업체현황 14" xfId="7739"/>
    <cellStyle name="AeE­_Sheet1_유통업체현황 15" xfId="7740"/>
    <cellStyle name="ÅëÈ­_Sheet1_유통업체현황 15" xfId="7741"/>
    <cellStyle name="AeE­_Sheet1_유통업체현황 16" xfId="7742"/>
    <cellStyle name="ÅëÈ­_Sheet1_유통업체현황 16" xfId="7743"/>
    <cellStyle name="AeE­_Sheet1_유통업체현황 2" xfId="7744"/>
    <cellStyle name="ÅëÈ­_Sheet1_유통업체현황 2" xfId="7745"/>
    <cellStyle name="AeE­_Sheet1_유통업체현황 3" xfId="7746"/>
    <cellStyle name="ÅëÈ­_Sheet1_유통업체현황 3" xfId="7747"/>
    <cellStyle name="AeE­_Sheet1_유통업체현황 4" xfId="7748"/>
    <cellStyle name="ÅëÈ­_Sheet1_유통업체현황 4" xfId="7749"/>
    <cellStyle name="AeE­_Sheet1_유통업체현황 5" xfId="7750"/>
    <cellStyle name="ÅëÈ­_Sheet1_유통업체현황 5" xfId="7751"/>
    <cellStyle name="AeE­_Sheet1_유통업체현황 6" xfId="7752"/>
    <cellStyle name="ÅëÈ­_Sheet1_유통업체현황 6" xfId="7753"/>
    <cellStyle name="AeE­_Sheet1_유통업체현황 7" xfId="7754"/>
    <cellStyle name="ÅëÈ­_Sheet1_유통업체현황 7" xfId="7755"/>
    <cellStyle name="AeE­_Sheet1_유통업체현황 8" xfId="7756"/>
    <cellStyle name="ÅëÈ­_Sheet1_유통업체현황 8" xfId="7757"/>
    <cellStyle name="AeE­_Sheet1_유통업체현황 9" xfId="7758"/>
    <cellStyle name="ÅëÈ­_Sheet1_유통업체현황 9" xfId="7759"/>
    <cellStyle name="AeE­_Sheet1_토지정보과(제출)," xfId="986"/>
    <cellStyle name="ÅëÈ­_Sheet1_토지정보과(제출)," xfId="987"/>
    <cellStyle name="AeE­_Sheet1_토지정보과(제출), 10" xfId="7760"/>
    <cellStyle name="ÅëÈ­_Sheet1_토지정보과(제출), 10" xfId="7761"/>
    <cellStyle name="AeE­_Sheet1_토지정보과(제출), 11" xfId="7762"/>
    <cellStyle name="ÅëÈ­_Sheet1_토지정보과(제출), 11" xfId="7763"/>
    <cellStyle name="AeE­_Sheet1_토지정보과(제출), 12" xfId="7764"/>
    <cellStyle name="ÅëÈ­_Sheet1_토지정보과(제출), 12" xfId="7765"/>
    <cellStyle name="AeE­_Sheet1_토지정보과(제출), 13" xfId="7766"/>
    <cellStyle name="ÅëÈ­_Sheet1_토지정보과(제출), 13" xfId="7767"/>
    <cellStyle name="AeE­_Sheet1_토지정보과(제출), 14" xfId="7768"/>
    <cellStyle name="ÅëÈ­_Sheet1_토지정보과(제출), 14" xfId="7769"/>
    <cellStyle name="AeE­_Sheet1_토지정보과(제출), 15" xfId="7770"/>
    <cellStyle name="ÅëÈ­_Sheet1_토지정보과(제출), 15" xfId="7771"/>
    <cellStyle name="AeE­_Sheet1_토지정보과(제출), 16" xfId="7772"/>
    <cellStyle name="ÅëÈ­_Sheet1_토지정보과(제출), 16" xfId="7773"/>
    <cellStyle name="AeE­_Sheet1_토지정보과(제출), 2" xfId="7774"/>
    <cellStyle name="ÅëÈ­_Sheet1_토지정보과(제출), 2" xfId="7775"/>
    <cellStyle name="AeE­_Sheet1_토지정보과(제출), 3" xfId="7776"/>
    <cellStyle name="ÅëÈ­_Sheet1_토지정보과(제출), 3" xfId="7777"/>
    <cellStyle name="AeE­_Sheet1_토지정보과(제출), 4" xfId="7778"/>
    <cellStyle name="ÅëÈ­_Sheet1_토지정보과(제출), 4" xfId="7779"/>
    <cellStyle name="AeE­_Sheet1_토지정보과(제출), 5" xfId="7780"/>
    <cellStyle name="ÅëÈ­_Sheet1_토지정보과(제출), 5" xfId="7781"/>
    <cellStyle name="AeE­_Sheet1_토지정보과(제출), 6" xfId="7782"/>
    <cellStyle name="ÅëÈ­_Sheet1_토지정보과(제출), 6" xfId="7783"/>
    <cellStyle name="AeE­_Sheet1_토지정보과(제출), 7" xfId="7784"/>
    <cellStyle name="ÅëÈ­_Sheet1_토지정보과(제출), 7" xfId="7785"/>
    <cellStyle name="AeE­_Sheet1_토지정보과(제출), 8" xfId="7786"/>
    <cellStyle name="ÅëÈ­_Sheet1_토지정보과(제출), 8" xfId="7787"/>
    <cellStyle name="AeE­_Sheet1_토지정보과(제출), 9" xfId="7788"/>
    <cellStyle name="ÅëÈ­_Sheet1_토지정보과(제출), 9" xfId="7789"/>
    <cellStyle name="AeE­_Sheet1_평택시" xfId="988"/>
    <cellStyle name="ÅëÈ­_Sheet1_평택시" xfId="989"/>
    <cellStyle name="AeE­_Sheet1_평택시 10" xfId="7790"/>
    <cellStyle name="ÅëÈ­_Sheet1_평택시 10" xfId="7791"/>
    <cellStyle name="AeE­_Sheet1_평택시 11" xfId="7792"/>
    <cellStyle name="ÅëÈ­_Sheet1_평택시 11" xfId="7793"/>
    <cellStyle name="AeE­_Sheet1_평택시 12" xfId="7794"/>
    <cellStyle name="ÅëÈ­_Sheet1_평택시 12" xfId="7795"/>
    <cellStyle name="AeE­_Sheet1_평택시 13" xfId="7796"/>
    <cellStyle name="ÅëÈ­_Sheet1_평택시 13" xfId="7797"/>
    <cellStyle name="AeE­_Sheet1_평택시 14" xfId="7798"/>
    <cellStyle name="ÅëÈ­_Sheet1_평택시 14" xfId="7799"/>
    <cellStyle name="AeE­_Sheet1_평택시 15" xfId="7800"/>
    <cellStyle name="ÅëÈ­_Sheet1_평택시 15" xfId="7801"/>
    <cellStyle name="AeE­_Sheet1_평택시 16" xfId="7802"/>
    <cellStyle name="ÅëÈ­_Sheet1_평택시 16" xfId="7803"/>
    <cellStyle name="AeE­_Sheet1_평택시 2" xfId="7804"/>
    <cellStyle name="ÅëÈ­_Sheet1_평택시 2" xfId="7805"/>
    <cellStyle name="AeE­_Sheet1_평택시 3" xfId="7806"/>
    <cellStyle name="ÅëÈ­_Sheet1_평택시 3" xfId="7807"/>
    <cellStyle name="AeE­_Sheet1_평택시 4" xfId="7808"/>
    <cellStyle name="ÅëÈ­_Sheet1_평택시 4" xfId="7809"/>
    <cellStyle name="AeE­_Sheet1_평택시 5" xfId="7810"/>
    <cellStyle name="ÅëÈ­_Sheet1_평택시 5" xfId="7811"/>
    <cellStyle name="AeE­_Sheet1_평택시 6" xfId="7812"/>
    <cellStyle name="ÅëÈ­_Sheet1_평택시 6" xfId="7813"/>
    <cellStyle name="AeE­_Sheet1_평택시 7" xfId="7814"/>
    <cellStyle name="ÅëÈ­_Sheet1_평택시 7" xfId="7815"/>
    <cellStyle name="AeE­_Sheet1_평택시 8" xfId="7816"/>
    <cellStyle name="ÅëÈ­_Sheet1_평택시 8" xfId="7817"/>
    <cellStyle name="AeE­_Sheet1_평택시 9" xfId="7818"/>
    <cellStyle name="ÅëÈ­_Sheet1_평택시 9" xfId="7819"/>
    <cellStyle name="AÞ¸¶ [0]_0809ºn±³ " xfId="990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laroux_1 10" xfId="7820"/>
    <cellStyle name="ÄÞ¸¶ [0]_laroux_1 10" xfId="7821"/>
    <cellStyle name="AÞ¸¶ [0]_laroux_1 11" xfId="7822"/>
    <cellStyle name="ÄÞ¸¶ [0]_laroux_1 11" xfId="7823"/>
    <cellStyle name="AÞ¸¶ [0]_laroux_1 12" xfId="7824"/>
    <cellStyle name="ÄÞ¸¶ [0]_laroux_1 12" xfId="7825"/>
    <cellStyle name="AÞ¸¶ [0]_laroux_1 13" xfId="7826"/>
    <cellStyle name="ÄÞ¸¶ [0]_laroux_1 13" xfId="7827"/>
    <cellStyle name="AÞ¸¶ [0]_laroux_1 14" xfId="7828"/>
    <cellStyle name="ÄÞ¸¶ [0]_laroux_1 14" xfId="7829"/>
    <cellStyle name="AÞ¸¶ [0]_laroux_1 15" xfId="7830"/>
    <cellStyle name="ÄÞ¸¶ [0]_laroux_1 15" xfId="7831"/>
    <cellStyle name="AÞ¸¶ [0]_laroux_1 16" xfId="7832"/>
    <cellStyle name="ÄÞ¸¶ [0]_laroux_1 16" xfId="7833"/>
    <cellStyle name="AÞ¸¶ [0]_laroux_1 2" xfId="7834"/>
    <cellStyle name="ÄÞ¸¶ [0]_laroux_1 2" xfId="7835"/>
    <cellStyle name="AÞ¸¶ [0]_laroux_1 3" xfId="7836"/>
    <cellStyle name="ÄÞ¸¶ [0]_laroux_1 3" xfId="7837"/>
    <cellStyle name="AÞ¸¶ [0]_laroux_1 4" xfId="7838"/>
    <cellStyle name="ÄÞ¸¶ [0]_laroux_1 4" xfId="7839"/>
    <cellStyle name="AÞ¸¶ [0]_laroux_1 5" xfId="7840"/>
    <cellStyle name="ÄÞ¸¶ [0]_laroux_1 5" xfId="7841"/>
    <cellStyle name="AÞ¸¶ [0]_laroux_1 6" xfId="7842"/>
    <cellStyle name="ÄÞ¸¶ [0]_laroux_1 6" xfId="7843"/>
    <cellStyle name="AÞ¸¶ [0]_laroux_1 7" xfId="7844"/>
    <cellStyle name="ÄÞ¸¶ [0]_laroux_1 7" xfId="7845"/>
    <cellStyle name="AÞ¸¶ [0]_laroux_1 8" xfId="7846"/>
    <cellStyle name="ÄÞ¸¶ [0]_laroux_1 8" xfId="7847"/>
    <cellStyle name="AÞ¸¶ [0]_laroux_1 9" xfId="7848"/>
    <cellStyle name="ÄÞ¸¶ [0]_laroux_1 9" xfId="7849"/>
    <cellStyle name="AÞ¸¶ [0]_Sheet1" xfId="150"/>
    <cellStyle name="ÄÞ¸¶ [0]_Sheet1" xfId="151"/>
    <cellStyle name="AÞ¸¶ [0]_Sheet1 10" xfId="663"/>
    <cellStyle name="ÄÞ¸¶ [0]_Sheet1 10" xfId="664"/>
    <cellStyle name="AÞ¸¶ [0]_Sheet1 11" xfId="670"/>
    <cellStyle name="ÄÞ¸¶ [0]_Sheet1 11" xfId="669"/>
    <cellStyle name="AÞ¸¶ [0]_Sheet1 12" xfId="714"/>
    <cellStyle name="ÄÞ¸¶ [0]_Sheet1 12" xfId="715"/>
    <cellStyle name="AÞ¸¶ [0]_Sheet1 13" xfId="7850"/>
    <cellStyle name="ÄÞ¸¶ [0]_Sheet1 13" xfId="7851"/>
    <cellStyle name="AÞ¸¶ [0]_Sheet1 14" xfId="7852"/>
    <cellStyle name="ÄÞ¸¶ [0]_Sheet1 14" xfId="7853"/>
    <cellStyle name="AÞ¸¶ [0]_Sheet1 15" xfId="7854"/>
    <cellStyle name="ÄÞ¸¶ [0]_Sheet1 15" xfId="7855"/>
    <cellStyle name="AÞ¸¶ [0]_Sheet1 16" xfId="7856"/>
    <cellStyle name="ÄÞ¸¶ [0]_Sheet1 16" xfId="7857"/>
    <cellStyle name="AÞ¸¶ [0]_Sheet1 17" xfId="2206"/>
    <cellStyle name="ÄÞ¸¶ [0]_Sheet1 17" xfId="2207"/>
    <cellStyle name="AÞ¸¶ [0]_Sheet1 18" xfId="2388"/>
    <cellStyle name="ÄÞ¸¶ [0]_Sheet1 18" xfId="2387"/>
    <cellStyle name="AÞ¸¶ [0]_Sheet1 19" xfId="2211"/>
    <cellStyle name="ÄÞ¸¶ [0]_Sheet1 19" xfId="2212"/>
    <cellStyle name="AÞ¸¶ [0]_Sheet1 2" xfId="456"/>
    <cellStyle name="ÄÞ¸¶ [0]_Sheet1 2" xfId="455"/>
    <cellStyle name="AÞ¸¶ [0]_Sheet1 20" xfId="2364"/>
    <cellStyle name="ÄÞ¸¶ [0]_Sheet1 20" xfId="2363"/>
    <cellStyle name="AÞ¸¶ [0]_Sheet1 21" xfId="9977"/>
    <cellStyle name="ÄÞ¸¶ [0]_Sheet1 21" xfId="2222"/>
    <cellStyle name="AÞ¸¶ [0]_Sheet1 22" xfId="2353"/>
    <cellStyle name="ÄÞ¸¶ [0]_Sheet1 22" xfId="2352"/>
    <cellStyle name="AÞ¸¶ [0]_Sheet1 23" xfId="2237"/>
    <cellStyle name="ÄÞ¸¶ [0]_Sheet1 23" xfId="2238"/>
    <cellStyle name="AÞ¸¶ [0]_Sheet1 24" xfId="2445"/>
    <cellStyle name="ÄÞ¸¶ [0]_Sheet1 24" xfId="2342"/>
    <cellStyle name="AÞ¸¶ [0]_Sheet1 25" xfId="2255"/>
    <cellStyle name="ÄÞ¸¶ [0]_Sheet1 25" xfId="2257"/>
    <cellStyle name="AÞ¸¶ [0]_Sheet1 26" xfId="10355"/>
    <cellStyle name="ÄÞ¸¶ [0]_Sheet1 26" xfId="2332"/>
    <cellStyle name="AÞ¸¶ [0]_Sheet1 27" xfId="10581"/>
    <cellStyle name="ÄÞ¸¶ [0]_Sheet1 27" xfId="2271"/>
    <cellStyle name="AÞ¸¶ [0]_Sheet1 28" xfId="10459"/>
    <cellStyle name="ÄÞ¸¶ [0]_Sheet1 28" xfId="2386"/>
    <cellStyle name="AÞ¸¶ [0]_Sheet1 29" xfId="10108"/>
    <cellStyle name="ÄÞ¸¶ [0]_Sheet1 29" xfId="10330"/>
    <cellStyle name="AÞ¸¶ [0]_Sheet1 3" xfId="495"/>
    <cellStyle name="ÄÞ¸¶ [0]_Sheet1 3" xfId="496"/>
    <cellStyle name="AÞ¸¶ [0]_Sheet1 30" xfId="2314"/>
    <cellStyle name="ÄÞ¸¶ [0]_Sheet1 30" xfId="10027"/>
    <cellStyle name="AÞ¸¶ [0]_Sheet1 31" xfId="10429"/>
    <cellStyle name="ÄÞ¸¶ [0]_Sheet1 31" xfId="2285"/>
    <cellStyle name="AÞ¸¶ [0]_Sheet1 32" xfId="2440"/>
    <cellStyle name="ÄÞ¸¶ [0]_Sheet1 32" xfId="10381"/>
    <cellStyle name="AÞ¸¶ [0]_Sheet1 33" xfId="9971"/>
    <cellStyle name="ÄÞ¸¶ [0]_Sheet1 33" xfId="10400"/>
    <cellStyle name="AÞ¸¶ [0]_Sheet1 34" xfId="10579"/>
    <cellStyle name="ÄÞ¸¶ [0]_Sheet1 34" xfId="10589"/>
    <cellStyle name="AÞ¸¶ [0]_Sheet1 35" xfId="10266"/>
    <cellStyle name="ÄÞ¸¶ [0]_Sheet1 35" xfId="10177"/>
    <cellStyle name="AÞ¸¶ [0]_Sheet1 36" xfId="10832"/>
    <cellStyle name="ÄÞ¸¶ [0]_Sheet1 36" xfId="10256"/>
    <cellStyle name="AÞ¸¶ [0]_Sheet1 37" xfId="10087"/>
    <cellStyle name="ÄÞ¸¶ [0]_Sheet1 37" xfId="2404"/>
    <cellStyle name="AÞ¸¶ [0]_Sheet1 38" xfId="10067"/>
    <cellStyle name="ÄÞ¸¶ [0]_Sheet1 38" xfId="10472"/>
    <cellStyle name="AÞ¸¶ [0]_Sheet1 39" xfId="2293"/>
    <cellStyle name="ÄÞ¸¶ [0]_Sheet1 39" xfId="2294"/>
    <cellStyle name="AÞ¸¶ [0]_Sheet1 4" xfId="579"/>
    <cellStyle name="ÄÞ¸¶ [0]_Sheet1 4" xfId="580"/>
    <cellStyle name="AÞ¸¶ [0]_Sheet1 40" xfId="2431"/>
    <cellStyle name="ÄÞ¸¶ [0]_Sheet1 40" xfId="10616"/>
    <cellStyle name="AÞ¸¶ [0]_Sheet1 41" xfId="10388"/>
    <cellStyle name="ÄÞ¸¶ [0]_Sheet1 41" xfId="2296"/>
    <cellStyle name="AÞ¸¶ [0]_Sheet1 42" xfId="2365"/>
    <cellStyle name="ÄÞ¸¶ [0]_Sheet1 42" xfId="2351"/>
    <cellStyle name="AÞ¸¶ [0]_Sheet1 43" xfId="9994"/>
    <cellStyle name="ÄÞ¸¶ [0]_Sheet1 43" xfId="10153"/>
    <cellStyle name="AÞ¸¶ [0]_Sheet1 44" xfId="10198"/>
    <cellStyle name="ÄÞ¸¶ [0]_Sheet1 44" xfId="10625"/>
    <cellStyle name="AÞ¸¶ [0]_Sheet1 45" xfId="2251"/>
    <cellStyle name="ÄÞ¸¶ [0]_Sheet1 45" xfId="10592"/>
    <cellStyle name="AÞ¸¶ [0]_Sheet1 46" xfId="2220"/>
    <cellStyle name="ÄÞ¸¶ [0]_Sheet1 46" xfId="10621"/>
    <cellStyle name="AÞ¸¶ [0]_Sheet1 47" xfId="2373"/>
    <cellStyle name="ÄÞ¸¶ [0]_Sheet1 47" xfId="10211"/>
    <cellStyle name="AÞ¸¶ [0]_Sheet1 48" xfId="10959"/>
    <cellStyle name="ÄÞ¸¶ [0]_Sheet1 48" xfId="2302"/>
    <cellStyle name="AÞ¸¶ [0]_Sheet1 5" xfId="554"/>
    <cellStyle name="ÄÞ¸¶ [0]_Sheet1 5" xfId="553"/>
    <cellStyle name="AÞ¸¶ [0]_Sheet1 6" xfId="581"/>
    <cellStyle name="ÄÞ¸¶ [0]_Sheet1 6" xfId="582"/>
    <cellStyle name="AÞ¸¶ [0]_Sheet1 7" xfId="552"/>
    <cellStyle name="ÄÞ¸¶ [0]_Sheet1 7" xfId="551"/>
    <cellStyle name="AÞ¸¶ [0]_Sheet1 8" xfId="583"/>
    <cellStyle name="ÄÞ¸¶ [0]_Sheet1 8" xfId="584"/>
    <cellStyle name="AÞ¸¶ [0]_Sheet1 9" xfId="550"/>
    <cellStyle name="ÄÞ¸¶ [0]_Sheet1 9" xfId="549"/>
    <cellStyle name="AÞ¸¶ [0]_Sheet1__시군_작성서식-15종(취합)" xfId="10804"/>
    <cellStyle name="ÄÞ¸¶ [0]_Sheet1__시군_작성서식-15종(취합)" xfId="10805"/>
    <cellStyle name="AÞ¸¶ [0]_Sheet1_02 08-전기,가스,수도" xfId="384"/>
    <cellStyle name="ÄÞ¸¶ [0]_Sheet1_02 08-전기,가스,수도" xfId="385"/>
    <cellStyle name="AÞ¸¶ [0]_Sheet1_10.주택, 건설" xfId="10702"/>
    <cellStyle name="ÄÞ¸¶ [0]_Sheet1_10.주택, 건설" xfId="10703"/>
    <cellStyle name="AÞ¸¶ [0]_Sheet1_42-12보건" xfId="10704"/>
    <cellStyle name="ÄÞ¸¶ [0]_Sheet1_42-12보건" xfId="10705"/>
    <cellStyle name="AÞ¸¶ [0]_Sheet1_42-14교육" xfId="10706"/>
    <cellStyle name="ÄÞ¸¶ [0]_Sheet1_42-14교육" xfId="10707"/>
    <cellStyle name="AÞ¸¶ [0]_Sheet1_42-17공공" xfId="10708"/>
    <cellStyle name="ÄÞ¸¶ [0]_Sheet1_42-17공공" xfId="10709"/>
    <cellStyle name="AÞ¸¶ [0]_Sheet1_43-10주택" xfId="386"/>
    <cellStyle name="ÄÞ¸¶ [0]_Sheet1_43-10주택" xfId="387"/>
    <cellStyle name="AÞ¸¶ [0]_Sheet1_45-09 유통 금융 보험 및 기타서비스(97-109)" xfId="152"/>
    <cellStyle name="ÄÞ¸¶ [0]_Sheet1_45-09 유통 금융 보험 및 기타서비스(97-109)" xfId="153"/>
    <cellStyle name="AÞ¸¶ [0]_Sheet1_45-09 유통 금융 보험 및 기타서비스(97-109) 10" xfId="7858"/>
    <cellStyle name="ÄÞ¸¶ [0]_Sheet1_45-09 유통 금융 보험 및 기타서비스(97-109) 10" xfId="7859"/>
    <cellStyle name="AÞ¸¶ [0]_Sheet1_45-09 유통 금융 보험 및 기타서비스(97-109) 11" xfId="7860"/>
    <cellStyle name="ÄÞ¸¶ [0]_Sheet1_45-09 유통 금융 보험 및 기타서비스(97-109) 11" xfId="7861"/>
    <cellStyle name="AÞ¸¶ [0]_Sheet1_45-09 유통 금융 보험 및 기타서비스(97-109) 12" xfId="7862"/>
    <cellStyle name="ÄÞ¸¶ [0]_Sheet1_45-09 유통 금융 보험 및 기타서비스(97-109) 12" xfId="7863"/>
    <cellStyle name="AÞ¸¶ [0]_Sheet1_45-09 유통 금융 보험 및 기타서비스(97-109) 13" xfId="7864"/>
    <cellStyle name="ÄÞ¸¶ [0]_Sheet1_45-09 유통 금융 보험 및 기타서비스(97-109) 13" xfId="7865"/>
    <cellStyle name="AÞ¸¶ [0]_Sheet1_45-09 유통 금융 보험 및 기타서비스(97-109) 14" xfId="7866"/>
    <cellStyle name="ÄÞ¸¶ [0]_Sheet1_45-09 유통 금융 보험 및 기타서비스(97-109) 14" xfId="7867"/>
    <cellStyle name="AÞ¸¶ [0]_Sheet1_45-09 유통 금융 보험 및 기타서비스(97-109) 15" xfId="7868"/>
    <cellStyle name="ÄÞ¸¶ [0]_Sheet1_45-09 유통 금융 보험 및 기타서비스(97-109) 15" xfId="7869"/>
    <cellStyle name="AÞ¸¶ [0]_Sheet1_45-09 유통 금융 보험 및 기타서비스(97-109) 16" xfId="7870"/>
    <cellStyle name="ÄÞ¸¶ [0]_Sheet1_45-09 유통 금융 보험 및 기타서비스(97-109) 16" xfId="7871"/>
    <cellStyle name="AÞ¸¶ [0]_Sheet1_45-09 유통 금융 보험 및 기타서비스(97-109) 2" xfId="7872"/>
    <cellStyle name="ÄÞ¸¶ [0]_Sheet1_45-09 유통 금융 보험 및 기타서비스(97-109) 2" xfId="7873"/>
    <cellStyle name="AÞ¸¶ [0]_Sheet1_45-09 유통 금융 보험 및 기타서비스(97-109) 3" xfId="7874"/>
    <cellStyle name="ÄÞ¸¶ [0]_Sheet1_45-09 유통 금융 보험 및 기타서비스(97-109) 3" xfId="7875"/>
    <cellStyle name="AÞ¸¶ [0]_Sheet1_45-09 유통 금융 보험 및 기타서비스(97-109) 4" xfId="7876"/>
    <cellStyle name="ÄÞ¸¶ [0]_Sheet1_45-09 유통 금융 보험 및 기타서비스(97-109) 4" xfId="7877"/>
    <cellStyle name="AÞ¸¶ [0]_Sheet1_45-09 유통 금융 보험 및 기타서비스(97-109) 5" xfId="7878"/>
    <cellStyle name="ÄÞ¸¶ [0]_Sheet1_45-09 유통 금융 보험 및 기타서비스(97-109) 5" xfId="7879"/>
    <cellStyle name="AÞ¸¶ [0]_Sheet1_45-09 유통 금융 보험 및 기타서비스(97-109) 6" xfId="7880"/>
    <cellStyle name="ÄÞ¸¶ [0]_Sheet1_45-09 유통 금융 보험 및 기타서비스(97-109) 6" xfId="7881"/>
    <cellStyle name="AÞ¸¶ [0]_Sheet1_45-09 유통 금융 보험 및 기타서비스(97-109) 7" xfId="7882"/>
    <cellStyle name="ÄÞ¸¶ [0]_Sheet1_45-09 유통 금융 보험 및 기타서비스(97-109) 7" xfId="7883"/>
    <cellStyle name="AÞ¸¶ [0]_Sheet1_45-09 유통 금융 보험 및 기타서비스(97-109) 8" xfId="7884"/>
    <cellStyle name="ÄÞ¸¶ [0]_Sheet1_45-09 유통 금융 보험 및 기타서비스(97-109) 8" xfId="7885"/>
    <cellStyle name="AÞ¸¶ [0]_Sheet1_45-09 유통 금융 보험 및 기타서비스(97-109) 9" xfId="7886"/>
    <cellStyle name="ÄÞ¸¶ [0]_Sheet1_45-09 유통 금융 보험 및 기타서비스(97-109) 9" xfId="7887"/>
    <cellStyle name="AÞ¸¶ [0]_Sheet1_46-06 농림수산업" xfId="991"/>
    <cellStyle name="ÄÞ¸¶ [0]_Sheet1_46-06 농림수산업" xfId="992"/>
    <cellStyle name="AÞ¸¶ [0]_Sheet1_46-09 유통 금융 보험 및 기타서비스" xfId="388"/>
    <cellStyle name="ÄÞ¸¶ [0]_Sheet1_46-09 유통 금융 보험 및 기타서비스" xfId="389"/>
    <cellStyle name="AÞ¸¶ [0]_Sheet1_46-09 유통 금융 보험 및 기타서비스 10" xfId="7888"/>
    <cellStyle name="ÄÞ¸¶ [0]_Sheet1_46-09 유통 금융 보험 및 기타서비스 10" xfId="7889"/>
    <cellStyle name="AÞ¸¶ [0]_Sheet1_46-09 유통 금융 보험 및 기타서비스 11" xfId="7890"/>
    <cellStyle name="ÄÞ¸¶ [0]_Sheet1_46-09 유통 금융 보험 및 기타서비스 11" xfId="7891"/>
    <cellStyle name="AÞ¸¶ [0]_Sheet1_46-09 유통 금융 보험 및 기타서비스 12" xfId="7892"/>
    <cellStyle name="ÄÞ¸¶ [0]_Sheet1_46-09 유통 금융 보험 및 기타서비스 12" xfId="7893"/>
    <cellStyle name="AÞ¸¶ [0]_Sheet1_46-09 유통 금융 보험 및 기타서비스 13" xfId="7894"/>
    <cellStyle name="ÄÞ¸¶ [0]_Sheet1_46-09 유통 금융 보험 및 기타서비스 13" xfId="7895"/>
    <cellStyle name="AÞ¸¶ [0]_Sheet1_46-09 유통 금융 보험 및 기타서비스 14" xfId="7896"/>
    <cellStyle name="ÄÞ¸¶ [0]_Sheet1_46-09 유통 금융 보험 및 기타서비스 14" xfId="7897"/>
    <cellStyle name="AÞ¸¶ [0]_Sheet1_46-09 유통 금융 보험 및 기타서비스 15" xfId="7898"/>
    <cellStyle name="ÄÞ¸¶ [0]_Sheet1_46-09 유통 금융 보험 및 기타서비스 15" xfId="7899"/>
    <cellStyle name="AÞ¸¶ [0]_Sheet1_46-09 유통 금융 보험 및 기타서비스 16" xfId="7900"/>
    <cellStyle name="ÄÞ¸¶ [0]_Sheet1_46-09 유통 금융 보험 및 기타서비스 16" xfId="7901"/>
    <cellStyle name="AÞ¸¶ [0]_Sheet1_46-09 유통 금융 보험 및 기타서비스 2" xfId="7902"/>
    <cellStyle name="ÄÞ¸¶ [0]_Sheet1_46-09 유통 금융 보험 및 기타서비스 2" xfId="7903"/>
    <cellStyle name="AÞ¸¶ [0]_Sheet1_46-09 유통 금융 보험 및 기타서비스 3" xfId="7904"/>
    <cellStyle name="ÄÞ¸¶ [0]_Sheet1_46-09 유통 금융 보험 및 기타서비스 3" xfId="7905"/>
    <cellStyle name="AÞ¸¶ [0]_Sheet1_46-09 유통 금융 보험 및 기타서비스 4" xfId="7906"/>
    <cellStyle name="ÄÞ¸¶ [0]_Sheet1_46-09 유통 금융 보험 및 기타서비스 4" xfId="7907"/>
    <cellStyle name="AÞ¸¶ [0]_Sheet1_46-09 유통 금융 보험 및 기타서비스 5" xfId="7908"/>
    <cellStyle name="ÄÞ¸¶ [0]_Sheet1_46-09 유통 금융 보험 및 기타서비스 5" xfId="7909"/>
    <cellStyle name="AÞ¸¶ [0]_Sheet1_46-09 유통 금융 보험 및 기타서비스 6" xfId="7910"/>
    <cellStyle name="ÄÞ¸¶ [0]_Sheet1_46-09 유통 금융 보험 및 기타서비스 6" xfId="7911"/>
    <cellStyle name="AÞ¸¶ [0]_Sheet1_46-09 유통 금융 보험 및 기타서비스 7" xfId="7912"/>
    <cellStyle name="ÄÞ¸¶ [0]_Sheet1_46-09 유통 금융 보험 및 기타서비스 7" xfId="7913"/>
    <cellStyle name="AÞ¸¶ [0]_Sheet1_46-09 유통 금융 보험 및 기타서비스 8" xfId="7914"/>
    <cellStyle name="ÄÞ¸¶ [0]_Sheet1_46-09 유통 금융 보험 및 기타서비스 8" xfId="7915"/>
    <cellStyle name="AÞ¸¶ [0]_Sheet1_46-09 유통 금융 보험 및 기타서비스 9" xfId="7916"/>
    <cellStyle name="ÄÞ¸¶ [0]_Sheet1_46-09 유통 금융 보험 및 기타서비스 9" xfId="7917"/>
    <cellStyle name="AÞ¸¶ [0]_Sheet1_46-11 교통 관광 및 정보통신" xfId="154"/>
    <cellStyle name="ÄÞ¸¶ [0]_Sheet1_46-11 교통 관광 및 정보통신" xfId="155"/>
    <cellStyle name="AÞ¸¶ [0]_Sheet1_46-11 교통 관광 및 정보통신 10" xfId="7918"/>
    <cellStyle name="ÄÞ¸¶ [0]_Sheet1_46-11 교통 관광 및 정보통신 10" xfId="7919"/>
    <cellStyle name="AÞ¸¶ [0]_Sheet1_46-11 교통 관광 및 정보통신 11" xfId="7920"/>
    <cellStyle name="ÄÞ¸¶ [0]_Sheet1_46-11 교통 관광 및 정보통신 11" xfId="7921"/>
    <cellStyle name="AÞ¸¶ [0]_Sheet1_46-11 교통 관광 및 정보통신 12" xfId="7922"/>
    <cellStyle name="ÄÞ¸¶ [0]_Sheet1_46-11 교통 관광 및 정보통신 12" xfId="7923"/>
    <cellStyle name="AÞ¸¶ [0]_Sheet1_46-11 교통 관광 및 정보통신 13" xfId="7924"/>
    <cellStyle name="ÄÞ¸¶ [0]_Sheet1_46-11 교통 관광 및 정보통신 13" xfId="7925"/>
    <cellStyle name="AÞ¸¶ [0]_Sheet1_46-11 교통 관광 및 정보통신 14" xfId="7926"/>
    <cellStyle name="ÄÞ¸¶ [0]_Sheet1_46-11 교통 관광 및 정보통신 14" xfId="7927"/>
    <cellStyle name="AÞ¸¶ [0]_Sheet1_46-11 교통 관광 및 정보통신 15" xfId="7928"/>
    <cellStyle name="ÄÞ¸¶ [0]_Sheet1_46-11 교통 관광 및 정보통신 15" xfId="7929"/>
    <cellStyle name="AÞ¸¶ [0]_Sheet1_46-11 교통 관광 및 정보통신 16" xfId="7930"/>
    <cellStyle name="ÄÞ¸¶ [0]_Sheet1_46-11 교통 관광 및 정보통신 16" xfId="7931"/>
    <cellStyle name="AÞ¸¶ [0]_Sheet1_46-11 교통 관광 및 정보통신 2" xfId="7932"/>
    <cellStyle name="ÄÞ¸¶ [0]_Sheet1_46-11 교통 관광 및 정보통신 2" xfId="7933"/>
    <cellStyle name="AÞ¸¶ [0]_Sheet1_46-11 교통 관광 및 정보통신 3" xfId="7934"/>
    <cellStyle name="ÄÞ¸¶ [0]_Sheet1_46-11 교통 관광 및 정보통신 3" xfId="7935"/>
    <cellStyle name="AÞ¸¶ [0]_Sheet1_46-11 교통 관광 및 정보통신 4" xfId="7936"/>
    <cellStyle name="ÄÞ¸¶ [0]_Sheet1_46-11 교통 관광 및 정보통신 4" xfId="7937"/>
    <cellStyle name="AÞ¸¶ [0]_Sheet1_46-11 교통 관광 및 정보통신 5" xfId="7938"/>
    <cellStyle name="ÄÞ¸¶ [0]_Sheet1_46-11 교통 관광 및 정보통신 5" xfId="7939"/>
    <cellStyle name="AÞ¸¶ [0]_Sheet1_46-11 교통 관광 및 정보통신 6" xfId="7940"/>
    <cellStyle name="ÄÞ¸¶ [0]_Sheet1_46-11 교통 관광 및 정보통신 6" xfId="7941"/>
    <cellStyle name="AÞ¸¶ [0]_Sheet1_46-11 교통 관광 및 정보통신 7" xfId="7942"/>
    <cellStyle name="ÄÞ¸¶ [0]_Sheet1_46-11 교통 관광 및 정보통신 7" xfId="7943"/>
    <cellStyle name="AÞ¸¶ [0]_Sheet1_46-11 교통 관광 및 정보통신 8" xfId="7944"/>
    <cellStyle name="ÄÞ¸¶ [0]_Sheet1_46-11 교통 관광 및 정보통신 8" xfId="7945"/>
    <cellStyle name="AÞ¸¶ [0]_Sheet1_46-11 교통 관광 및 정보통신 9" xfId="7946"/>
    <cellStyle name="ÄÞ¸¶ [0]_Sheet1_46-11 교통 관광 및 정보통신 9" xfId="7947"/>
    <cellStyle name="AÞ¸¶ [0]_Sheet1_46-12 보건 및 사회보장" xfId="10806"/>
    <cellStyle name="ÄÞ¸¶ [0]_Sheet1_46-12 보건 및 사회보장" xfId="10807"/>
    <cellStyle name="AÞ¸¶ [0]_Sheet1_46-14 교육 및 문화" xfId="10808"/>
    <cellStyle name="ÄÞ¸¶ [0]_Sheet1_46-14 교육 및 문화" xfId="10809"/>
    <cellStyle name="AÞ¸¶ [0]_Sheet1_46-17 공공행정 및 사법" xfId="10810"/>
    <cellStyle name="ÄÞ¸¶ [0]_Sheet1_46-17 공공행정 및 사법" xfId="10811"/>
    <cellStyle name="AÞ¸¶ [0]_Sheet1_48-06 농림수산업" xfId="993"/>
    <cellStyle name="ÄÞ¸¶ [0]_Sheet1_48-06 농림수산업" xfId="994"/>
    <cellStyle name="AÞ¸¶ [0]_Sheet1_48-06 농림수산업 10" xfId="7948"/>
    <cellStyle name="ÄÞ¸¶ [0]_Sheet1_48-06 농림수산업 10" xfId="7949"/>
    <cellStyle name="AÞ¸¶ [0]_Sheet1_48-06 농림수산업 11" xfId="7950"/>
    <cellStyle name="ÄÞ¸¶ [0]_Sheet1_48-06 농림수산업 11" xfId="7951"/>
    <cellStyle name="AÞ¸¶ [0]_Sheet1_48-06 농림수산업 12" xfId="7952"/>
    <cellStyle name="ÄÞ¸¶ [0]_Sheet1_48-06 농림수산업 12" xfId="7953"/>
    <cellStyle name="AÞ¸¶ [0]_Sheet1_48-06 농림수산업 13" xfId="7954"/>
    <cellStyle name="ÄÞ¸¶ [0]_Sheet1_48-06 농림수산업 13" xfId="7955"/>
    <cellStyle name="AÞ¸¶ [0]_Sheet1_48-06 농림수산업 14" xfId="7956"/>
    <cellStyle name="ÄÞ¸¶ [0]_Sheet1_48-06 농림수산업 14" xfId="7957"/>
    <cellStyle name="AÞ¸¶ [0]_Sheet1_48-06 농림수산업 15" xfId="7958"/>
    <cellStyle name="ÄÞ¸¶ [0]_Sheet1_48-06 농림수산업 15" xfId="7959"/>
    <cellStyle name="AÞ¸¶ [0]_Sheet1_48-06 농림수산업 16" xfId="7960"/>
    <cellStyle name="ÄÞ¸¶ [0]_Sheet1_48-06 농림수산업 16" xfId="7961"/>
    <cellStyle name="AÞ¸¶ [0]_Sheet1_48-06 농림수산업 2" xfId="7962"/>
    <cellStyle name="ÄÞ¸¶ [0]_Sheet1_48-06 농림수산업 2" xfId="7963"/>
    <cellStyle name="AÞ¸¶ [0]_Sheet1_48-06 농림수산업 3" xfId="7964"/>
    <cellStyle name="ÄÞ¸¶ [0]_Sheet1_48-06 농림수산업 3" xfId="7965"/>
    <cellStyle name="AÞ¸¶ [0]_Sheet1_48-06 농림수산업 4" xfId="7966"/>
    <cellStyle name="ÄÞ¸¶ [0]_Sheet1_48-06 농림수산업 4" xfId="7967"/>
    <cellStyle name="AÞ¸¶ [0]_Sheet1_48-06 농림수산업 5" xfId="7968"/>
    <cellStyle name="ÄÞ¸¶ [0]_Sheet1_48-06 농림수산업 5" xfId="7969"/>
    <cellStyle name="AÞ¸¶ [0]_Sheet1_48-06 농림수산업 6" xfId="7970"/>
    <cellStyle name="ÄÞ¸¶ [0]_Sheet1_48-06 농림수산업 6" xfId="7971"/>
    <cellStyle name="AÞ¸¶ [0]_Sheet1_48-06 농림수산업 7" xfId="7972"/>
    <cellStyle name="ÄÞ¸¶ [0]_Sheet1_48-06 농림수산업 7" xfId="7973"/>
    <cellStyle name="AÞ¸¶ [0]_Sheet1_48-06 농림수산업 8" xfId="7974"/>
    <cellStyle name="ÄÞ¸¶ [0]_Sheet1_48-06 농림수산업 8" xfId="7975"/>
    <cellStyle name="AÞ¸¶ [0]_Sheet1_48-06 농림수산업 9" xfId="7976"/>
    <cellStyle name="ÄÞ¸¶ [0]_Sheet1_48-06 농림수산업 9" xfId="7977"/>
    <cellStyle name="AÞ¸¶ [0]_Sheet1_48-09 유통 금융 보험 및 기타서비스" xfId="995"/>
    <cellStyle name="ÄÞ¸¶ [0]_Sheet1_48-09 유통 금융 보험 및 기타서비스" xfId="996"/>
    <cellStyle name="AÞ¸¶ [0]_Sheet1_48-09 유통 금융 보험 및 기타서비스 10" xfId="7978"/>
    <cellStyle name="ÄÞ¸¶ [0]_Sheet1_48-09 유통 금융 보험 및 기타서비스 10" xfId="7979"/>
    <cellStyle name="AÞ¸¶ [0]_Sheet1_48-09 유통 금융 보험 및 기타서비스 11" xfId="7980"/>
    <cellStyle name="ÄÞ¸¶ [0]_Sheet1_48-09 유통 금융 보험 및 기타서비스 11" xfId="7981"/>
    <cellStyle name="AÞ¸¶ [0]_Sheet1_48-09 유통 금융 보험 및 기타서비스 12" xfId="7982"/>
    <cellStyle name="ÄÞ¸¶ [0]_Sheet1_48-09 유통 금융 보험 및 기타서비스 12" xfId="7983"/>
    <cellStyle name="AÞ¸¶ [0]_Sheet1_48-09 유통 금융 보험 및 기타서비스 13" xfId="7984"/>
    <cellStyle name="ÄÞ¸¶ [0]_Sheet1_48-09 유통 금융 보험 및 기타서비스 13" xfId="7985"/>
    <cellStyle name="AÞ¸¶ [0]_Sheet1_48-09 유통 금융 보험 및 기타서비스 14" xfId="7986"/>
    <cellStyle name="ÄÞ¸¶ [0]_Sheet1_48-09 유통 금융 보험 및 기타서비스 14" xfId="7987"/>
    <cellStyle name="AÞ¸¶ [0]_Sheet1_48-09 유통 금융 보험 및 기타서비스 15" xfId="7988"/>
    <cellStyle name="ÄÞ¸¶ [0]_Sheet1_48-09 유통 금융 보험 및 기타서비스 15" xfId="7989"/>
    <cellStyle name="AÞ¸¶ [0]_Sheet1_48-09 유통 금융 보험 및 기타서비스 16" xfId="7990"/>
    <cellStyle name="ÄÞ¸¶ [0]_Sheet1_48-09 유통 금융 보험 및 기타서비스 16" xfId="7991"/>
    <cellStyle name="AÞ¸¶ [0]_Sheet1_48-09 유통 금융 보험 및 기타서비스 2" xfId="7992"/>
    <cellStyle name="ÄÞ¸¶ [0]_Sheet1_48-09 유통 금융 보험 및 기타서비스 2" xfId="7993"/>
    <cellStyle name="AÞ¸¶ [0]_Sheet1_48-09 유통 금융 보험 및 기타서비스 3" xfId="7994"/>
    <cellStyle name="ÄÞ¸¶ [0]_Sheet1_48-09 유통 금융 보험 및 기타서비스 3" xfId="7995"/>
    <cellStyle name="AÞ¸¶ [0]_Sheet1_48-09 유통 금융 보험 및 기타서비스 4" xfId="7996"/>
    <cellStyle name="ÄÞ¸¶ [0]_Sheet1_48-09 유통 금융 보험 및 기타서비스 4" xfId="7997"/>
    <cellStyle name="AÞ¸¶ [0]_Sheet1_48-09 유통 금융 보험 및 기타서비스 5" xfId="7998"/>
    <cellStyle name="ÄÞ¸¶ [0]_Sheet1_48-09 유통 금융 보험 및 기타서비스 5" xfId="7999"/>
    <cellStyle name="AÞ¸¶ [0]_Sheet1_48-09 유통 금융 보험 및 기타서비스 6" xfId="8000"/>
    <cellStyle name="ÄÞ¸¶ [0]_Sheet1_48-09 유통 금융 보험 및 기타서비스 6" xfId="8001"/>
    <cellStyle name="AÞ¸¶ [0]_Sheet1_48-09 유통 금융 보험 및 기타서비스 7" xfId="8002"/>
    <cellStyle name="ÄÞ¸¶ [0]_Sheet1_48-09 유통 금융 보험 및 기타서비스 7" xfId="8003"/>
    <cellStyle name="AÞ¸¶ [0]_Sheet1_48-09 유통 금융 보험 및 기타서비스 8" xfId="8004"/>
    <cellStyle name="ÄÞ¸¶ [0]_Sheet1_48-09 유통 금융 보험 및 기타서비스 8" xfId="8005"/>
    <cellStyle name="AÞ¸¶ [0]_Sheet1_48-09 유통 금융 보험 및 기타서비스 9" xfId="8006"/>
    <cellStyle name="ÄÞ¸¶ [0]_Sheet1_48-09 유통 금융 보험 및 기타서비스 9" xfId="8007"/>
    <cellStyle name="AÞ¸¶ [0]_Sheet1_48-10 주택 건설" xfId="390"/>
    <cellStyle name="ÄÞ¸¶ [0]_Sheet1_48-10 주택 건설" xfId="391"/>
    <cellStyle name="AÞ¸¶ [0]_Sheet1_48-10 주택 건설 10" xfId="8008"/>
    <cellStyle name="ÄÞ¸¶ [0]_Sheet1_48-10 주택 건설 10" xfId="8009"/>
    <cellStyle name="AÞ¸¶ [0]_Sheet1_48-10 주택 건설 11" xfId="8010"/>
    <cellStyle name="ÄÞ¸¶ [0]_Sheet1_48-10 주택 건설 11" xfId="8011"/>
    <cellStyle name="AÞ¸¶ [0]_Sheet1_48-10 주택 건설 12" xfId="8012"/>
    <cellStyle name="ÄÞ¸¶ [0]_Sheet1_48-10 주택 건설 12" xfId="8013"/>
    <cellStyle name="AÞ¸¶ [0]_Sheet1_48-10 주택 건설 13" xfId="8014"/>
    <cellStyle name="ÄÞ¸¶ [0]_Sheet1_48-10 주택 건설 13" xfId="8015"/>
    <cellStyle name="AÞ¸¶ [0]_Sheet1_48-10 주택 건설 14" xfId="8016"/>
    <cellStyle name="ÄÞ¸¶ [0]_Sheet1_48-10 주택 건설 14" xfId="8017"/>
    <cellStyle name="AÞ¸¶ [0]_Sheet1_48-10 주택 건설 15" xfId="8018"/>
    <cellStyle name="ÄÞ¸¶ [0]_Sheet1_48-10 주택 건설 15" xfId="8019"/>
    <cellStyle name="AÞ¸¶ [0]_Sheet1_48-10 주택 건설 16" xfId="8020"/>
    <cellStyle name="ÄÞ¸¶ [0]_Sheet1_48-10 주택 건설 16" xfId="8021"/>
    <cellStyle name="AÞ¸¶ [0]_Sheet1_48-10 주택 건설 2" xfId="8022"/>
    <cellStyle name="ÄÞ¸¶ [0]_Sheet1_48-10 주택 건설 2" xfId="8023"/>
    <cellStyle name="AÞ¸¶ [0]_Sheet1_48-10 주택 건설 3" xfId="8024"/>
    <cellStyle name="ÄÞ¸¶ [0]_Sheet1_48-10 주택 건설 3" xfId="8025"/>
    <cellStyle name="AÞ¸¶ [0]_Sheet1_48-10 주택 건설 4" xfId="8026"/>
    <cellStyle name="ÄÞ¸¶ [0]_Sheet1_48-10 주택 건설 4" xfId="8027"/>
    <cellStyle name="AÞ¸¶ [0]_Sheet1_48-10 주택 건설 5" xfId="8028"/>
    <cellStyle name="ÄÞ¸¶ [0]_Sheet1_48-10 주택 건설 5" xfId="8029"/>
    <cellStyle name="AÞ¸¶ [0]_Sheet1_48-10 주택 건설 6" xfId="8030"/>
    <cellStyle name="ÄÞ¸¶ [0]_Sheet1_48-10 주택 건설 6" xfId="8031"/>
    <cellStyle name="AÞ¸¶ [0]_Sheet1_48-10 주택 건설 7" xfId="8032"/>
    <cellStyle name="ÄÞ¸¶ [0]_Sheet1_48-10 주택 건설 7" xfId="8033"/>
    <cellStyle name="AÞ¸¶ [0]_Sheet1_48-10 주택 건설 8" xfId="8034"/>
    <cellStyle name="ÄÞ¸¶ [0]_Sheet1_48-10 주택 건설 8" xfId="8035"/>
    <cellStyle name="AÞ¸¶ [0]_Sheet1_48-10 주택 건설 9" xfId="8036"/>
    <cellStyle name="ÄÞ¸¶ [0]_Sheet1_48-10 주택 건설 9" xfId="8037"/>
    <cellStyle name="AÞ¸¶ [0]_Sheet1_48-11 교통 관광 및 정보통신" xfId="392"/>
    <cellStyle name="ÄÞ¸¶ [0]_Sheet1_48-11 교통 관광 및 정보통신" xfId="393"/>
    <cellStyle name="AÞ¸¶ [0]_Sheet1_48-11 교통 관광 및 정보통신 10" xfId="8038"/>
    <cellStyle name="ÄÞ¸¶ [0]_Sheet1_48-11 교통 관광 및 정보통신 10" xfId="8039"/>
    <cellStyle name="AÞ¸¶ [0]_Sheet1_48-11 교통 관광 및 정보통신 11" xfId="8040"/>
    <cellStyle name="ÄÞ¸¶ [0]_Sheet1_48-11 교통 관광 및 정보통신 11" xfId="8041"/>
    <cellStyle name="AÞ¸¶ [0]_Sheet1_48-11 교통 관광 및 정보통신 12" xfId="8042"/>
    <cellStyle name="ÄÞ¸¶ [0]_Sheet1_48-11 교통 관광 및 정보통신 12" xfId="8043"/>
    <cellStyle name="AÞ¸¶ [0]_Sheet1_48-11 교통 관광 및 정보통신 13" xfId="8044"/>
    <cellStyle name="ÄÞ¸¶ [0]_Sheet1_48-11 교통 관광 및 정보통신 13" xfId="8045"/>
    <cellStyle name="AÞ¸¶ [0]_Sheet1_48-11 교통 관광 및 정보통신 14" xfId="8046"/>
    <cellStyle name="ÄÞ¸¶ [0]_Sheet1_48-11 교통 관광 및 정보통신 14" xfId="8047"/>
    <cellStyle name="AÞ¸¶ [0]_Sheet1_48-11 교통 관광 및 정보통신 15" xfId="8048"/>
    <cellStyle name="ÄÞ¸¶ [0]_Sheet1_48-11 교통 관광 및 정보통신 15" xfId="8049"/>
    <cellStyle name="AÞ¸¶ [0]_Sheet1_48-11 교통 관광 및 정보통신 16" xfId="8050"/>
    <cellStyle name="ÄÞ¸¶ [0]_Sheet1_48-11 교통 관광 및 정보통신 16" xfId="8051"/>
    <cellStyle name="AÞ¸¶ [0]_Sheet1_48-11 교통 관광 및 정보통신 2" xfId="8052"/>
    <cellStyle name="ÄÞ¸¶ [0]_Sheet1_48-11 교통 관광 및 정보통신 2" xfId="8053"/>
    <cellStyle name="AÞ¸¶ [0]_Sheet1_48-11 교통 관광 및 정보통신 3" xfId="8054"/>
    <cellStyle name="ÄÞ¸¶ [0]_Sheet1_48-11 교통 관광 및 정보통신 3" xfId="8055"/>
    <cellStyle name="AÞ¸¶ [0]_Sheet1_48-11 교통 관광 및 정보통신 4" xfId="8056"/>
    <cellStyle name="ÄÞ¸¶ [0]_Sheet1_48-11 교통 관광 및 정보통신 4" xfId="8057"/>
    <cellStyle name="AÞ¸¶ [0]_Sheet1_48-11 교통 관광 및 정보통신 5" xfId="8058"/>
    <cellStyle name="ÄÞ¸¶ [0]_Sheet1_48-11 교통 관광 및 정보통신 5" xfId="8059"/>
    <cellStyle name="AÞ¸¶ [0]_Sheet1_48-11 교통 관광 및 정보통신 6" xfId="8060"/>
    <cellStyle name="ÄÞ¸¶ [0]_Sheet1_48-11 교통 관광 및 정보통신 6" xfId="8061"/>
    <cellStyle name="AÞ¸¶ [0]_Sheet1_48-11 교통 관광 및 정보통신 7" xfId="8062"/>
    <cellStyle name="ÄÞ¸¶ [0]_Sheet1_48-11 교통 관광 및 정보통신 7" xfId="8063"/>
    <cellStyle name="AÞ¸¶ [0]_Sheet1_48-11 교통 관광 및 정보통신 8" xfId="8064"/>
    <cellStyle name="ÄÞ¸¶ [0]_Sheet1_48-11 교통 관광 및 정보통신 8" xfId="8065"/>
    <cellStyle name="AÞ¸¶ [0]_Sheet1_48-11 교통 관광 및 정보통신 9" xfId="8066"/>
    <cellStyle name="ÄÞ¸¶ [0]_Sheet1_48-11 교통 관광 및 정보통신 9" xfId="8067"/>
    <cellStyle name="AÞ¸¶ [0]_Sheet1_48-12 보건 및 사회보장" xfId="997"/>
    <cellStyle name="ÄÞ¸¶ [0]_Sheet1_48-12 보건 및 사회보장" xfId="998"/>
    <cellStyle name="AÞ¸¶ [0]_Sheet1_48-12 보건 및 사회보장 10" xfId="8068"/>
    <cellStyle name="ÄÞ¸¶ [0]_Sheet1_48-12 보건 및 사회보장 10" xfId="8069"/>
    <cellStyle name="AÞ¸¶ [0]_Sheet1_48-12 보건 및 사회보장 11" xfId="8070"/>
    <cellStyle name="ÄÞ¸¶ [0]_Sheet1_48-12 보건 및 사회보장 11" xfId="8071"/>
    <cellStyle name="AÞ¸¶ [0]_Sheet1_48-12 보건 및 사회보장 12" xfId="8072"/>
    <cellStyle name="ÄÞ¸¶ [0]_Sheet1_48-12 보건 및 사회보장 12" xfId="8073"/>
    <cellStyle name="AÞ¸¶ [0]_Sheet1_48-12 보건 및 사회보장 13" xfId="8074"/>
    <cellStyle name="ÄÞ¸¶ [0]_Sheet1_48-12 보건 및 사회보장 13" xfId="8075"/>
    <cellStyle name="AÞ¸¶ [0]_Sheet1_48-12 보건 및 사회보장 14" xfId="8076"/>
    <cellStyle name="ÄÞ¸¶ [0]_Sheet1_48-12 보건 및 사회보장 14" xfId="8077"/>
    <cellStyle name="AÞ¸¶ [0]_Sheet1_48-12 보건 및 사회보장 15" xfId="8078"/>
    <cellStyle name="ÄÞ¸¶ [0]_Sheet1_48-12 보건 및 사회보장 15" xfId="8079"/>
    <cellStyle name="AÞ¸¶ [0]_Sheet1_48-12 보건 및 사회보장 16" xfId="8080"/>
    <cellStyle name="ÄÞ¸¶ [0]_Sheet1_48-12 보건 및 사회보장 16" xfId="8081"/>
    <cellStyle name="AÞ¸¶ [0]_Sheet1_48-12 보건 및 사회보장 2" xfId="8082"/>
    <cellStyle name="ÄÞ¸¶ [0]_Sheet1_48-12 보건 및 사회보장 2" xfId="8083"/>
    <cellStyle name="AÞ¸¶ [0]_Sheet1_48-12 보건 및 사회보장 3" xfId="8084"/>
    <cellStyle name="ÄÞ¸¶ [0]_Sheet1_48-12 보건 및 사회보장 3" xfId="8085"/>
    <cellStyle name="AÞ¸¶ [0]_Sheet1_48-12 보건 및 사회보장 4" xfId="8086"/>
    <cellStyle name="ÄÞ¸¶ [0]_Sheet1_48-12 보건 및 사회보장 4" xfId="8087"/>
    <cellStyle name="AÞ¸¶ [0]_Sheet1_48-12 보건 및 사회보장 5" xfId="8088"/>
    <cellStyle name="ÄÞ¸¶ [0]_Sheet1_48-12 보건 및 사회보장 5" xfId="8089"/>
    <cellStyle name="AÞ¸¶ [0]_Sheet1_48-12 보건 및 사회보장 6" xfId="8090"/>
    <cellStyle name="ÄÞ¸¶ [0]_Sheet1_48-12 보건 및 사회보장 6" xfId="8091"/>
    <cellStyle name="AÞ¸¶ [0]_Sheet1_48-12 보건 및 사회보장 7" xfId="8092"/>
    <cellStyle name="ÄÞ¸¶ [0]_Sheet1_48-12 보건 및 사회보장 7" xfId="8093"/>
    <cellStyle name="AÞ¸¶ [0]_Sheet1_48-12 보건 및 사회보장 8" xfId="8094"/>
    <cellStyle name="ÄÞ¸¶ [0]_Sheet1_48-12 보건 및 사회보장 8" xfId="8095"/>
    <cellStyle name="AÞ¸¶ [0]_Sheet1_48-12 보건 및 사회보장 9" xfId="8096"/>
    <cellStyle name="ÄÞ¸¶ [0]_Sheet1_48-12 보건 및 사회보장 9" xfId="8097"/>
    <cellStyle name="AÞ¸¶ [0]_Sheet1_48-13 환경" xfId="999"/>
    <cellStyle name="ÄÞ¸¶ [0]_Sheet1_48-13 환경" xfId="1000"/>
    <cellStyle name="AÞ¸¶ [0]_Sheet1_48-13 환경 10" xfId="8098"/>
    <cellStyle name="ÄÞ¸¶ [0]_Sheet1_48-13 환경 10" xfId="8099"/>
    <cellStyle name="AÞ¸¶ [0]_Sheet1_48-13 환경 11" xfId="8100"/>
    <cellStyle name="ÄÞ¸¶ [0]_Sheet1_48-13 환경 11" xfId="8101"/>
    <cellStyle name="AÞ¸¶ [0]_Sheet1_48-13 환경 12" xfId="8102"/>
    <cellStyle name="ÄÞ¸¶ [0]_Sheet1_48-13 환경 12" xfId="8103"/>
    <cellStyle name="AÞ¸¶ [0]_Sheet1_48-13 환경 13" xfId="8104"/>
    <cellStyle name="ÄÞ¸¶ [0]_Sheet1_48-13 환경 13" xfId="8105"/>
    <cellStyle name="AÞ¸¶ [0]_Sheet1_48-13 환경 14" xfId="8106"/>
    <cellStyle name="ÄÞ¸¶ [0]_Sheet1_48-13 환경 14" xfId="8107"/>
    <cellStyle name="AÞ¸¶ [0]_Sheet1_48-13 환경 15" xfId="8108"/>
    <cellStyle name="ÄÞ¸¶ [0]_Sheet1_48-13 환경 15" xfId="8109"/>
    <cellStyle name="AÞ¸¶ [0]_Sheet1_48-13 환경 16" xfId="8110"/>
    <cellStyle name="ÄÞ¸¶ [0]_Sheet1_48-13 환경 16" xfId="8111"/>
    <cellStyle name="AÞ¸¶ [0]_Sheet1_48-13 환경 2" xfId="8112"/>
    <cellStyle name="ÄÞ¸¶ [0]_Sheet1_48-13 환경 2" xfId="8113"/>
    <cellStyle name="AÞ¸¶ [0]_Sheet1_48-13 환경 3" xfId="8114"/>
    <cellStyle name="ÄÞ¸¶ [0]_Sheet1_48-13 환경 3" xfId="8115"/>
    <cellStyle name="AÞ¸¶ [0]_Sheet1_48-13 환경 4" xfId="8116"/>
    <cellStyle name="ÄÞ¸¶ [0]_Sheet1_48-13 환경 4" xfId="8117"/>
    <cellStyle name="AÞ¸¶ [0]_Sheet1_48-13 환경 5" xfId="8118"/>
    <cellStyle name="ÄÞ¸¶ [0]_Sheet1_48-13 환경 5" xfId="8119"/>
    <cellStyle name="AÞ¸¶ [0]_Sheet1_48-13 환경 6" xfId="8120"/>
    <cellStyle name="ÄÞ¸¶ [0]_Sheet1_48-13 환경 6" xfId="8121"/>
    <cellStyle name="AÞ¸¶ [0]_Sheet1_48-13 환경 7" xfId="8122"/>
    <cellStyle name="ÄÞ¸¶ [0]_Sheet1_48-13 환경 7" xfId="8123"/>
    <cellStyle name="AÞ¸¶ [0]_Sheet1_48-13 환경 8" xfId="8124"/>
    <cellStyle name="ÄÞ¸¶ [0]_Sheet1_48-13 환경 8" xfId="8125"/>
    <cellStyle name="AÞ¸¶ [0]_Sheet1_48-13 환경 9" xfId="8126"/>
    <cellStyle name="ÄÞ¸¶ [0]_Sheet1_48-13 환경 9" xfId="8127"/>
    <cellStyle name="AÞ¸¶ [0]_Sheet1_48-14 교육 및 문화" xfId="1001"/>
    <cellStyle name="ÄÞ¸¶ [0]_Sheet1_48-14 교육 및 문화" xfId="1002"/>
    <cellStyle name="AÞ¸¶ [0]_Sheet1_48-14 교육 및 문화 10" xfId="8128"/>
    <cellStyle name="ÄÞ¸¶ [0]_Sheet1_48-14 교육 및 문화 10" xfId="8129"/>
    <cellStyle name="AÞ¸¶ [0]_Sheet1_48-14 교육 및 문화 11" xfId="8130"/>
    <cellStyle name="ÄÞ¸¶ [0]_Sheet1_48-14 교육 및 문화 11" xfId="8131"/>
    <cellStyle name="AÞ¸¶ [0]_Sheet1_48-14 교육 및 문화 12" xfId="8132"/>
    <cellStyle name="ÄÞ¸¶ [0]_Sheet1_48-14 교육 및 문화 12" xfId="8133"/>
    <cellStyle name="AÞ¸¶ [0]_Sheet1_48-14 교육 및 문화 13" xfId="8134"/>
    <cellStyle name="ÄÞ¸¶ [0]_Sheet1_48-14 교육 및 문화 13" xfId="8135"/>
    <cellStyle name="AÞ¸¶ [0]_Sheet1_48-14 교육 및 문화 14" xfId="8136"/>
    <cellStyle name="ÄÞ¸¶ [0]_Sheet1_48-14 교육 및 문화 14" xfId="8137"/>
    <cellStyle name="AÞ¸¶ [0]_Sheet1_48-14 교육 및 문화 15" xfId="8138"/>
    <cellStyle name="ÄÞ¸¶ [0]_Sheet1_48-14 교육 및 문화 15" xfId="8139"/>
    <cellStyle name="AÞ¸¶ [0]_Sheet1_48-14 교육 및 문화 16" xfId="8140"/>
    <cellStyle name="ÄÞ¸¶ [0]_Sheet1_48-14 교육 및 문화 16" xfId="8141"/>
    <cellStyle name="AÞ¸¶ [0]_Sheet1_48-14 교육 및 문화 2" xfId="8142"/>
    <cellStyle name="ÄÞ¸¶ [0]_Sheet1_48-14 교육 및 문화 2" xfId="8143"/>
    <cellStyle name="AÞ¸¶ [0]_Sheet1_48-14 교육 및 문화 3" xfId="8144"/>
    <cellStyle name="ÄÞ¸¶ [0]_Sheet1_48-14 교육 및 문화 3" xfId="8145"/>
    <cellStyle name="AÞ¸¶ [0]_Sheet1_48-14 교육 및 문화 4" xfId="8146"/>
    <cellStyle name="ÄÞ¸¶ [0]_Sheet1_48-14 교육 및 문화 4" xfId="8147"/>
    <cellStyle name="AÞ¸¶ [0]_Sheet1_48-14 교육 및 문화 5" xfId="8148"/>
    <cellStyle name="ÄÞ¸¶ [0]_Sheet1_48-14 교육 및 문화 5" xfId="8149"/>
    <cellStyle name="AÞ¸¶ [0]_Sheet1_48-14 교육 및 문화 6" xfId="8150"/>
    <cellStyle name="ÄÞ¸¶ [0]_Sheet1_48-14 교육 및 문화 6" xfId="8151"/>
    <cellStyle name="AÞ¸¶ [0]_Sheet1_48-14 교육 및 문화 7" xfId="8152"/>
    <cellStyle name="ÄÞ¸¶ [0]_Sheet1_48-14 교육 및 문화 7" xfId="8153"/>
    <cellStyle name="AÞ¸¶ [0]_Sheet1_48-14 교육 및 문화 8" xfId="8154"/>
    <cellStyle name="ÄÞ¸¶ [0]_Sheet1_48-14 교육 및 문화 8" xfId="8155"/>
    <cellStyle name="AÞ¸¶ [0]_Sheet1_48-14 교육 및 문화 9" xfId="8156"/>
    <cellStyle name="ÄÞ¸¶ [0]_Sheet1_48-14 교육 및 문화 9" xfId="8157"/>
    <cellStyle name="AÞ¸¶ [0]_Sheet1_48-17 공공행정 및 사법" xfId="156"/>
    <cellStyle name="ÄÞ¸¶ [0]_Sheet1_48-17 공공행정 및 사법" xfId="157"/>
    <cellStyle name="AÞ¸¶ [0]_Sheet1_48-17 공공행정 및 사법 10" xfId="8158"/>
    <cellStyle name="ÄÞ¸¶ [0]_Sheet1_48-17 공공행정 및 사법 10" xfId="8159"/>
    <cellStyle name="AÞ¸¶ [0]_Sheet1_48-17 공공행정 및 사법 11" xfId="8160"/>
    <cellStyle name="ÄÞ¸¶ [0]_Sheet1_48-17 공공행정 및 사법 11" xfId="8161"/>
    <cellStyle name="AÞ¸¶ [0]_Sheet1_48-17 공공행정 및 사법 12" xfId="8162"/>
    <cellStyle name="ÄÞ¸¶ [0]_Sheet1_48-17 공공행정 및 사법 12" xfId="8163"/>
    <cellStyle name="AÞ¸¶ [0]_Sheet1_48-17 공공행정 및 사법 13" xfId="8164"/>
    <cellStyle name="ÄÞ¸¶ [0]_Sheet1_48-17 공공행정 및 사법 13" xfId="8165"/>
    <cellStyle name="AÞ¸¶ [0]_Sheet1_48-17 공공행정 및 사법 14" xfId="8166"/>
    <cellStyle name="ÄÞ¸¶ [0]_Sheet1_48-17 공공행정 및 사법 14" xfId="8167"/>
    <cellStyle name="AÞ¸¶ [0]_Sheet1_48-17 공공행정 및 사법 15" xfId="8168"/>
    <cellStyle name="ÄÞ¸¶ [0]_Sheet1_48-17 공공행정 및 사법 15" xfId="8169"/>
    <cellStyle name="AÞ¸¶ [0]_Sheet1_48-17 공공행정 및 사법 16" xfId="8170"/>
    <cellStyle name="ÄÞ¸¶ [0]_Sheet1_48-17 공공행정 및 사법 16" xfId="8171"/>
    <cellStyle name="AÞ¸¶ [0]_Sheet1_48-17 공공행정 및 사법 2" xfId="8172"/>
    <cellStyle name="ÄÞ¸¶ [0]_Sheet1_48-17 공공행정 및 사법 2" xfId="8173"/>
    <cellStyle name="AÞ¸¶ [0]_Sheet1_48-17 공공행정 및 사법 3" xfId="8174"/>
    <cellStyle name="ÄÞ¸¶ [0]_Sheet1_48-17 공공행정 및 사법 3" xfId="8175"/>
    <cellStyle name="AÞ¸¶ [0]_Sheet1_48-17 공공행정 및 사법 4" xfId="8176"/>
    <cellStyle name="ÄÞ¸¶ [0]_Sheet1_48-17 공공행정 및 사법 4" xfId="8177"/>
    <cellStyle name="AÞ¸¶ [0]_Sheet1_48-17 공공행정 및 사법 5" xfId="8178"/>
    <cellStyle name="ÄÞ¸¶ [0]_Sheet1_48-17 공공행정 및 사법 5" xfId="8179"/>
    <cellStyle name="AÞ¸¶ [0]_Sheet1_48-17 공공행정 및 사법 6" xfId="8180"/>
    <cellStyle name="ÄÞ¸¶ [0]_Sheet1_48-17 공공행정 및 사법 6" xfId="8181"/>
    <cellStyle name="AÞ¸¶ [0]_Sheet1_48-17 공공행정 및 사법 7" xfId="8182"/>
    <cellStyle name="ÄÞ¸¶ [0]_Sheet1_48-17 공공행정 및 사법 7" xfId="8183"/>
    <cellStyle name="AÞ¸¶ [0]_Sheet1_48-17 공공행정 및 사법 8" xfId="8184"/>
    <cellStyle name="ÄÞ¸¶ [0]_Sheet1_48-17 공공행정 및 사법 8" xfId="8185"/>
    <cellStyle name="AÞ¸¶ [0]_Sheet1_48-17 공공행정 및 사법 9" xfId="8186"/>
    <cellStyle name="ÄÞ¸¶ [0]_Sheet1_48-17 공공행정 및 사법 9" xfId="8187"/>
    <cellStyle name="AÞ¸¶ [0]_Sheet1_48-17 공공행정및사법(완)" xfId="1003"/>
    <cellStyle name="ÄÞ¸¶ [0]_Sheet1_48-17 공공행정및사법(완)" xfId="1004"/>
    <cellStyle name="AÞ¸¶ [0]_Sheet1_99 재가노인복지시설" xfId="158"/>
    <cellStyle name="ÄÞ¸¶ [0]_Sheet1_99 재가노인복지시설" xfId="159"/>
    <cellStyle name="AÞ¸¶ [0]_Sheet1_99 재가노인복지시설 10" xfId="8188"/>
    <cellStyle name="ÄÞ¸¶ [0]_Sheet1_99 재가노인복지시설 10" xfId="8189"/>
    <cellStyle name="AÞ¸¶ [0]_Sheet1_99 재가노인복지시설 11" xfId="8190"/>
    <cellStyle name="ÄÞ¸¶ [0]_Sheet1_99 재가노인복지시설 11" xfId="8191"/>
    <cellStyle name="AÞ¸¶ [0]_Sheet1_99 재가노인복지시설 12" xfId="8192"/>
    <cellStyle name="ÄÞ¸¶ [0]_Sheet1_99 재가노인복지시설 12" xfId="8193"/>
    <cellStyle name="AÞ¸¶ [0]_Sheet1_99 재가노인복지시설 13" xfId="8194"/>
    <cellStyle name="ÄÞ¸¶ [0]_Sheet1_99 재가노인복지시설 13" xfId="8195"/>
    <cellStyle name="AÞ¸¶ [0]_Sheet1_99 재가노인복지시설 14" xfId="8196"/>
    <cellStyle name="ÄÞ¸¶ [0]_Sheet1_99 재가노인복지시설 14" xfId="8197"/>
    <cellStyle name="AÞ¸¶ [0]_Sheet1_99 재가노인복지시설 15" xfId="8198"/>
    <cellStyle name="ÄÞ¸¶ [0]_Sheet1_99 재가노인복지시설 15" xfId="8199"/>
    <cellStyle name="AÞ¸¶ [0]_Sheet1_99 재가노인복지시설 16" xfId="8200"/>
    <cellStyle name="ÄÞ¸¶ [0]_Sheet1_99 재가노인복지시설 16" xfId="8201"/>
    <cellStyle name="AÞ¸¶ [0]_Sheet1_99 재가노인복지시설 2" xfId="8202"/>
    <cellStyle name="ÄÞ¸¶ [0]_Sheet1_99 재가노인복지시설 2" xfId="8203"/>
    <cellStyle name="AÞ¸¶ [0]_Sheet1_99 재가노인복지시설 3" xfId="8204"/>
    <cellStyle name="ÄÞ¸¶ [0]_Sheet1_99 재가노인복지시설 3" xfId="8205"/>
    <cellStyle name="AÞ¸¶ [0]_Sheet1_99 재가노인복지시설 4" xfId="8206"/>
    <cellStyle name="ÄÞ¸¶ [0]_Sheet1_99 재가노인복지시설 4" xfId="8207"/>
    <cellStyle name="AÞ¸¶ [0]_Sheet1_99 재가노인복지시설 5" xfId="8208"/>
    <cellStyle name="ÄÞ¸¶ [0]_Sheet1_99 재가노인복지시설 5" xfId="8209"/>
    <cellStyle name="AÞ¸¶ [0]_Sheet1_99 재가노인복지시설 6" xfId="8210"/>
    <cellStyle name="ÄÞ¸¶ [0]_Sheet1_99 재가노인복지시설 6" xfId="8211"/>
    <cellStyle name="AÞ¸¶ [0]_Sheet1_99 재가노인복지시설 7" xfId="8212"/>
    <cellStyle name="ÄÞ¸¶ [0]_Sheet1_99 재가노인복지시설 7" xfId="8213"/>
    <cellStyle name="AÞ¸¶ [0]_Sheet1_99 재가노인복지시설 8" xfId="8214"/>
    <cellStyle name="ÄÞ¸¶ [0]_Sheet1_99 재가노인복지시설 8" xfId="8215"/>
    <cellStyle name="AÞ¸¶ [0]_Sheet1_99 재가노인복지시설 9" xfId="8216"/>
    <cellStyle name="ÄÞ¸¶ [0]_Sheet1_99 재가노인복지시설 9" xfId="8217"/>
    <cellStyle name="AÞ¸¶ [0]_Sheet1_99 친환경농산물 인증현황" xfId="160"/>
    <cellStyle name="ÄÞ¸¶ [0]_Sheet1_99 친환경농산물 인증현황" xfId="161"/>
    <cellStyle name="AÞ¸¶ [0]_Sheet1_99 친환경농산물 인증현황 10" xfId="8218"/>
    <cellStyle name="ÄÞ¸¶ [0]_Sheet1_99 친환경농산물 인증현황 10" xfId="8219"/>
    <cellStyle name="AÞ¸¶ [0]_Sheet1_99 친환경농산물 인증현황 11" xfId="8220"/>
    <cellStyle name="ÄÞ¸¶ [0]_Sheet1_99 친환경농산물 인증현황 11" xfId="8221"/>
    <cellStyle name="AÞ¸¶ [0]_Sheet1_99 친환경농산물 인증현황 12" xfId="8222"/>
    <cellStyle name="ÄÞ¸¶ [0]_Sheet1_99 친환경농산물 인증현황 12" xfId="8223"/>
    <cellStyle name="AÞ¸¶ [0]_Sheet1_99 친환경농산물 인증현황 13" xfId="8224"/>
    <cellStyle name="ÄÞ¸¶ [0]_Sheet1_99 친환경농산물 인증현황 13" xfId="8225"/>
    <cellStyle name="AÞ¸¶ [0]_Sheet1_99 친환경농산물 인증현황 14" xfId="8226"/>
    <cellStyle name="ÄÞ¸¶ [0]_Sheet1_99 친환경농산물 인증현황 14" xfId="8227"/>
    <cellStyle name="AÞ¸¶ [0]_Sheet1_99 친환경농산물 인증현황 15" xfId="8228"/>
    <cellStyle name="ÄÞ¸¶ [0]_Sheet1_99 친환경농산물 인증현황 15" xfId="8229"/>
    <cellStyle name="AÞ¸¶ [0]_Sheet1_99 친환경농산물 인증현황 16" xfId="8230"/>
    <cellStyle name="ÄÞ¸¶ [0]_Sheet1_99 친환경농산물 인증현황 16" xfId="8231"/>
    <cellStyle name="AÞ¸¶ [0]_Sheet1_99 친환경농산물 인증현황 2" xfId="8232"/>
    <cellStyle name="ÄÞ¸¶ [0]_Sheet1_99 친환경농산물 인증현황 2" xfId="8233"/>
    <cellStyle name="AÞ¸¶ [0]_Sheet1_99 친환경농산물 인증현황 3" xfId="8234"/>
    <cellStyle name="ÄÞ¸¶ [0]_Sheet1_99 친환경농산물 인증현황 3" xfId="8235"/>
    <cellStyle name="AÞ¸¶ [0]_Sheet1_99 친환경농산물 인증현황 4" xfId="8236"/>
    <cellStyle name="ÄÞ¸¶ [0]_Sheet1_99 친환경농산물 인증현황 4" xfId="8237"/>
    <cellStyle name="AÞ¸¶ [0]_Sheet1_99 친환경농산물 인증현황 5" xfId="8238"/>
    <cellStyle name="ÄÞ¸¶ [0]_Sheet1_99 친환경농산물 인증현황 5" xfId="8239"/>
    <cellStyle name="AÞ¸¶ [0]_Sheet1_99 친환경농산물 인증현황 6" xfId="8240"/>
    <cellStyle name="ÄÞ¸¶ [0]_Sheet1_99 친환경농산물 인증현황 6" xfId="8241"/>
    <cellStyle name="AÞ¸¶ [0]_Sheet1_99 친환경농산물 인증현황 7" xfId="8242"/>
    <cellStyle name="ÄÞ¸¶ [0]_Sheet1_99 친환경농산물 인증현황 7" xfId="8243"/>
    <cellStyle name="AÞ¸¶ [0]_Sheet1_99 친환경농산물 인증현황 8" xfId="8244"/>
    <cellStyle name="ÄÞ¸¶ [0]_Sheet1_99 친환경농산물 인증현황 8" xfId="8245"/>
    <cellStyle name="AÞ¸¶ [0]_Sheet1_99 친환경농산물 인증현황 9" xfId="8246"/>
    <cellStyle name="ÄÞ¸¶ [0]_Sheet1_99 친환경농산물 인증현황 9" xfId="8247"/>
    <cellStyle name="AÞ¸¶ [0]_Sheet1_보건위생정책과" xfId="1005"/>
    <cellStyle name="ÄÞ¸¶ [0]_Sheet1_보건위생정책과" xfId="1006"/>
    <cellStyle name="AÞ¸¶ [0]_Sheet1_보건위생정책과 10" xfId="8248"/>
    <cellStyle name="ÄÞ¸¶ [0]_Sheet1_보건위생정책과 10" xfId="8249"/>
    <cellStyle name="AÞ¸¶ [0]_Sheet1_보건위생정책과 11" xfId="8250"/>
    <cellStyle name="ÄÞ¸¶ [0]_Sheet1_보건위생정책과 11" xfId="8251"/>
    <cellStyle name="AÞ¸¶ [0]_Sheet1_보건위생정책과 12" xfId="8252"/>
    <cellStyle name="ÄÞ¸¶ [0]_Sheet1_보건위생정책과 12" xfId="8253"/>
    <cellStyle name="AÞ¸¶ [0]_Sheet1_보건위생정책과 13" xfId="8254"/>
    <cellStyle name="ÄÞ¸¶ [0]_Sheet1_보건위생정책과 13" xfId="8255"/>
    <cellStyle name="AÞ¸¶ [0]_Sheet1_보건위생정책과 14" xfId="8256"/>
    <cellStyle name="ÄÞ¸¶ [0]_Sheet1_보건위생정책과 14" xfId="8257"/>
    <cellStyle name="AÞ¸¶ [0]_Sheet1_보건위생정책과 15" xfId="8258"/>
    <cellStyle name="ÄÞ¸¶ [0]_Sheet1_보건위생정책과 15" xfId="8259"/>
    <cellStyle name="AÞ¸¶ [0]_Sheet1_보건위생정책과 16" xfId="8260"/>
    <cellStyle name="ÄÞ¸¶ [0]_Sheet1_보건위생정책과 16" xfId="8261"/>
    <cellStyle name="AÞ¸¶ [0]_Sheet1_보건위생정책과 2" xfId="8262"/>
    <cellStyle name="ÄÞ¸¶ [0]_Sheet1_보건위생정책과 2" xfId="8263"/>
    <cellStyle name="AÞ¸¶ [0]_Sheet1_보건위생정책과 3" xfId="8264"/>
    <cellStyle name="ÄÞ¸¶ [0]_Sheet1_보건위생정책과 3" xfId="8265"/>
    <cellStyle name="AÞ¸¶ [0]_Sheet1_보건위생정책과 4" xfId="8266"/>
    <cellStyle name="ÄÞ¸¶ [0]_Sheet1_보건위생정책과 4" xfId="8267"/>
    <cellStyle name="AÞ¸¶ [0]_Sheet1_보건위생정책과 5" xfId="8268"/>
    <cellStyle name="ÄÞ¸¶ [0]_Sheet1_보건위생정책과 5" xfId="8269"/>
    <cellStyle name="AÞ¸¶ [0]_Sheet1_보건위생정책과 6" xfId="8270"/>
    <cellStyle name="ÄÞ¸¶ [0]_Sheet1_보건위생정책과 6" xfId="8271"/>
    <cellStyle name="AÞ¸¶ [0]_Sheet1_보건위생정책과 7" xfId="8272"/>
    <cellStyle name="ÄÞ¸¶ [0]_Sheet1_보건위생정책과 7" xfId="8273"/>
    <cellStyle name="AÞ¸¶ [0]_Sheet1_보건위생정책과 8" xfId="8274"/>
    <cellStyle name="ÄÞ¸¶ [0]_Sheet1_보건위생정책과 8" xfId="8275"/>
    <cellStyle name="AÞ¸¶ [0]_Sheet1_보건위생정책과 9" xfId="8276"/>
    <cellStyle name="ÄÞ¸¶ [0]_Sheet1_보건위생정책과 9" xfId="8277"/>
    <cellStyle name="AÞ¸¶ [0]_Sheet1_시군구" xfId="1007"/>
    <cellStyle name="ÄÞ¸¶ [0]_Sheet1_시군구" xfId="1008"/>
    <cellStyle name="AÞ¸¶ [0]_Sheet1_시군구 10" xfId="8278"/>
    <cellStyle name="ÄÞ¸¶ [0]_Sheet1_시군구 10" xfId="8279"/>
    <cellStyle name="AÞ¸¶ [0]_Sheet1_시군구 11" xfId="8280"/>
    <cellStyle name="ÄÞ¸¶ [0]_Sheet1_시군구 11" xfId="8281"/>
    <cellStyle name="AÞ¸¶ [0]_Sheet1_시군구 12" xfId="8282"/>
    <cellStyle name="ÄÞ¸¶ [0]_Sheet1_시군구 12" xfId="8283"/>
    <cellStyle name="AÞ¸¶ [0]_Sheet1_시군구 13" xfId="8284"/>
    <cellStyle name="ÄÞ¸¶ [0]_Sheet1_시군구 13" xfId="8285"/>
    <cellStyle name="AÞ¸¶ [0]_Sheet1_시군구 14" xfId="8286"/>
    <cellStyle name="ÄÞ¸¶ [0]_Sheet1_시군구 14" xfId="8287"/>
    <cellStyle name="AÞ¸¶ [0]_Sheet1_시군구 15" xfId="8288"/>
    <cellStyle name="ÄÞ¸¶ [0]_Sheet1_시군구 15" xfId="8289"/>
    <cellStyle name="AÞ¸¶ [0]_Sheet1_시군구 16" xfId="8290"/>
    <cellStyle name="ÄÞ¸¶ [0]_Sheet1_시군구 16" xfId="8291"/>
    <cellStyle name="AÞ¸¶ [0]_Sheet1_시군구 2" xfId="8292"/>
    <cellStyle name="ÄÞ¸¶ [0]_Sheet1_시군구 2" xfId="8293"/>
    <cellStyle name="AÞ¸¶ [0]_Sheet1_시군구 3" xfId="8294"/>
    <cellStyle name="ÄÞ¸¶ [0]_Sheet1_시군구 3" xfId="8295"/>
    <cellStyle name="AÞ¸¶ [0]_Sheet1_시군구 4" xfId="8296"/>
    <cellStyle name="ÄÞ¸¶ [0]_Sheet1_시군구 4" xfId="8297"/>
    <cellStyle name="AÞ¸¶ [0]_Sheet1_시군구 5" xfId="8298"/>
    <cellStyle name="ÄÞ¸¶ [0]_Sheet1_시군구 5" xfId="8299"/>
    <cellStyle name="AÞ¸¶ [0]_Sheet1_시군구 6" xfId="8300"/>
    <cellStyle name="ÄÞ¸¶ [0]_Sheet1_시군구 6" xfId="8301"/>
    <cellStyle name="AÞ¸¶ [0]_Sheet1_시군구 7" xfId="8302"/>
    <cellStyle name="ÄÞ¸¶ [0]_Sheet1_시군구 7" xfId="8303"/>
    <cellStyle name="AÞ¸¶ [0]_Sheet1_시군구 8" xfId="8304"/>
    <cellStyle name="ÄÞ¸¶ [0]_Sheet1_시군구 8" xfId="8305"/>
    <cellStyle name="AÞ¸¶ [0]_Sheet1_시군구 9" xfId="8306"/>
    <cellStyle name="ÄÞ¸¶ [0]_Sheet1_시군구 9" xfId="8307"/>
    <cellStyle name="AÞ¸¶ [0]_Sheet1_안산시" xfId="1009"/>
    <cellStyle name="ÄÞ¸¶ [0]_Sheet1_안산시" xfId="1010"/>
    <cellStyle name="AÞ¸¶ [0]_Sheet1_안산시 10" xfId="8308"/>
    <cellStyle name="ÄÞ¸¶ [0]_Sheet1_안산시 10" xfId="8309"/>
    <cellStyle name="AÞ¸¶ [0]_Sheet1_안산시 11" xfId="8310"/>
    <cellStyle name="ÄÞ¸¶ [0]_Sheet1_안산시 11" xfId="8311"/>
    <cellStyle name="AÞ¸¶ [0]_Sheet1_안산시 12" xfId="8312"/>
    <cellStyle name="ÄÞ¸¶ [0]_Sheet1_안산시 12" xfId="8313"/>
    <cellStyle name="AÞ¸¶ [0]_Sheet1_안산시 13" xfId="8314"/>
    <cellStyle name="ÄÞ¸¶ [0]_Sheet1_안산시 13" xfId="8315"/>
    <cellStyle name="AÞ¸¶ [0]_Sheet1_안산시 14" xfId="8316"/>
    <cellStyle name="ÄÞ¸¶ [0]_Sheet1_안산시 14" xfId="8317"/>
    <cellStyle name="AÞ¸¶ [0]_Sheet1_안산시 15" xfId="8318"/>
    <cellStyle name="ÄÞ¸¶ [0]_Sheet1_안산시 15" xfId="8319"/>
    <cellStyle name="AÞ¸¶ [0]_Sheet1_안산시 16" xfId="8320"/>
    <cellStyle name="ÄÞ¸¶ [0]_Sheet1_안산시 16" xfId="8321"/>
    <cellStyle name="AÞ¸¶ [0]_Sheet1_안산시 2" xfId="8322"/>
    <cellStyle name="ÄÞ¸¶ [0]_Sheet1_안산시 2" xfId="8323"/>
    <cellStyle name="AÞ¸¶ [0]_Sheet1_안산시 3" xfId="8324"/>
    <cellStyle name="ÄÞ¸¶ [0]_Sheet1_안산시 3" xfId="8325"/>
    <cellStyle name="AÞ¸¶ [0]_Sheet1_안산시 4" xfId="8326"/>
    <cellStyle name="ÄÞ¸¶ [0]_Sheet1_안산시 4" xfId="8327"/>
    <cellStyle name="AÞ¸¶ [0]_Sheet1_안산시 5" xfId="8328"/>
    <cellStyle name="ÄÞ¸¶ [0]_Sheet1_안산시 5" xfId="8329"/>
    <cellStyle name="AÞ¸¶ [0]_Sheet1_안산시 6" xfId="8330"/>
    <cellStyle name="ÄÞ¸¶ [0]_Sheet1_안산시 6" xfId="8331"/>
    <cellStyle name="AÞ¸¶ [0]_Sheet1_안산시 7" xfId="8332"/>
    <cellStyle name="ÄÞ¸¶ [0]_Sheet1_안산시 7" xfId="8333"/>
    <cellStyle name="AÞ¸¶ [0]_Sheet1_안산시 8" xfId="8334"/>
    <cellStyle name="ÄÞ¸¶ [0]_Sheet1_안산시 8" xfId="8335"/>
    <cellStyle name="AÞ¸¶ [0]_Sheet1_안산시 9" xfId="8336"/>
    <cellStyle name="ÄÞ¸¶ [0]_Sheet1_안산시 9" xfId="8337"/>
    <cellStyle name="AÞ¸¶ [0]_Sheet1_유통업체현황" xfId="394"/>
    <cellStyle name="ÄÞ¸¶ [0]_Sheet1_유통업체현황" xfId="395"/>
    <cellStyle name="AÞ¸¶ [0]_Sheet1_유통업체현황 10" xfId="8338"/>
    <cellStyle name="ÄÞ¸¶ [0]_Sheet1_유통업체현황 10" xfId="8339"/>
    <cellStyle name="AÞ¸¶ [0]_Sheet1_유통업체현황 11" xfId="8340"/>
    <cellStyle name="ÄÞ¸¶ [0]_Sheet1_유통업체현황 11" xfId="8341"/>
    <cellStyle name="AÞ¸¶ [0]_Sheet1_유통업체현황 12" xfId="8342"/>
    <cellStyle name="ÄÞ¸¶ [0]_Sheet1_유통업체현황 12" xfId="8343"/>
    <cellStyle name="AÞ¸¶ [0]_Sheet1_유통업체현황 13" xfId="8344"/>
    <cellStyle name="ÄÞ¸¶ [0]_Sheet1_유통업체현황 13" xfId="8345"/>
    <cellStyle name="AÞ¸¶ [0]_Sheet1_유통업체현황 14" xfId="8346"/>
    <cellStyle name="ÄÞ¸¶ [0]_Sheet1_유통업체현황 14" xfId="8347"/>
    <cellStyle name="AÞ¸¶ [0]_Sheet1_유통업체현황 15" xfId="8348"/>
    <cellStyle name="ÄÞ¸¶ [0]_Sheet1_유통업체현황 15" xfId="8349"/>
    <cellStyle name="AÞ¸¶ [0]_Sheet1_유통업체현황 16" xfId="8350"/>
    <cellStyle name="ÄÞ¸¶ [0]_Sheet1_유통업체현황 16" xfId="8351"/>
    <cellStyle name="AÞ¸¶ [0]_Sheet1_유통업체현황 2" xfId="8352"/>
    <cellStyle name="ÄÞ¸¶ [0]_Sheet1_유통업체현황 2" xfId="8353"/>
    <cellStyle name="AÞ¸¶ [0]_Sheet1_유통업체현황 3" xfId="8354"/>
    <cellStyle name="ÄÞ¸¶ [0]_Sheet1_유통업체현황 3" xfId="8355"/>
    <cellStyle name="AÞ¸¶ [0]_Sheet1_유통업체현황 4" xfId="8356"/>
    <cellStyle name="ÄÞ¸¶ [0]_Sheet1_유통업체현황 4" xfId="8357"/>
    <cellStyle name="AÞ¸¶ [0]_Sheet1_유통업체현황 5" xfId="8358"/>
    <cellStyle name="ÄÞ¸¶ [0]_Sheet1_유통업체현황 5" xfId="8359"/>
    <cellStyle name="AÞ¸¶ [0]_Sheet1_유통업체현황 6" xfId="8360"/>
    <cellStyle name="ÄÞ¸¶ [0]_Sheet1_유통업체현황 6" xfId="8361"/>
    <cellStyle name="AÞ¸¶ [0]_Sheet1_유통업체현황 7" xfId="8362"/>
    <cellStyle name="ÄÞ¸¶ [0]_Sheet1_유통업체현황 7" xfId="8363"/>
    <cellStyle name="AÞ¸¶ [0]_Sheet1_유통업체현황 8" xfId="8364"/>
    <cellStyle name="ÄÞ¸¶ [0]_Sheet1_유통업체현황 8" xfId="8365"/>
    <cellStyle name="AÞ¸¶ [0]_Sheet1_유통업체현황 9" xfId="8366"/>
    <cellStyle name="ÄÞ¸¶ [0]_Sheet1_유통업체현황 9" xfId="8367"/>
    <cellStyle name="AÞ¸¶ [0]_Sheet1_토지정보과(제출)," xfId="1011"/>
    <cellStyle name="ÄÞ¸¶ [0]_Sheet1_토지정보과(제출)," xfId="1012"/>
    <cellStyle name="AÞ¸¶ [0]_Sheet1_토지정보과(제출), 10" xfId="8368"/>
    <cellStyle name="ÄÞ¸¶ [0]_Sheet1_토지정보과(제출), 10" xfId="8369"/>
    <cellStyle name="AÞ¸¶ [0]_Sheet1_토지정보과(제출), 11" xfId="8370"/>
    <cellStyle name="ÄÞ¸¶ [0]_Sheet1_토지정보과(제출), 11" xfId="8371"/>
    <cellStyle name="AÞ¸¶ [0]_Sheet1_토지정보과(제출), 12" xfId="8372"/>
    <cellStyle name="ÄÞ¸¶ [0]_Sheet1_토지정보과(제출), 12" xfId="8373"/>
    <cellStyle name="AÞ¸¶ [0]_Sheet1_토지정보과(제출), 13" xfId="8374"/>
    <cellStyle name="ÄÞ¸¶ [0]_Sheet1_토지정보과(제출), 13" xfId="8375"/>
    <cellStyle name="AÞ¸¶ [0]_Sheet1_토지정보과(제출), 14" xfId="8376"/>
    <cellStyle name="ÄÞ¸¶ [0]_Sheet1_토지정보과(제출), 14" xfId="8377"/>
    <cellStyle name="AÞ¸¶ [0]_Sheet1_토지정보과(제출), 15" xfId="8378"/>
    <cellStyle name="ÄÞ¸¶ [0]_Sheet1_토지정보과(제출), 15" xfId="8379"/>
    <cellStyle name="AÞ¸¶ [0]_Sheet1_토지정보과(제출), 16" xfId="8380"/>
    <cellStyle name="ÄÞ¸¶ [0]_Sheet1_토지정보과(제출), 16" xfId="8381"/>
    <cellStyle name="AÞ¸¶ [0]_Sheet1_토지정보과(제출), 2" xfId="8382"/>
    <cellStyle name="ÄÞ¸¶ [0]_Sheet1_토지정보과(제출), 2" xfId="8383"/>
    <cellStyle name="AÞ¸¶ [0]_Sheet1_토지정보과(제출), 3" xfId="8384"/>
    <cellStyle name="ÄÞ¸¶ [0]_Sheet1_토지정보과(제출), 3" xfId="8385"/>
    <cellStyle name="AÞ¸¶ [0]_Sheet1_토지정보과(제출), 4" xfId="8386"/>
    <cellStyle name="ÄÞ¸¶ [0]_Sheet1_토지정보과(제출), 4" xfId="8387"/>
    <cellStyle name="AÞ¸¶ [0]_Sheet1_토지정보과(제출), 5" xfId="8388"/>
    <cellStyle name="ÄÞ¸¶ [0]_Sheet1_토지정보과(제출), 5" xfId="8389"/>
    <cellStyle name="AÞ¸¶ [0]_Sheet1_토지정보과(제출), 6" xfId="8390"/>
    <cellStyle name="ÄÞ¸¶ [0]_Sheet1_토지정보과(제출), 6" xfId="8391"/>
    <cellStyle name="AÞ¸¶ [0]_Sheet1_토지정보과(제출), 7" xfId="8392"/>
    <cellStyle name="ÄÞ¸¶ [0]_Sheet1_토지정보과(제출), 7" xfId="8393"/>
    <cellStyle name="AÞ¸¶ [0]_Sheet1_토지정보과(제출), 8" xfId="8394"/>
    <cellStyle name="ÄÞ¸¶ [0]_Sheet1_토지정보과(제출), 8" xfId="8395"/>
    <cellStyle name="AÞ¸¶ [0]_Sheet1_토지정보과(제출), 9" xfId="8396"/>
    <cellStyle name="ÄÞ¸¶ [0]_Sheet1_토지정보과(제출), 9" xfId="8397"/>
    <cellStyle name="AÞ¸¶ [0]_Sheet1_평택시" xfId="1013"/>
    <cellStyle name="ÄÞ¸¶ [0]_Sheet1_평택시" xfId="1014"/>
    <cellStyle name="AÞ¸¶ [0]_Sheet1_평택시 10" xfId="8398"/>
    <cellStyle name="ÄÞ¸¶ [0]_Sheet1_평택시 10" xfId="8399"/>
    <cellStyle name="AÞ¸¶ [0]_Sheet1_평택시 11" xfId="8400"/>
    <cellStyle name="ÄÞ¸¶ [0]_Sheet1_평택시 11" xfId="8401"/>
    <cellStyle name="AÞ¸¶ [0]_Sheet1_평택시 12" xfId="8402"/>
    <cellStyle name="ÄÞ¸¶ [0]_Sheet1_평택시 12" xfId="8403"/>
    <cellStyle name="AÞ¸¶ [0]_Sheet1_평택시 13" xfId="8404"/>
    <cellStyle name="ÄÞ¸¶ [0]_Sheet1_평택시 13" xfId="8405"/>
    <cellStyle name="AÞ¸¶ [0]_Sheet1_평택시 14" xfId="8406"/>
    <cellStyle name="ÄÞ¸¶ [0]_Sheet1_평택시 14" xfId="8407"/>
    <cellStyle name="AÞ¸¶ [0]_Sheet1_평택시 15" xfId="8408"/>
    <cellStyle name="ÄÞ¸¶ [0]_Sheet1_평택시 15" xfId="8409"/>
    <cellStyle name="AÞ¸¶ [0]_Sheet1_평택시 16" xfId="8410"/>
    <cellStyle name="ÄÞ¸¶ [0]_Sheet1_평택시 16" xfId="8411"/>
    <cellStyle name="AÞ¸¶ [0]_Sheet1_평택시 2" xfId="8412"/>
    <cellStyle name="ÄÞ¸¶ [0]_Sheet1_평택시 2" xfId="8413"/>
    <cellStyle name="AÞ¸¶ [0]_Sheet1_평택시 3" xfId="8414"/>
    <cellStyle name="ÄÞ¸¶ [0]_Sheet1_평택시 3" xfId="8415"/>
    <cellStyle name="AÞ¸¶ [0]_Sheet1_평택시 4" xfId="8416"/>
    <cellStyle name="ÄÞ¸¶ [0]_Sheet1_평택시 4" xfId="8417"/>
    <cellStyle name="AÞ¸¶ [0]_Sheet1_평택시 5" xfId="8418"/>
    <cellStyle name="ÄÞ¸¶ [0]_Sheet1_평택시 5" xfId="8419"/>
    <cellStyle name="AÞ¸¶ [0]_Sheet1_평택시 6" xfId="8420"/>
    <cellStyle name="ÄÞ¸¶ [0]_Sheet1_평택시 6" xfId="8421"/>
    <cellStyle name="AÞ¸¶ [0]_Sheet1_평택시 7" xfId="8422"/>
    <cellStyle name="ÄÞ¸¶ [0]_Sheet1_평택시 7" xfId="8423"/>
    <cellStyle name="AÞ¸¶ [0]_Sheet1_평택시 8" xfId="8424"/>
    <cellStyle name="ÄÞ¸¶ [0]_Sheet1_평택시 8" xfId="8425"/>
    <cellStyle name="AÞ¸¶ [0]_Sheet1_평택시 9" xfId="8426"/>
    <cellStyle name="ÄÞ¸¶ [0]_Sheet1_평택시 9" xfId="8427"/>
    <cellStyle name="AÞ¸¶_0809ºn±³ " xfId="1015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laroux_1 10" xfId="8428"/>
    <cellStyle name="ÄÞ¸¶_laroux_1 10" xfId="8429"/>
    <cellStyle name="AÞ¸¶_laroux_1 11" xfId="8430"/>
    <cellStyle name="ÄÞ¸¶_laroux_1 11" xfId="8431"/>
    <cellStyle name="AÞ¸¶_laroux_1 12" xfId="8432"/>
    <cellStyle name="ÄÞ¸¶_laroux_1 12" xfId="8433"/>
    <cellStyle name="AÞ¸¶_laroux_1 13" xfId="8434"/>
    <cellStyle name="ÄÞ¸¶_laroux_1 13" xfId="8435"/>
    <cellStyle name="AÞ¸¶_laroux_1 14" xfId="8436"/>
    <cellStyle name="ÄÞ¸¶_laroux_1 14" xfId="8437"/>
    <cellStyle name="AÞ¸¶_laroux_1 15" xfId="8438"/>
    <cellStyle name="ÄÞ¸¶_laroux_1 15" xfId="8439"/>
    <cellStyle name="AÞ¸¶_laroux_1 16" xfId="8440"/>
    <cellStyle name="ÄÞ¸¶_laroux_1 16" xfId="8441"/>
    <cellStyle name="AÞ¸¶_laroux_1 2" xfId="8442"/>
    <cellStyle name="ÄÞ¸¶_laroux_1 2" xfId="8443"/>
    <cellStyle name="AÞ¸¶_laroux_1 3" xfId="8444"/>
    <cellStyle name="ÄÞ¸¶_laroux_1 3" xfId="8445"/>
    <cellStyle name="AÞ¸¶_laroux_1 4" xfId="8446"/>
    <cellStyle name="ÄÞ¸¶_laroux_1 4" xfId="8447"/>
    <cellStyle name="AÞ¸¶_laroux_1 5" xfId="8448"/>
    <cellStyle name="ÄÞ¸¶_laroux_1 5" xfId="8449"/>
    <cellStyle name="AÞ¸¶_laroux_1 6" xfId="8450"/>
    <cellStyle name="ÄÞ¸¶_laroux_1 6" xfId="8451"/>
    <cellStyle name="AÞ¸¶_laroux_1 7" xfId="8452"/>
    <cellStyle name="ÄÞ¸¶_laroux_1 7" xfId="8453"/>
    <cellStyle name="AÞ¸¶_laroux_1 8" xfId="8454"/>
    <cellStyle name="ÄÞ¸¶_laroux_1 8" xfId="8455"/>
    <cellStyle name="AÞ¸¶_laroux_1 9" xfId="8456"/>
    <cellStyle name="ÄÞ¸¶_laroux_1 9" xfId="8457"/>
    <cellStyle name="AÞ¸¶_Sheet1" xfId="169"/>
    <cellStyle name="ÄÞ¸¶_Sheet1" xfId="170"/>
    <cellStyle name="AÞ¸¶_Sheet1 10" xfId="665"/>
    <cellStyle name="ÄÞ¸¶_Sheet1 10" xfId="666"/>
    <cellStyle name="AÞ¸¶_Sheet1 11" xfId="689"/>
    <cellStyle name="ÄÞ¸¶_Sheet1 11" xfId="688"/>
    <cellStyle name="AÞ¸¶_Sheet1 12" xfId="716"/>
    <cellStyle name="ÄÞ¸¶_Sheet1 12" xfId="717"/>
    <cellStyle name="AÞ¸¶_Sheet1 13" xfId="8458"/>
    <cellStyle name="ÄÞ¸¶_Sheet1 13" xfId="8459"/>
    <cellStyle name="AÞ¸¶_Sheet1 14" xfId="8460"/>
    <cellStyle name="ÄÞ¸¶_Sheet1 14" xfId="8461"/>
    <cellStyle name="AÞ¸¶_Sheet1 15" xfId="8462"/>
    <cellStyle name="ÄÞ¸¶_Sheet1 15" xfId="8463"/>
    <cellStyle name="AÞ¸¶_Sheet1 16" xfId="8464"/>
    <cellStyle name="ÄÞ¸¶_Sheet1 16" xfId="8465"/>
    <cellStyle name="AÞ¸¶_Sheet1 17" xfId="2213"/>
    <cellStyle name="ÄÞ¸¶_Sheet1 17" xfId="2214"/>
    <cellStyle name="AÞ¸¶_Sheet1 18" xfId="2384"/>
    <cellStyle name="ÄÞ¸¶_Sheet1 18" xfId="2383"/>
    <cellStyle name="AÞ¸¶_Sheet1 19" xfId="2465"/>
    <cellStyle name="ÄÞ¸¶_Sheet1 19" xfId="2466"/>
    <cellStyle name="AÞ¸¶_Sheet1 2" xfId="454"/>
    <cellStyle name="ÄÞ¸¶_Sheet1 2" xfId="453"/>
    <cellStyle name="AÞ¸¶_Sheet1 20" xfId="2361"/>
    <cellStyle name="ÄÞ¸¶_Sheet1 20" xfId="2360"/>
    <cellStyle name="AÞ¸¶_Sheet1 21" xfId="2223"/>
    <cellStyle name="ÄÞ¸¶_Sheet1 21" xfId="2224"/>
    <cellStyle name="AÞ¸¶_Sheet1 22" xfId="10451"/>
    <cellStyle name="ÄÞ¸¶_Sheet1 22" xfId="2350"/>
    <cellStyle name="AÞ¸¶_Sheet1 23" xfId="2426"/>
    <cellStyle name="ÄÞ¸¶_Sheet1 23" xfId="2241"/>
    <cellStyle name="AÞ¸¶_Sheet1 24" xfId="10469"/>
    <cellStyle name="ÄÞ¸¶_Sheet1 24" xfId="10470"/>
    <cellStyle name="AÞ¸¶_Sheet1 25" xfId="10417"/>
    <cellStyle name="ÄÞ¸¶_Sheet1 25" xfId="2162"/>
    <cellStyle name="AÞ¸¶_Sheet1 26" xfId="10041"/>
    <cellStyle name="ÄÞ¸¶_Sheet1 26" xfId="10042"/>
    <cellStyle name="AÞ¸¶_Sheet1 27" xfId="10086"/>
    <cellStyle name="ÄÞ¸¶_Sheet1 27" xfId="10587"/>
    <cellStyle name="AÞ¸¶_Sheet1 28" xfId="10314"/>
    <cellStyle name="ÄÞ¸¶_Sheet1 28" xfId="10315"/>
    <cellStyle name="AÞ¸¶_Sheet1 29" xfId="2277"/>
    <cellStyle name="ÄÞ¸¶_Sheet1 29" xfId="2278"/>
    <cellStyle name="AÞ¸¶_Sheet1 3" xfId="497"/>
    <cellStyle name="ÄÞ¸¶_Sheet1 3" xfId="498"/>
    <cellStyle name="AÞ¸¶_Sheet1 30" xfId="2313"/>
    <cellStyle name="ÄÞ¸¶_Sheet1 30" xfId="2312"/>
    <cellStyle name="AÞ¸¶_Sheet1 31" xfId="2288"/>
    <cellStyle name="ÄÞ¸¶_Sheet1 31" xfId="10103"/>
    <cellStyle name="AÞ¸¶_Sheet1 32" xfId="10382"/>
    <cellStyle name="ÄÞ¸¶_Sheet1 32" xfId="10422"/>
    <cellStyle name="AÞ¸¶_Sheet1 33" xfId="2290"/>
    <cellStyle name="ÄÞ¸¶_Sheet1 33" xfId="9970"/>
    <cellStyle name="AÞ¸¶_Sheet1 34" xfId="10118"/>
    <cellStyle name="ÄÞ¸¶_Sheet1 34" xfId="2308"/>
    <cellStyle name="AÞ¸¶_Sheet1 35" xfId="10072"/>
    <cellStyle name="ÄÞ¸¶_Sheet1 35" xfId="10003"/>
    <cellStyle name="AÞ¸¶_Sheet1 36" xfId="10325"/>
    <cellStyle name="ÄÞ¸¶_Sheet1 36" xfId="10061"/>
    <cellStyle name="AÞ¸¶_Sheet1 37" xfId="10601"/>
    <cellStyle name="ÄÞ¸¶_Sheet1 37" xfId="10600"/>
    <cellStyle name="AÞ¸¶_Sheet1 38" xfId="10075"/>
    <cellStyle name="ÄÞ¸¶_Sheet1 38" xfId="10612"/>
    <cellStyle name="AÞ¸¶_Sheet1 39" xfId="10097"/>
    <cellStyle name="ÄÞ¸¶_Sheet1 39" xfId="2295"/>
    <cellStyle name="AÞ¸¶_Sheet1 4" xfId="589"/>
    <cellStyle name="ÄÞ¸¶_Sheet1 4" xfId="590"/>
    <cellStyle name="AÞ¸¶_Sheet1 40" xfId="10173"/>
    <cellStyle name="ÄÞ¸¶_Sheet1 40" xfId="9956"/>
    <cellStyle name="AÞ¸¶_Sheet1 41" xfId="10131"/>
    <cellStyle name="ÄÞ¸¶_Sheet1 41" xfId="10387"/>
    <cellStyle name="AÞ¸¶_Sheet1 42" xfId="10278"/>
    <cellStyle name="ÄÞ¸¶_Sheet1 42" xfId="10283"/>
    <cellStyle name="AÞ¸¶_Sheet1 43" xfId="10204"/>
    <cellStyle name="ÄÞ¸¶_Sheet1 43" xfId="10152"/>
    <cellStyle name="AÞ¸¶_Sheet1 44" xfId="10829"/>
    <cellStyle name="ÄÞ¸¶_Sheet1 44" xfId="10102"/>
    <cellStyle name="AÞ¸¶_Sheet1 45" xfId="10223"/>
    <cellStyle name="ÄÞ¸¶_Sheet1 45" xfId="10323"/>
    <cellStyle name="AÞ¸¶_Sheet1 46" xfId="10620"/>
    <cellStyle name="ÄÞ¸¶_Sheet1 46" xfId="10222"/>
    <cellStyle name="AÞ¸¶_Sheet1 47" xfId="10957"/>
    <cellStyle name="ÄÞ¸¶_Sheet1 47" xfId="10973"/>
    <cellStyle name="AÞ¸¶_Sheet1 48" xfId="2399"/>
    <cellStyle name="ÄÞ¸¶_Sheet1 48" xfId="10039"/>
    <cellStyle name="AÞ¸¶_Sheet1 5" xfId="540"/>
    <cellStyle name="ÄÞ¸¶_Sheet1 5" xfId="539"/>
    <cellStyle name="AÞ¸¶_Sheet1 6" xfId="597"/>
    <cellStyle name="ÄÞ¸¶_Sheet1 6" xfId="598"/>
    <cellStyle name="AÞ¸¶_Sheet1 7" xfId="530"/>
    <cellStyle name="ÄÞ¸¶_Sheet1 7" xfId="529"/>
    <cellStyle name="AÞ¸¶_Sheet1 8" xfId="607"/>
    <cellStyle name="ÄÞ¸¶_Sheet1 8" xfId="608"/>
    <cellStyle name="AÞ¸¶_Sheet1 9" xfId="522"/>
    <cellStyle name="ÄÞ¸¶_Sheet1 9" xfId="521"/>
    <cellStyle name="AÞ¸¶_Sheet1__시군_작성서식-15종(취합)" xfId="10812"/>
    <cellStyle name="ÄÞ¸¶_Sheet1__시군_작성서식-15종(취합)" xfId="10813"/>
    <cellStyle name="AÞ¸¶_Sheet1_02 08-전기,가스,수도" xfId="396"/>
    <cellStyle name="ÄÞ¸¶_Sheet1_02 08-전기,가스,수도" xfId="397"/>
    <cellStyle name="AÞ¸¶_Sheet1_10.주택, 건설" xfId="10710"/>
    <cellStyle name="ÄÞ¸¶_Sheet1_10.주택, 건설" xfId="10711"/>
    <cellStyle name="AÞ¸¶_Sheet1_41-06농림16" xfId="171"/>
    <cellStyle name="ÄÞ¸¶_Sheet1_41-06농림16" xfId="172"/>
    <cellStyle name="AÞ¸¶_Sheet1_41-06농림16 10" xfId="667"/>
    <cellStyle name="ÄÞ¸¶_Sheet1_41-06농림16 10" xfId="668"/>
    <cellStyle name="AÞ¸¶_Sheet1_41-06농림16 11" xfId="691"/>
    <cellStyle name="ÄÞ¸¶_Sheet1_41-06농림16 11" xfId="692"/>
    <cellStyle name="AÞ¸¶_Sheet1_41-06농림16 12" xfId="718"/>
    <cellStyle name="ÄÞ¸¶_Sheet1_41-06농림16 12" xfId="719"/>
    <cellStyle name="AÞ¸¶_Sheet1_41-06농림16 13" xfId="8466"/>
    <cellStyle name="ÄÞ¸¶_Sheet1_41-06농림16 13" xfId="8467"/>
    <cellStyle name="AÞ¸¶_Sheet1_41-06농림16 14" xfId="8468"/>
    <cellStyle name="ÄÞ¸¶_Sheet1_41-06농림16 14" xfId="8469"/>
    <cellStyle name="AÞ¸¶_Sheet1_41-06농림16 15" xfId="8470"/>
    <cellStyle name="ÄÞ¸¶_Sheet1_41-06농림16 15" xfId="8471"/>
    <cellStyle name="AÞ¸¶_Sheet1_41-06농림16 16" xfId="8472"/>
    <cellStyle name="ÄÞ¸¶_Sheet1_41-06농림16 16" xfId="8473"/>
    <cellStyle name="AÞ¸¶_Sheet1_41-06농림16 17" xfId="2215"/>
    <cellStyle name="ÄÞ¸¶_Sheet1_41-06농림16 17" xfId="2216"/>
    <cellStyle name="AÞ¸¶_Sheet1_41-06농림16 18" xfId="2382"/>
    <cellStyle name="ÄÞ¸¶_Sheet1_41-06농림16 18" xfId="2381"/>
    <cellStyle name="AÞ¸¶_Sheet1_41-06농림16 19" xfId="2467"/>
    <cellStyle name="ÄÞ¸¶_Sheet1_41-06농림16 19" xfId="2468"/>
    <cellStyle name="AÞ¸¶_Sheet1_41-06농림16 2" xfId="452"/>
    <cellStyle name="ÄÞ¸¶_Sheet1_41-06농림16 2" xfId="451"/>
    <cellStyle name="AÞ¸¶_Sheet1_41-06농림16 20" xfId="2359"/>
    <cellStyle name="ÄÞ¸¶_Sheet1_41-06농림16 20" xfId="10446"/>
    <cellStyle name="AÞ¸¶_Sheet1_41-06농림16 21" xfId="2225"/>
    <cellStyle name="ÄÞ¸¶_Sheet1_41-06농림16 21" xfId="2226"/>
    <cellStyle name="AÞ¸¶_Sheet1_41-06농림16 22" xfId="2349"/>
    <cellStyle name="ÄÞ¸¶_Sheet1_41-06농림16 22" xfId="10414"/>
    <cellStyle name="AÞ¸¶_Sheet1_41-06농림16 23" xfId="2449"/>
    <cellStyle name="ÄÞ¸¶_Sheet1_41-06농림16 23" xfId="10458"/>
    <cellStyle name="AÞ¸¶_Sheet1_41-06농림16 24" xfId="10471"/>
    <cellStyle name="ÄÞ¸¶_Sheet1_41-06농림16 24" xfId="10012"/>
    <cellStyle name="AÞ¸¶_Sheet1_41-06농림16 25" xfId="9989"/>
    <cellStyle name="ÄÞ¸¶_Sheet1_41-06농림16 25" xfId="10407"/>
    <cellStyle name="AÞ¸¶_Sheet1_41-06농림16 26" xfId="10046"/>
    <cellStyle name="ÄÞ¸¶_Sheet1_41-06농림16 26" xfId="2331"/>
    <cellStyle name="AÞ¸¶_Sheet1_41-06농림16 27" xfId="10580"/>
    <cellStyle name="ÄÞ¸¶_Sheet1_41-06농림16 27" xfId="10331"/>
    <cellStyle name="AÞ¸¶_Sheet1_41-06농림16 28" xfId="10316"/>
    <cellStyle name="ÄÞ¸¶_Sheet1_41-06농림16 28" xfId="10317"/>
    <cellStyle name="AÞ¸¶_Sheet1_41-06농림16 29" xfId="2279"/>
    <cellStyle name="ÄÞ¸¶_Sheet1_41-06농림16 29" xfId="2280"/>
    <cellStyle name="AÞ¸¶_Sheet1_41-06농림16 3" xfId="499"/>
    <cellStyle name="ÄÞ¸¶_Sheet1_41-06농림16 3" xfId="500"/>
    <cellStyle name="AÞ¸¶_Sheet1_41-06농림16 30" xfId="10434"/>
    <cellStyle name="ÄÞ¸¶_Sheet1_41-06농림16 30" xfId="10435"/>
    <cellStyle name="AÞ¸¶_Sheet1_41-06농림16 31" xfId="2289"/>
    <cellStyle name="ÄÞ¸¶_Sheet1_41-06농림16 31" xfId="10405"/>
    <cellStyle name="AÞ¸¶_Sheet1_41-06농림16 32" xfId="10383"/>
    <cellStyle name="ÄÞ¸¶_Sheet1_41-06농림16 32" xfId="10043"/>
    <cellStyle name="AÞ¸¶_Sheet1_41-06농림16 33" xfId="10341"/>
    <cellStyle name="ÄÞ¸¶_Sheet1_41-06농림16 33" xfId="9969"/>
    <cellStyle name="AÞ¸¶_Sheet1_41-06농림16 34" xfId="9976"/>
    <cellStyle name="ÄÞ¸¶_Sheet1_41-06농림16 34" xfId="10140"/>
    <cellStyle name="AÞ¸¶_Sheet1_41-06농림16 35" xfId="10176"/>
    <cellStyle name="ÄÞ¸¶_Sheet1_41-06농림16 35" xfId="9997"/>
    <cellStyle name="AÞ¸¶_Sheet1_41-06농림16 36" xfId="10585"/>
    <cellStyle name="ÄÞ¸¶_Sheet1_41-06농림16 36" xfId="10326"/>
    <cellStyle name="AÞ¸¶_Sheet1_41-06농림16 37" xfId="10599"/>
    <cellStyle name="ÄÞ¸¶_Sheet1_41-06농림16 37" xfId="10080"/>
    <cellStyle name="AÞ¸¶_Sheet1_41-06농림16 38" xfId="10611"/>
    <cellStyle name="ÄÞ¸¶_Sheet1_41-06농림16 38" xfId="10610"/>
    <cellStyle name="AÞ¸¶_Sheet1_41-06농림16 39" xfId="10026"/>
    <cellStyle name="ÄÞ¸¶_Sheet1_41-06농림16 39" xfId="10310"/>
    <cellStyle name="AÞ¸¶_Sheet1_41-06농림16 4" xfId="591"/>
    <cellStyle name="ÄÞ¸¶_Sheet1_41-06농림16 4" xfId="592"/>
    <cellStyle name="AÞ¸¶_Sheet1_41-06농림16 40" xfId="10249"/>
    <cellStyle name="ÄÞ¸¶_Sheet1_41-06농림16 40" xfId="10627"/>
    <cellStyle name="AÞ¸¶_Sheet1_41-06농림16 41" xfId="10244"/>
    <cellStyle name="ÄÞ¸¶_Sheet1_41-06농림16 41" xfId="10130"/>
    <cellStyle name="AÞ¸¶_Sheet1_41-06농림16 42" xfId="10958"/>
    <cellStyle name="ÄÞ¸¶_Sheet1_41-06농림16 42" xfId="10006"/>
    <cellStyle name="AÞ¸¶_Sheet1_41-06농림16 43" xfId="10151"/>
    <cellStyle name="ÄÞ¸¶_Sheet1_41-06농림16 43" xfId="10306"/>
    <cellStyle name="AÞ¸¶_Sheet1_41-06농림16 44" xfId="10360"/>
    <cellStyle name="ÄÞ¸¶_Sheet1_41-06농림16 44" xfId="10624"/>
    <cellStyle name="AÞ¸¶_Sheet1_41-06농림16 45" xfId="10591"/>
    <cellStyle name="ÄÞ¸¶_Sheet1_41-06농림16 45" xfId="2175"/>
    <cellStyle name="AÞ¸¶_Sheet1_41-06농림16 46" xfId="10257"/>
    <cellStyle name="ÄÞ¸¶_Sheet1_41-06농림16 46" xfId="10207"/>
    <cellStyle name="AÞ¸¶_Sheet1_41-06농림16 47" xfId="10956"/>
    <cellStyle name="ÄÞ¸¶_Sheet1_41-06농림16 47" xfId="10955"/>
    <cellStyle name="AÞ¸¶_Sheet1_41-06농림16 48" xfId="10063"/>
    <cellStyle name="ÄÞ¸¶_Sheet1_41-06농림16 48" xfId="10064"/>
    <cellStyle name="AÞ¸¶_Sheet1_41-06농림16 5" xfId="538"/>
    <cellStyle name="ÄÞ¸¶_Sheet1_41-06농림16 5" xfId="537"/>
    <cellStyle name="AÞ¸¶_Sheet1_41-06농림16 6" xfId="599"/>
    <cellStyle name="ÄÞ¸¶_Sheet1_41-06농림16 6" xfId="600"/>
    <cellStyle name="AÞ¸¶_Sheet1_41-06농림16 7" xfId="528"/>
    <cellStyle name="ÄÞ¸¶_Sheet1_41-06농림16 7" xfId="527"/>
    <cellStyle name="AÞ¸¶_Sheet1_41-06농림16 8" xfId="609"/>
    <cellStyle name="ÄÞ¸¶_Sheet1_41-06농림16 8" xfId="610"/>
    <cellStyle name="AÞ¸¶_Sheet1_41-06농림16 9" xfId="520"/>
    <cellStyle name="ÄÞ¸¶_Sheet1_41-06농림16 9" xfId="519"/>
    <cellStyle name="AÞ¸¶_Sheet1_41-06농림16__시군_작성서식-15종(취합)" xfId="10814"/>
    <cellStyle name="ÄÞ¸¶_Sheet1_41-06농림16__시군_작성서식-15종(취합)" xfId="10815"/>
    <cellStyle name="AÞ¸¶_Sheet1_41-06농림16_02 08-전기,가스,수도" xfId="398"/>
    <cellStyle name="ÄÞ¸¶_Sheet1_41-06농림16_02 08-전기,가스,수도" xfId="399"/>
    <cellStyle name="AÞ¸¶_Sheet1_41-06농림16_10.주택, 건설" xfId="10712"/>
    <cellStyle name="ÄÞ¸¶_Sheet1_41-06농림16_10.주택, 건설" xfId="10713"/>
    <cellStyle name="AÞ¸¶_Sheet1_41-06농림16_42-12보건" xfId="10714"/>
    <cellStyle name="ÄÞ¸¶_Sheet1_41-06농림16_42-12보건" xfId="10715"/>
    <cellStyle name="AÞ¸¶_Sheet1_41-06농림16_42-14교육" xfId="10716"/>
    <cellStyle name="ÄÞ¸¶_Sheet1_41-06농림16_42-14교육" xfId="10717"/>
    <cellStyle name="AÞ¸¶_Sheet1_41-06농림16_42-17공공" xfId="10718"/>
    <cellStyle name="ÄÞ¸¶_Sheet1_41-06농림16_42-17공공" xfId="10719"/>
    <cellStyle name="AÞ¸¶_Sheet1_41-06농림16_43-10주택" xfId="400"/>
    <cellStyle name="ÄÞ¸¶_Sheet1_41-06농림16_43-10주택" xfId="401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5-09 유통 금융 보험 및 기타서비스(97-109) 10" xfId="8474"/>
    <cellStyle name="ÄÞ¸¶_Sheet1_41-06농림16_45-09 유통 금융 보험 및 기타서비스(97-109) 10" xfId="8475"/>
    <cellStyle name="AÞ¸¶_Sheet1_41-06농림16_45-09 유통 금융 보험 및 기타서비스(97-109) 11" xfId="8476"/>
    <cellStyle name="ÄÞ¸¶_Sheet1_41-06농림16_45-09 유통 금융 보험 및 기타서비스(97-109) 11" xfId="8477"/>
    <cellStyle name="AÞ¸¶_Sheet1_41-06농림16_45-09 유통 금융 보험 및 기타서비스(97-109) 12" xfId="8478"/>
    <cellStyle name="ÄÞ¸¶_Sheet1_41-06농림16_45-09 유통 금융 보험 및 기타서비스(97-109) 12" xfId="8479"/>
    <cellStyle name="AÞ¸¶_Sheet1_41-06농림16_45-09 유통 금융 보험 및 기타서비스(97-109) 13" xfId="8480"/>
    <cellStyle name="ÄÞ¸¶_Sheet1_41-06농림16_45-09 유통 금융 보험 및 기타서비스(97-109) 13" xfId="8481"/>
    <cellStyle name="AÞ¸¶_Sheet1_41-06농림16_45-09 유통 금융 보험 및 기타서비스(97-109) 14" xfId="8482"/>
    <cellStyle name="ÄÞ¸¶_Sheet1_41-06농림16_45-09 유통 금융 보험 및 기타서비스(97-109) 14" xfId="8483"/>
    <cellStyle name="AÞ¸¶_Sheet1_41-06농림16_45-09 유통 금융 보험 및 기타서비스(97-109) 15" xfId="8484"/>
    <cellStyle name="ÄÞ¸¶_Sheet1_41-06농림16_45-09 유통 금융 보험 및 기타서비스(97-109) 15" xfId="8485"/>
    <cellStyle name="AÞ¸¶_Sheet1_41-06농림16_45-09 유통 금융 보험 및 기타서비스(97-109) 16" xfId="8486"/>
    <cellStyle name="ÄÞ¸¶_Sheet1_41-06농림16_45-09 유통 금융 보험 및 기타서비스(97-109) 16" xfId="8487"/>
    <cellStyle name="AÞ¸¶_Sheet1_41-06농림16_45-09 유통 금융 보험 및 기타서비스(97-109) 2" xfId="8488"/>
    <cellStyle name="ÄÞ¸¶_Sheet1_41-06농림16_45-09 유통 금융 보험 및 기타서비스(97-109) 2" xfId="8489"/>
    <cellStyle name="AÞ¸¶_Sheet1_41-06농림16_45-09 유통 금융 보험 및 기타서비스(97-109) 3" xfId="8490"/>
    <cellStyle name="ÄÞ¸¶_Sheet1_41-06농림16_45-09 유통 금융 보험 및 기타서비스(97-109) 3" xfId="8491"/>
    <cellStyle name="AÞ¸¶_Sheet1_41-06농림16_45-09 유통 금융 보험 및 기타서비스(97-109) 4" xfId="8492"/>
    <cellStyle name="ÄÞ¸¶_Sheet1_41-06농림16_45-09 유통 금융 보험 및 기타서비스(97-109) 4" xfId="8493"/>
    <cellStyle name="AÞ¸¶_Sheet1_41-06농림16_45-09 유통 금융 보험 및 기타서비스(97-109) 5" xfId="8494"/>
    <cellStyle name="ÄÞ¸¶_Sheet1_41-06농림16_45-09 유통 금융 보험 및 기타서비스(97-109) 5" xfId="8495"/>
    <cellStyle name="AÞ¸¶_Sheet1_41-06농림16_45-09 유통 금융 보험 및 기타서비스(97-109) 6" xfId="8496"/>
    <cellStyle name="ÄÞ¸¶_Sheet1_41-06농림16_45-09 유통 금융 보험 및 기타서비스(97-109) 6" xfId="8497"/>
    <cellStyle name="AÞ¸¶_Sheet1_41-06농림16_45-09 유통 금융 보험 및 기타서비스(97-109) 7" xfId="8498"/>
    <cellStyle name="ÄÞ¸¶_Sheet1_41-06농림16_45-09 유통 금융 보험 및 기타서비스(97-109) 7" xfId="8499"/>
    <cellStyle name="AÞ¸¶_Sheet1_41-06농림16_45-09 유통 금융 보험 및 기타서비스(97-109) 8" xfId="8500"/>
    <cellStyle name="ÄÞ¸¶_Sheet1_41-06농림16_45-09 유통 금융 보험 및 기타서비스(97-109) 8" xfId="8501"/>
    <cellStyle name="AÞ¸¶_Sheet1_41-06농림16_45-09 유통 금융 보험 및 기타서비스(97-109) 9" xfId="8502"/>
    <cellStyle name="ÄÞ¸¶_Sheet1_41-06농림16_45-09 유통 금융 보험 및 기타서비스(97-109) 9" xfId="8503"/>
    <cellStyle name="AÞ¸¶_Sheet1_41-06농림16_46-06 농림수산업" xfId="1016"/>
    <cellStyle name="ÄÞ¸¶_Sheet1_41-06농림16_46-06 농림수산업" xfId="1017"/>
    <cellStyle name="AÞ¸¶_Sheet1_41-06농림16_46-09 유통 금융 보험 및 기타서비스" xfId="402"/>
    <cellStyle name="ÄÞ¸¶_Sheet1_41-06농림16_46-09 유통 금융 보험 및 기타서비스" xfId="403"/>
    <cellStyle name="AÞ¸¶_Sheet1_41-06농림16_46-09 유통 금융 보험 및 기타서비스 10" xfId="8504"/>
    <cellStyle name="ÄÞ¸¶_Sheet1_41-06농림16_46-09 유통 금융 보험 및 기타서비스 10" xfId="8505"/>
    <cellStyle name="AÞ¸¶_Sheet1_41-06농림16_46-09 유통 금융 보험 및 기타서비스 11" xfId="8506"/>
    <cellStyle name="ÄÞ¸¶_Sheet1_41-06농림16_46-09 유통 금융 보험 및 기타서비스 11" xfId="8507"/>
    <cellStyle name="AÞ¸¶_Sheet1_41-06농림16_46-09 유통 금융 보험 및 기타서비스 12" xfId="8508"/>
    <cellStyle name="ÄÞ¸¶_Sheet1_41-06농림16_46-09 유통 금융 보험 및 기타서비스 12" xfId="8509"/>
    <cellStyle name="AÞ¸¶_Sheet1_41-06농림16_46-09 유통 금융 보험 및 기타서비스 13" xfId="8510"/>
    <cellStyle name="ÄÞ¸¶_Sheet1_41-06농림16_46-09 유통 금융 보험 및 기타서비스 13" xfId="8511"/>
    <cellStyle name="AÞ¸¶_Sheet1_41-06농림16_46-09 유통 금융 보험 및 기타서비스 14" xfId="8512"/>
    <cellStyle name="ÄÞ¸¶_Sheet1_41-06농림16_46-09 유통 금융 보험 및 기타서비스 14" xfId="8513"/>
    <cellStyle name="AÞ¸¶_Sheet1_41-06농림16_46-09 유통 금융 보험 및 기타서비스 15" xfId="8514"/>
    <cellStyle name="ÄÞ¸¶_Sheet1_41-06농림16_46-09 유통 금융 보험 및 기타서비스 15" xfId="8515"/>
    <cellStyle name="AÞ¸¶_Sheet1_41-06농림16_46-09 유통 금융 보험 및 기타서비스 16" xfId="8516"/>
    <cellStyle name="ÄÞ¸¶_Sheet1_41-06농림16_46-09 유통 금융 보험 및 기타서비스 16" xfId="8517"/>
    <cellStyle name="AÞ¸¶_Sheet1_41-06농림16_46-09 유통 금융 보험 및 기타서비스 2" xfId="8518"/>
    <cellStyle name="ÄÞ¸¶_Sheet1_41-06농림16_46-09 유통 금융 보험 및 기타서비스 2" xfId="8519"/>
    <cellStyle name="AÞ¸¶_Sheet1_41-06농림16_46-09 유통 금융 보험 및 기타서비스 3" xfId="8520"/>
    <cellStyle name="ÄÞ¸¶_Sheet1_41-06농림16_46-09 유통 금융 보험 및 기타서비스 3" xfId="8521"/>
    <cellStyle name="AÞ¸¶_Sheet1_41-06농림16_46-09 유통 금융 보험 및 기타서비스 4" xfId="8522"/>
    <cellStyle name="ÄÞ¸¶_Sheet1_41-06농림16_46-09 유통 금융 보험 및 기타서비스 4" xfId="8523"/>
    <cellStyle name="AÞ¸¶_Sheet1_41-06농림16_46-09 유통 금융 보험 및 기타서비스 5" xfId="8524"/>
    <cellStyle name="ÄÞ¸¶_Sheet1_41-06농림16_46-09 유통 금융 보험 및 기타서비스 5" xfId="8525"/>
    <cellStyle name="AÞ¸¶_Sheet1_41-06농림16_46-09 유통 금융 보험 및 기타서비스 6" xfId="8526"/>
    <cellStyle name="ÄÞ¸¶_Sheet1_41-06농림16_46-09 유통 금융 보험 및 기타서비스 6" xfId="8527"/>
    <cellStyle name="AÞ¸¶_Sheet1_41-06농림16_46-09 유통 금융 보험 및 기타서비스 7" xfId="8528"/>
    <cellStyle name="ÄÞ¸¶_Sheet1_41-06농림16_46-09 유통 금융 보험 및 기타서비스 7" xfId="8529"/>
    <cellStyle name="AÞ¸¶_Sheet1_41-06농림16_46-09 유통 금융 보험 및 기타서비스 8" xfId="8530"/>
    <cellStyle name="ÄÞ¸¶_Sheet1_41-06농림16_46-09 유통 금융 보험 및 기타서비스 8" xfId="8531"/>
    <cellStyle name="AÞ¸¶_Sheet1_41-06농림16_46-09 유통 금융 보험 및 기타서비스 9" xfId="8532"/>
    <cellStyle name="ÄÞ¸¶_Sheet1_41-06농림16_46-09 유통 금융 보험 및 기타서비스 9" xfId="8533"/>
    <cellStyle name="AÞ¸¶_Sheet1_41-06농림16_46-11 교통 관광 및 정보통신" xfId="175"/>
    <cellStyle name="ÄÞ¸¶_Sheet1_41-06농림16_46-11 교통 관광 및 정보통신" xfId="176"/>
    <cellStyle name="AÞ¸¶_Sheet1_41-06농림16_46-11 교통 관광 및 정보통신 10" xfId="8534"/>
    <cellStyle name="ÄÞ¸¶_Sheet1_41-06농림16_46-11 교통 관광 및 정보통신 10" xfId="8535"/>
    <cellStyle name="AÞ¸¶_Sheet1_41-06농림16_46-11 교통 관광 및 정보통신 11" xfId="8536"/>
    <cellStyle name="ÄÞ¸¶_Sheet1_41-06농림16_46-11 교통 관광 및 정보통신 11" xfId="8537"/>
    <cellStyle name="AÞ¸¶_Sheet1_41-06농림16_46-11 교통 관광 및 정보통신 12" xfId="8538"/>
    <cellStyle name="ÄÞ¸¶_Sheet1_41-06농림16_46-11 교통 관광 및 정보통신 12" xfId="8539"/>
    <cellStyle name="AÞ¸¶_Sheet1_41-06농림16_46-11 교통 관광 및 정보통신 13" xfId="8540"/>
    <cellStyle name="ÄÞ¸¶_Sheet1_41-06농림16_46-11 교통 관광 및 정보통신 13" xfId="8541"/>
    <cellStyle name="AÞ¸¶_Sheet1_41-06농림16_46-11 교통 관광 및 정보통신 14" xfId="8542"/>
    <cellStyle name="ÄÞ¸¶_Sheet1_41-06농림16_46-11 교통 관광 및 정보통신 14" xfId="8543"/>
    <cellStyle name="AÞ¸¶_Sheet1_41-06농림16_46-11 교통 관광 및 정보통신 15" xfId="8544"/>
    <cellStyle name="ÄÞ¸¶_Sheet1_41-06농림16_46-11 교통 관광 및 정보통신 15" xfId="8545"/>
    <cellStyle name="AÞ¸¶_Sheet1_41-06농림16_46-11 교통 관광 및 정보통신 16" xfId="8546"/>
    <cellStyle name="ÄÞ¸¶_Sheet1_41-06농림16_46-11 교통 관광 및 정보통신 16" xfId="8547"/>
    <cellStyle name="AÞ¸¶_Sheet1_41-06농림16_46-11 교통 관광 및 정보통신 2" xfId="8548"/>
    <cellStyle name="ÄÞ¸¶_Sheet1_41-06농림16_46-11 교통 관광 및 정보통신 2" xfId="8549"/>
    <cellStyle name="AÞ¸¶_Sheet1_41-06농림16_46-11 교통 관광 및 정보통신 3" xfId="8550"/>
    <cellStyle name="ÄÞ¸¶_Sheet1_41-06농림16_46-11 교통 관광 및 정보통신 3" xfId="8551"/>
    <cellStyle name="AÞ¸¶_Sheet1_41-06농림16_46-11 교통 관광 및 정보통신 4" xfId="8552"/>
    <cellStyle name="ÄÞ¸¶_Sheet1_41-06농림16_46-11 교통 관광 및 정보통신 4" xfId="8553"/>
    <cellStyle name="AÞ¸¶_Sheet1_41-06농림16_46-11 교통 관광 및 정보통신 5" xfId="8554"/>
    <cellStyle name="ÄÞ¸¶_Sheet1_41-06농림16_46-11 교통 관광 및 정보통신 5" xfId="8555"/>
    <cellStyle name="AÞ¸¶_Sheet1_41-06농림16_46-11 교통 관광 및 정보통신 6" xfId="8556"/>
    <cellStyle name="ÄÞ¸¶_Sheet1_41-06농림16_46-11 교통 관광 및 정보통신 6" xfId="8557"/>
    <cellStyle name="AÞ¸¶_Sheet1_41-06농림16_46-11 교통 관광 및 정보통신 7" xfId="8558"/>
    <cellStyle name="ÄÞ¸¶_Sheet1_41-06농림16_46-11 교통 관광 및 정보통신 7" xfId="8559"/>
    <cellStyle name="AÞ¸¶_Sheet1_41-06농림16_46-11 교통 관광 및 정보통신 8" xfId="8560"/>
    <cellStyle name="ÄÞ¸¶_Sheet1_41-06농림16_46-11 교통 관광 및 정보통신 8" xfId="8561"/>
    <cellStyle name="AÞ¸¶_Sheet1_41-06농림16_46-11 교통 관광 및 정보통신 9" xfId="8562"/>
    <cellStyle name="ÄÞ¸¶_Sheet1_41-06농림16_46-11 교통 관광 및 정보통신 9" xfId="8563"/>
    <cellStyle name="AÞ¸¶_Sheet1_41-06농림16_46-12 보건 및 사회보장" xfId="10816"/>
    <cellStyle name="ÄÞ¸¶_Sheet1_41-06농림16_46-12 보건 및 사회보장" xfId="10817"/>
    <cellStyle name="AÞ¸¶_Sheet1_41-06농림16_46-14 교육 및 문화" xfId="10818"/>
    <cellStyle name="ÄÞ¸¶_Sheet1_41-06농림16_46-14 교육 및 문화" xfId="10819"/>
    <cellStyle name="AÞ¸¶_Sheet1_41-06농림16_46-17 공공행정 및 사법" xfId="10820"/>
    <cellStyle name="ÄÞ¸¶_Sheet1_41-06농림16_46-17 공공행정 및 사법" xfId="10821"/>
    <cellStyle name="AÞ¸¶_Sheet1_41-06농림16_48-06 농림수산업" xfId="1018"/>
    <cellStyle name="ÄÞ¸¶_Sheet1_41-06농림16_48-06 농림수산업" xfId="1019"/>
    <cellStyle name="AÞ¸¶_Sheet1_41-06농림16_48-06 농림수산업 10" xfId="8564"/>
    <cellStyle name="ÄÞ¸¶_Sheet1_41-06농림16_48-06 농림수산업 10" xfId="8565"/>
    <cellStyle name="AÞ¸¶_Sheet1_41-06농림16_48-06 농림수산업 11" xfId="8566"/>
    <cellStyle name="ÄÞ¸¶_Sheet1_41-06농림16_48-06 농림수산업 11" xfId="8567"/>
    <cellStyle name="AÞ¸¶_Sheet1_41-06농림16_48-06 농림수산업 12" xfId="8568"/>
    <cellStyle name="ÄÞ¸¶_Sheet1_41-06농림16_48-06 농림수산업 12" xfId="8569"/>
    <cellStyle name="AÞ¸¶_Sheet1_41-06농림16_48-06 농림수산업 13" xfId="8570"/>
    <cellStyle name="ÄÞ¸¶_Sheet1_41-06농림16_48-06 농림수산업 13" xfId="8571"/>
    <cellStyle name="AÞ¸¶_Sheet1_41-06농림16_48-06 농림수산업 14" xfId="8572"/>
    <cellStyle name="ÄÞ¸¶_Sheet1_41-06농림16_48-06 농림수산업 14" xfId="8573"/>
    <cellStyle name="AÞ¸¶_Sheet1_41-06농림16_48-06 농림수산업 15" xfId="8574"/>
    <cellStyle name="ÄÞ¸¶_Sheet1_41-06농림16_48-06 농림수산업 15" xfId="8575"/>
    <cellStyle name="AÞ¸¶_Sheet1_41-06농림16_48-06 농림수산업 16" xfId="8576"/>
    <cellStyle name="ÄÞ¸¶_Sheet1_41-06농림16_48-06 농림수산업 16" xfId="8577"/>
    <cellStyle name="AÞ¸¶_Sheet1_41-06농림16_48-06 농림수산업 2" xfId="8578"/>
    <cellStyle name="ÄÞ¸¶_Sheet1_41-06농림16_48-06 농림수산업 2" xfId="8579"/>
    <cellStyle name="AÞ¸¶_Sheet1_41-06농림16_48-06 농림수산업 3" xfId="8580"/>
    <cellStyle name="ÄÞ¸¶_Sheet1_41-06농림16_48-06 농림수산업 3" xfId="8581"/>
    <cellStyle name="AÞ¸¶_Sheet1_41-06농림16_48-06 농림수산업 4" xfId="8582"/>
    <cellStyle name="ÄÞ¸¶_Sheet1_41-06농림16_48-06 농림수산업 4" xfId="8583"/>
    <cellStyle name="AÞ¸¶_Sheet1_41-06농림16_48-06 농림수산업 5" xfId="8584"/>
    <cellStyle name="ÄÞ¸¶_Sheet1_41-06농림16_48-06 농림수산업 5" xfId="8585"/>
    <cellStyle name="AÞ¸¶_Sheet1_41-06농림16_48-06 농림수산업 6" xfId="8586"/>
    <cellStyle name="ÄÞ¸¶_Sheet1_41-06농림16_48-06 농림수산업 6" xfId="8587"/>
    <cellStyle name="AÞ¸¶_Sheet1_41-06농림16_48-06 농림수산업 7" xfId="8588"/>
    <cellStyle name="ÄÞ¸¶_Sheet1_41-06농림16_48-06 농림수산업 7" xfId="8589"/>
    <cellStyle name="AÞ¸¶_Sheet1_41-06농림16_48-06 농림수산업 8" xfId="8590"/>
    <cellStyle name="ÄÞ¸¶_Sheet1_41-06농림16_48-06 농림수산업 8" xfId="8591"/>
    <cellStyle name="AÞ¸¶_Sheet1_41-06농림16_48-06 농림수산업 9" xfId="8592"/>
    <cellStyle name="ÄÞ¸¶_Sheet1_41-06농림16_48-06 농림수산업 9" xfId="8593"/>
    <cellStyle name="AÞ¸¶_Sheet1_41-06농림16_48-09 유통 금융 보험 및 기타서비스" xfId="1020"/>
    <cellStyle name="ÄÞ¸¶_Sheet1_41-06농림16_48-09 유통 금융 보험 및 기타서비스" xfId="1021"/>
    <cellStyle name="AÞ¸¶_Sheet1_41-06농림16_48-09 유통 금융 보험 및 기타서비스 10" xfId="8594"/>
    <cellStyle name="ÄÞ¸¶_Sheet1_41-06농림16_48-09 유통 금융 보험 및 기타서비스 10" xfId="8595"/>
    <cellStyle name="AÞ¸¶_Sheet1_41-06농림16_48-09 유통 금융 보험 및 기타서비스 11" xfId="8596"/>
    <cellStyle name="ÄÞ¸¶_Sheet1_41-06농림16_48-09 유통 금융 보험 및 기타서비스 11" xfId="8597"/>
    <cellStyle name="AÞ¸¶_Sheet1_41-06농림16_48-09 유통 금융 보험 및 기타서비스 12" xfId="8598"/>
    <cellStyle name="ÄÞ¸¶_Sheet1_41-06농림16_48-09 유통 금융 보험 및 기타서비스 12" xfId="8599"/>
    <cellStyle name="AÞ¸¶_Sheet1_41-06농림16_48-09 유통 금융 보험 및 기타서비스 13" xfId="8600"/>
    <cellStyle name="ÄÞ¸¶_Sheet1_41-06농림16_48-09 유통 금융 보험 및 기타서비스 13" xfId="8601"/>
    <cellStyle name="AÞ¸¶_Sheet1_41-06농림16_48-09 유통 금융 보험 및 기타서비스 14" xfId="8602"/>
    <cellStyle name="ÄÞ¸¶_Sheet1_41-06농림16_48-09 유통 금융 보험 및 기타서비스 14" xfId="8603"/>
    <cellStyle name="AÞ¸¶_Sheet1_41-06농림16_48-09 유통 금융 보험 및 기타서비스 15" xfId="8604"/>
    <cellStyle name="ÄÞ¸¶_Sheet1_41-06농림16_48-09 유통 금융 보험 및 기타서비스 15" xfId="8605"/>
    <cellStyle name="AÞ¸¶_Sheet1_41-06농림16_48-09 유통 금융 보험 및 기타서비스 16" xfId="8606"/>
    <cellStyle name="ÄÞ¸¶_Sheet1_41-06농림16_48-09 유통 금융 보험 및 기타서비스 16" xfId="8607"/>
    <cellStyle name="AÞ¸¶_Sheet1_41-06농림16_48-09 유통 금융 보험 및 기타서비스 2" xfId="8608"/>
    <cellStyle name="ÄÞ¸¶_Sheet1_41-06농림16_48-09 유통 금융 보험 및 기타서비스 2" xfId="8609"/>
    <cellStyle name="AÞ¸¶_Sheet1_41-06농림16_48-09 유통 금융 보험 및 기타서비스 3" xfId="8610"/>
    <cellStyle name="ÄÞ¸¶_Sheet1_41-06농림16_48-09 유통 금융 보험 및 기타서비스 3" xfId="8611"/>
    <cellStyle name="AÞ¸¶_Sheet1_41-06농림16_48-09 유통 금융 보험 및 기타서비스 4" xfId="8612"/>
    <cellStyle name="ÄÞ¸¶_Sheet1_41-06농림16_48-09 유통 금융 보험 및 기타서비스 4" xfId="8613"/>
    <cellStyle name="AÞ¸¶_Sheet1_41-06농림16_48-09 유통 금융 보험 및 기타서비스 5" xfId="8614"/>
    <cellStyle name="ÄÞ¸¶_Sheet1_41-06농림16_48-09 유통 금융 보험 및 기타서비스 5" xfId="8615"/>
    <cellStyle name="AÞ¸¶_Sheet1_41-06농림16_48-09 유통 금융 보험 및 기타서비스 6" xfId="8616"/>
    <cellStyle name="ÄÞ¸¶_Sheet1_41-06농림16_48-09 유통 금융 보험 및 기타서비스 6" xfId="8617"/>
    <cellStyle name="AÞ¸¶_Sheet1_41-06농림16_48-09 유통 금융 보험 및 기타서비스 7" xfId="8618"/>
    <cellStyle name="ÄÞ¸¶_Sheet1_41-06농림16_48-09 유통 금융 보험 및 기타서비스 7" xfId="8619"/>
    <cellStyle name="AÞ¸¶_Sheet1_41-06농림16_48-09 유통 금융 보험 및 기타서비스 8" xfId="8620"/>
    <cellStyle name="ÄÞ¸¶_Sheet1_41-06농림16_48-09 유통 금융 보험 및 기타서비스 8" xfId="8621"/>
    <cellStyle name="AÞ¸¶_Sheet1_41-06농림16_48-09 유통 금융 보험 및 기타서비스 9" xfId="8622"/>
    <cellStyle name="ÄÞ¸¶_Sheet1_41-06농림16_48-09 유통 금융 보험 및 기타서비스 9" xfId="8623"/>
    <cellStyle name="AÞ¸¶_Sheet1_41-06농림16_48-10 주택 건설" xfId="404"/>
    <cellStyle name="ÄÞ¸¶_Sheet1_41-06농림16_48-10 주택 건설" xfId="405"/>
    <cellStyle name="AÞ¸¶_Sheet1_41-06농림16_48-10 주택 건설 10" xfId="8624"/>
    <cellStyle name="ÄÞ¸¶_Sheet1_41-06농림16_48-10 주택 건설 10" xfId="8625"/>
    <cellStyle name="AÞ¸¶_Sheet1_41-06농림16_48-10 주택 건설 11" xfId="8626"/>
    <cellStyle name="ÄÞ¸¶_Sheet1_41-06농림16_48-10 주택 건설 11" xfId="8627"/>
    <cellStyle name="AÞ¸¶_Sheet1_41-06농림16_48-10 주택 건설 12" xfId="8628"/>
    <cellStyle name="ÄÞ¸¶_Sheet1_41-06농림16_48-10 주택 건설 12" xfId="8629"/>
    <cellStyle name="AÞ¸¶_Sheet1_41-06농림16_48-10 주택 건설 13" xfId="8630"/>
    <cellStyle name="ÄÞ¸¶_Sheet1_41-06농림16_48-10 주택 건설 13" xfId="8631"/>
    <cellStyle name="AÞ¸¶_Sheet1_41-06농림16_48-10 주택 건설 14" xfId="8632"/>
    <cellStyle name="ÄÞ¸¶_Sheet1_41-06농림16_48-10 주택 건설 14" xfId="8633"/>
    <cellStyle name="AÞ¸¶_Sheet1_41-06농림16_48-10 주택 건설 15" xfId="8634"/>
    <cellStyle name="ÄÞ¸¶_Sheet1_41-06농림16_48-10 주택 건설 15" xfId="8635"/>
    <cellStyle name="AÞ¸¶_Sheet1_41-06농림16_48-10 주택 건설 16" xfId="8636"/>
    <cellStyle name="ÄÞ¸¶_Sheet1_41-06농림16_48-10 주택 건설 16" xfId="8637"/>
    <cellStyle name="AÞ¸¶_Sheet1_41-06농림16_48-10 주택 건설 2" xfId="8638"/>
    <cellStyle name="ÄÞ¸¶_Sheet1_41-06농림16_48-10 주택 건설 2" xfId="8639"/>
    <cellStyle name="AÞ¸¶_Sheet1_41-06농림16_48-10 주택 건설 3" xfId="8640"/>
    <cellStyle name="ÄÞ¸¶_Sheet1_41-06농림16_48-10 주택 건설 3" xfId="8641"/>
    <cellStyle name="AÞ¸¶_Sheet1_41-06농림16_48-10 주택 건설 4" xfId="8642"/>
    <cellStyle name="ÄÞ¸¶_Sheet1_41-06농림16_48-10 주택 건설 4" xfId="8643"/>
    <cellStyle name="AÞ¸¶_Sheet1_41-06농림16_48-10 주택 건설 5" xfId="8644"/>
    <cellStyle name="ÄÞ¸¶_Sheet1_41-06농림16_48-10 주택 건설 5" xfId="8645"/>
    <cellStyle name="AÞ¸¶_Sheet1_41-06농림16_48-10 주택 건설 6" xfId="8646"/>
    <cellStyle name="ÄÞ¸¶_Sheet1_41-06농림16_48-10 주택 건설 6" xfId="8647"/>
    <cellStyle name="AÞ¸¶_Sheet1_41-06농림16_48-10 주택 건설 7" xfId="8648"/>
    <cellStyle name="ÄÞ¸¶_Sheet1_41-06농림16_48-10 주택 건설 7" xfId="8649"/>
    <cellStyle name="AÞ¸¶_Sheet1_41-06농림16_48-10 주택 건설 8" xfId="8650"/>
    <cellStyle name="ÄÞ¸¶_Sheet1_41-06농림16_48-10 주택 건설 8" xfId="8651"/>
    <cellStyle name="AÞ¸¶_Sheet1_41-06농림16_48-10 주택 건설 9" xfId="8652"/>
    <cellStyle name="ÄÞ¸¶_Sheet1_41-06농림16_48-10 주택 건설 9" xfId="8653"/>
    <cellStyle name="AÞ¸¶_Sheet1_41-06농림16_48-11 교통 관광 및 정보통신" xfId="406"/>
    <cellStyle name="ÄÞ¸¶_Sheet1_41-06농림16_48-11 교통 관광 및 정보통신" xfId="407"/>
    <cellStyle name="AÞ¸¶_Sheet1_41-06농림16_48-11 교통 관광 및 정보통신 10" xfId="8654"/>
    <cellStyle name="ÄÞ¸¶_Sheet1_41-06농림16_48-11 교통 관광 및 정보통신 10" xfId="8655"/>
    <cellStyle name="AÞ¸¶_Sheet1_41-06농림16_48-11 교통 관광 및 정보통신 11" xfId="8656"/>
    <cellStyle name="ÄÞ¸¶_Sheet1_41-06농림16_48-11 교통 관광 및 정보통신 11" xfId="8657"/>
    <cellStyle name="AÞ¸¶_Sheet1_41-06농림16_48-11 교통 관광 및 정보통신 12" xfId="8658"/>
    <cellStyle name="ÄÞ¸¶_Sheet1_41-06농림16_48-11 교통 관광 및 정보통신 12" xfId="8659"/>
    <cellStyle name="AÞ¸¶_Sheet1_41-06농림16_48-11 교통 관광 및 정보통신 13" xfId="8660"/>
    <cellStyle name="ÄÞ¸¶_Sheet1_41-06농림16_48-11 교통 관광 및 정보통신 13" xfId="8661"/>
    <cellStyle name="AÞ¸¶_Sheet1_41-06농림16_48-11 교통 관광 및 정보통신 14" xfId="8662"/>
    <cellStyle name="ÄÞ¸¶_Sheet1_41-06농림16_48-11 교통 관광 및 정보통신 14" xfId="8663"/>
    <cellStyle name="AÞ¸¶_Sheet1_41-06농림16_48-11 교통 관광 및 정보통신 15" xfId="8664"/>
    <cellStyle name="ÄÞ¸¶_Sheet1_41-06농림16_48-11 교통 관광 및 정보통신 15" xfId="8665"/>
    <cellStyle name="AÞ¸¶_Sheet1_41-06농림16_48-11 교통 관광 및 정보통신 16" xfId="8666"/>
    <cellStyle name="ÄÞ¸¶_Sheet1_41-06농림16_48-11 교통 관광 및 정보통신 16" xfId="8667"/>
    <cellStyle name="AÞ¸¶_Sheet1_41-06농림16_48-11 교통 관광 및 정보통신 2" xfId="8668"/>
    <cellStyle name="ÄÞ¸¶_Sheet1_41-06농림16_48-11 교통 관광 및 정보통신 2" xfId="8669"/>
    <cellStyle name="AÞ¸¶_Sheet1_41-06농림16_48-11 교통 관광 및 정보통신 3" xfId="8670"/>
    <cellStyle name="ÄÞ¸¶_Sheet1_41-06농림16_48-11 교통 관광 및 정보통신 3" xfId="8671"/>
    <cellStyle name="AÞ¸¶_Sheet1_41-06농림16_48-11 교통 관광 및 정보통신 4" xfId="8672"/>
    <cellStyle name="ÄÞ¸¶_Sheet1_41-06농림16_48-11 교통 관광 및 정보통신 4" xfId="8673"/>
    <cellStyle name="AÞ¸¶_Sheet1_41-06농림16_48-11 교통 관광 및 정보통신 5" xfId="8674"/>
    <cellStyle name="ÄÞ¸¶_Sheet1_41-06농림16_48-11 교통 관광 및 정보통신 5" xfId="8675"/>
    <cellStyle name="AÞ¸¶_Sheet1_41-06농림16_48-11 교통 관광 및 정보통신 6" xfId="8676"/>
    <cellStyle name="ÄÞ¸¶_Sheet1_41-06농림16_48-11 교통 관광 및 정보통신 6" xfId="8677"/>
    <cellStyle name="AÞ¸¶_Sheet1_41-06농림16_48-11 교통 관광 및 정보통신 7" xfId="8678"/>
    <cellStyle name="ÄÞ¸¶_Sheet1_41-06농림16_48-11 교통 관광 및 정보통신 7" xfId="8679"/>
    <cellStyle name="AÞ¸¶_Sheet1_41-06농림16_48-11 교통 관광 및 정보통신 8" xfId="8680"/>
    <cellStyle name="ÄÞ¸¶_Sheet1_41-06농림16_48-11 교통 관광 및 정보통신 8" xfId="8681"/>
    <cellStyle name="AÞ¸¶_Sheet1_41-06농림16_48-11 교통 관광 및 정보통신 9" xfId="8682"/>
    <cellStyle name="ÄÞ¸¶_Sheet1_41-06농림16_48-11 교통 관광 및 정보통신 9" xfId="8683"/>
    <cellStyle name="AÞ¸¶_Sheet1_41-06농림16_48-12 보건 및 사회보장" xfId="1022"/>
    <cellStyle name="ÄÞ¸¶_Sheet1_41-06농림16_48-12 보건 및 사회보장" xfId="1023"/>
    <cellStyle name="AÞ¸¶_Sheet1_41-06농림16_48-12 보건 및 사회보장 10" xfId="8684"/>
    <cellStyle name="ÄÞ¸¶_Sheet1_41-06농림16_48-12 보건 및 사회보장 10" xfId="8685"/>
    <cellStyle name="AÞ¸¶_Sheet1_41-06농림16_48-12 보건 및 사회보장 11" xfId="8686"/>
    <cellStyle name="ÄÞ¸¶_Sheet1_41-06농림16_48-12 보건 및 사회보장 11" xfId="8687"/>
    <cellStyle name="AÞ¸¶_Sheet1_41-06농림16_48-12 보건 및 사회보장 12" xfId="8688"/>
    <cellStyle name="ÄÞ¸¶_Sheet1_41-06농림16_48-12 보건 및 사회보장 12" xfId="8689"/>
    <cellStyle name="AÞ¸¶_Sheet1_41-06농림16_48-12 보건 및 사회보장 13" xfId="8690"/>
    <cellStyle name="ÄÞ¸¶_Sheet1_41-06농림16_48-12 보건 및 사회보장 13" xfId="8691"/>
    <cellStyle name="AÞ¸¶_Sheet1_41-06농림16_48-12 보건 및 사회보장 14" xfId="8692"/>
    <cellStyle name="ÄÞ¸¶_Sheet1_41-06농림16_48-12 보건 및 사회보장 14" xfId="8693"/>
    <cellStyle name="AÞ¸¶_Sheet1_41-06농림16_48-12 보건 및 사회보장 15" xfId="8694"/>
    <cellStyle name="ÄÞ¸¶_Sheet1_41-06농림16_48-12 보건 및 사회보장 15" xfId="8695"/>
    <cellStyle name="AÞ¸¶_Sheet1_41-06농림16_48-12 보건 및 사회보장 16" xfId="8696"/>
    <cellStyle name="ÄÞ¸¶_Sheet1_41-06농림16_48-12 보건 및 사회보장 16" xfId="8697"/>
    <cellStyle name="AÞ¸¶_Sheet1_41-06농림16_48-12 보건 및 사회보장 2" xfId="8698"/>
    <cellStyle name="ÄÞ¸¶_Sheet1_41-06농림16_48-12 보건 및 사회보장 2" xfId="8699"/>
    <cellStyle name="AÞ¸¶_Sheet1_41-06농림16_48-12 보건 및 사회보장 3" xfId="8700"/>
    <cellStyle name="ÄÞ¸¶_Sheet1_41-06농림16_48-12 보건 및 사회보장 3" xfId="8701"/>
    <cellStyle name="AÞ¸¶_Sheet1_41-06농림16_48-12 보건 및 사회보장 4" xfId="8702"/>
    <cellStyle name="ÄÞ¸¶_Sheet1_41-06농림16_48-12 보건 및 사회보장 4" xfId="8703"/>
    <cellStyle name="AÞ¸¶_Sheet1_41-06농림16_48-12 보건 및 사회보장 5" xfId="8704"/>
    <cellStyle name="ÄÞ¸¶_Sheet1_41-06농림16_48-12 보건 및 사회보장 5" xfId="8705"/>
    <cellStyle name="AÞ¸¶_Sheet1_41-06농림16_48-12 보건 및 사회보장 6" xfId="8706"/>
    <cellStyle name="ÄÞ¸¶_Sheet1_41-06농림16_48-12 보건 및 사회보장 6" xfId="8707"/>
    <cellStyle name="AÞ¸¶_Sheet1_41-06농림16_48-12 보건 및 사회보장 7" xfId="8708"/>
    <cellStyle name="ÄÞ¸¶_Sheet1_41-06농림16_48-12 보건 및 사회보장 7" xfId="8709"/>
    <cellStyle name="AÞ¸¶_Sheet1_41-06농림16_48-12 보건 및 사회보장 8" xfId="8710"/>
    <cellStyle name="ÄÞ¸¶_Sheet1_41-06농림16_48-12 보건 및 사회보장 8" xfId="8711"/>
    <cellStyle name="AÞ¸¶_Sheet1_41-06농림16_48-12 보건 및 사회보장 9" xfId="8712"/>
    <cellStyle name="ÄÞ¸¶_Sheet1_41-06농림16_48-12 보건 및 사회보장 9" xfId="8713"/>
    <cellStyle name="AÞ¸¶_Sheet1_41-06농림16_48-13 환경" xfId="1024"/>
    <cellStyle name="ÄÞ¸¶_Sheet1_41-06농림16_48-13 환경" xfId="1025"/>
    <cellStyle name="AÞ¸¶_Sheet1_41-06농림16_48-13 환경 10" xfId="8714"/>
    <cellStyle name="ÄÞ¸¶_Sheet1_41-06농림16_48-13 환경 10" xfId="8715"/>
    <cellStyle name="AÞ¸¶_Sheet1_41-06농림16_48-13 환경 11" xfId="8716"/>
    <cellStyle name="ÄÞ¸¶_Sheet1_41-06농림16_48-13 환경 11" xfId="8717"/>
    <cellStyle name="AÞ¸¶_Sheet1_41-06농림16_48-13 환경 12" xfId="8718"/>
    <cellStyle name="ÄÞ¸¶_Sheet1_41-06농림16_48-13 환경 12" xfId="8719"/>
    <cellStyle name="AÞ¸¶_Sheet1_41-06농림16_48-13 환경 13" xfId="8720"/>
    <cellStyle name="ÄÞ¸¶_Sheet1_41-06농림16_48-13 환경 13" xfId="8721"/>
    <cellStyle name="AÞ¸¶_Sheet1_41-06농림16_48-13 환경 14" xfId="8722"/>
    <cellStyle name="ÄÞ¸¶_Sheet1_41-06농림16_48-13 환경 14" xfId="8723"/>
    <cellStyle name="AÞ¸¶_Sheet1_41-06농림16_48-13 환경 15" xfId="8724"/>
    <cellStyle name="ÄÞ¸¶_Sheet1_41-06농림16_48-13 환경 15" xfId="8725"/>
    <cellStyle name="AÞ¸¶_Sheet1_41-06농림16_48-13 환경 16" xfId="8726"/>
    <cellStyle name="ÄÞ¸¶_Sheet1_41-06농림16_48-13 환경 16" xfId="8727"/>
    <cellStyle name="AÞ¸¶_Sheet1_41-06농림16_48-13 환경 2" xfId="8728"/>
    <cellStyle name="ÄÞ¸¶_Sheet1_41-06농림16_48-13 환경 2" xfId="8729"/>
    <cellStyle name="AÞ¸¶_Sheet1_41-06농림16_48-13 환경 3" xfId="8730"/>
    <cellStyle name="ÄÞ¸¶_Sheet1_41-06농림16_48-13 환경 3" xfId="8731"/>
    <cellStyle name="AÞ¸¶_Sheet1_41-06농림16_48-13 환경 4" xfId="8732"/>
    <cellStyle name="ÄÞ¸¶_Sheet1_41-06농림16_48-13 환경 4" xfId="8733"/>
    <cellStyle name="AÞ¸¶_Sheet1_41-06농림16_48-13 환경 5" xfId="8734"/>
    <cellStyle name="ÄÞ¸¶_Sheet1_41-06농림16_48-13 환경 5" xfId="8735"/>
    <cellStyle name="AÞ¸¶_Sheet1_41-06농림16_48-13 환경 6" xfId="8736"/>
    <cellStyle name="ÄÞ¸¶_Sheet1_41-06농림16_48-13 환경 6" xfId="8737"/>
    <cellStyle name="AÞ¸¶_Sheet1_41-06농림16_48-13 환경 7" xfId="8738"/>
    <cellStyle name="ÄÞ¸¶_Sheet1_41-06농림16_48-13 환경 7" xfId="8739"/>
    <cellStyle name="AÞ¸¶_Sheet1_41-06농림16_48-13 환경 8" xfId="8740"/>
    <cellStyle name="ÄÞ¸¶_Sheet1_41-06농림16_48-13 환경 8" xfId="8741"/>
    <cellStyle name="AÞ¸¶_Sheet1_41-06농림16_48-13 환경 9" xfId="8742"/>
    <cellStyle name="ÄÞ¸¶_Sheet1_41-06농림16_48-13 환경 9" xfId="8743"/>
    <cellStyle name="AÞ¸¶_Sheet1_41-06농림16_48-14 교육 및 문화" xfId="1026"/>
    <cellStyle name="ÄÞ¸¶_Sheet1_41-06농림16_48-14 교육 및 문화" xfId="1027"/>
    <cellStyle name="AÞ¸¶_Sheet1_41-06농림16_48-14 교육 및 문화 10" xfId="8744"/>
    <cellStyle name="ÄÞ¸¶_Sheet1_41-06농림16_48-14 교육 및 문화 10" xfId="8745"/>
    <cellStyle name="AÞ¸¶_Sheet1_41-06농림16_48-14 교육 및 문화 11" xfId="8746"/>
    <cellStyle name="ÄÞ¸¶_Sheet1_41-06농림16_48-14 교육 및 문화 11" xfId="8747"/>
    <cellStyle name="AÞ¸¶_Sheet1_41-06농림16_48-14 교육 및 문화 12" xfId="8748"/>
    <cellStyle name="ÄÞ¸¶_Sheet1_41-06농림16_48-14 교육 및 문화 12" xfId="8749"/>
    <cellStyle name="AÞ¸¶_Sheet1_41-06농림16_48-14 교육 및 문화 13" xfId="8750"/>
    <cellStyle name="ÄÞ¸¶_Sheet1_41-06농림16_48-14 교육 및 문화 13" xfId="8751"/>
    <cellStyle name="AÞ¸¶_Sheet1_41-06농림16_48-14 교육 및 문화 14" xfId="8752"/>
    <cellStyle name="ÄÞ¸¶_Sheet1_41-06농림16_48-14 교육 및 문화 14" xfId="8753"/>
    <cellStyle name="AÞ¸¶_Sheet1_41-06농림16_48-14 교육 및 문화 15" xfId="8754"/>
    <cellStyle name="ÄÞ¸¶_Sheet1_41-06농림16_48-14 교육 및 문화 15" xfId="8755"/>
    <cellStyle name="AÞ¸¶_Sheet1_41-06농림16_48-14 교육 및 문화 16" xfId="8756"/>
    <cellStyle name="ÄÞ¸¶_Sheet1_41-06농림16_48-14 교육 및 문화 16" xfId="8757"/>
    <cellStyle name="AÞ¸¶_Sheet1_41-06농림16_48-14 교육 및 문화 2" xfId="8758"/>
    <cellStyle name="ÄÞ¸¶_Sheet1_41-06농림16_48-14 교육 및 문화 2" xfId="8759"/>
    <cellStyle name="AÞ¸¶_Sheet1_41-06농림16_48-14 교육 및 문화 3" xfId="8760"/>
    <cellStyle name="ÄÞ¸¶_Sheet1_41-06농림16_48-14 교육 및 문화 3" xfId="8761"/>
    <cellStyle name="AÞ¸¶_Sheet1_41-06농림16_48-14 교육 및 문화 4" xfId="8762"/>
    <cellStyle name="ÄÞ¸¶_Sheet1_41-06농림16_48-14 교육 및 문화 4" xfId="8763"/>
    <cellStyle name="AÞ¸¶_Sheet1_41-06농림16_48-14 교육 및 문화 5" xfId="8764"/>
    <cellStyle name="ÄÞ¸¶_Sheet1_41-06농림16_48-14 교육 및 문화 5" xfId="8765"/>
    <cellStyle name="AÞ¸¶_Sheet1_41-06농림16_48-14 교육 및 문화 6" xfId="8766"/>
    <cellStyle name="ÄÞ¸¶_Sheet1_41-06농림16_48-14 교육 및 문화 6" xfId="8767"/>
    <cellStyle name="AÞ¸¶_Sheet1_41-06농림16_48-14 교육 및 문화 7" xfId="8768"/>
    <cellStyle name="ÄÞ¸¶_Sheet1_41-06농림16_48-14 교육 및 문화 7" xfId="8769"/>
    <cellStyle name="AÞ¸¶_Sheet1_41-06농림16_48-14 교육 및 문화 8" xfId="8770"/>
    <cellStyle name="ÄÞ¸¶_Sheet1_41-06농림16_48-14 교육 및 문화 8" xfId="8771"/>
    <cellStyle name="AÞ¸¶_Sheet1_41-06농림16_48-14 교육 및 문화 9" xfId="8772"/>
    <cellStyle name="ÄÞ¸¶_Sheet1_41-06농림16_48-14 교육 및 문화 9" xfId="8773"/>
    <cellStyle name="AÞ¸¶_Sheet1_41-06농림16_48-17 공공행정 및 사법" xfId="177"/>
    <cellStyle name="ÄÞ¸¶_Sheet1_41-06농림16_48-17 공공행정 및 사법" xfId="178"/>
    <cellStyle name="AÞ¸¶_Sheet1_41-06농림16_48-17 공공행정 및 사법 10" xfId="8774"/>
    <cellStyle name="ÄÞ¸¶_Sheet1_41-06농림16_48-17 공공행정 및 사법 10" xfId="8775"/>
    <cellStyle name="AÞ¸¶_Sheet1_41-06농림16_48-17 공공행정 및 사법 11" xfId="8776"/>
    <cellStyle name="ÄÞ¸¶_Sheet1_41-06농림16_48-17 공공행정 및 사법 11" xfId="8777"/>
    <cellStyle name="AÞ¸¶_Sheet1_41-06농림16_48-17 공공행정 및 사법 12" xfId="8778"/>
    <cellStyle name="ÄÞ¸¶_Sheet1_41-06농림16_48-17 공공행정 및 사법 12" xfId="8779"/>
    <cellStyle name="AÞ¸¶_Sheet1_41-06농림16_48-17 공공행정 및 사법 13" xfId="8780"/>
    <cellStyle name="ÄÞ¸¶_Sheet1_41-06농림16_48-17 공공행정 및 사법 13" xfId="8781"/>
    <cellStyle name="AÞ¸¶_Sheet1_41-06농림16_48-17 공공행정 및 사법 14" xfId="8782"/>
    <cellStyle name="ÄÞ¸¶_Sheet1_41-06농림16_48-17 공공행정 및 사법 14" xfId="8783"/>
    <cellStyle name="AÞ¸¶_Sheet1_41-06농림16_48-17 공공행정 및 사법 15" xfId="8784"/>
    <cellStyle name="ÄÞ¸¶_Sheet1_41-06농림16_48-17 공공행정 및 사법 15" xfId="8785"/>
    <cellStyle name="AÞ¸¶_Sheet1_41-06농림16_48-17 공공행정 및 사법 16" xfId="8786"/>
    <cellStyle name="ÄÞ¸¶_Sheet1_41-06농림16_48-17 공공행정 및 사법 16" xfId="8787"/>
    <cellStyle name="AÞ¸¶_Sheet1_41-06농림16_48-17 공공행정 및 사법 2" xfId="8788"/>
    <cellStyle name="ÄÞ¸¶_Sheet1_41-06농림16_48-17 공공행정 및 사법 2" xfId="8789"/>
    <cellStyle name="AÞ¸¶_Sheet1_41-06농림16_48-17 공공행정 및 사법 3" xfId="8790"/>
    <cellStyle name="ÄÞ¸¶_Sheet1_41-06농림16_48-17 공공행정 및 사법 3" xfId="8791"/>
    <cellStyle name="AÞ¸¶_Sheet1_41-06농림16_48-17 공공행정 및 사법 4" xfId="8792"/>
    <cellStyle name="ÄÞ¸¶_Sheet1_41-06농림16_48-17 공공행정 및 사법 4" xfId="8793"/>
    <cellStyle name="AÞ¸¶_Sheet1_41-06농림16_48-17 공공행정 및 사법 5" xfId="8794"/>
    <cellStyle name="ÄÞ¸¶_Sheet1_41-06농림16_48-17 공공행정 및 사법 5" xfId="8795"/>
    <cellStyle name="AÞ¸¶_Sheet1_41-06농림16_48-17 공공행정 및 사법 6" xfId="8796"/>
    <cellStyle name="ÄÞ¸¶_Sheet1_41-06농림16_48-17 공공행정 및 사법 6" xfId="8797"/>
    <cellStyle name="AÞ¸¶_Sheet1_41-06농림16_48-17 공공행정 및 사법 7" xfId="8798"/>
    <cellStyle name="ÄÞ¸¶_Sheet1_41-06농림16_48-17 공공행정 및 사법 7" xfId="8799"/>
    <cellStyle name="AÞ¸¶_Sheet1_41-06농림16_48-17 공공행정 및 사법 8" xfId="8800"/>
    <cellStyle name="ÄÞ¸¶_Sheet1_41-06농림16_48-17 공공행정 및 사법 8" xfId="8801"/>
    <cellStyle name="AÞ¸¶_Sheet1_41-06농림16_48-17 공공행정 및 사법 9" xfId="8802"/>
    <cellStyle name="ÄÞ¸¶_Sheet1_41-06농림16_48-17 공공행정 및 사법 9" xfId="8803"/>
    <cellStyle name="AÞ¸¶_Sheet1_41-06농림16_48-17 공공행정및사법(완)" xfId="1028"/>
    <cellStyle name="ÄÞ¸¶_Sheet1_41-06농림16_48-17 공공행정및사법(완)" xfId="1029"/>
    <cellStyle name="AÞ¸¶_Sheet1_41-06농림16_99 재가노인복지시설" xfId="179"/>
    <cellStyle name="ÄÞ¸¶_Sheet1_41-06농림16_99 재가노인복지시설" xfId="180"/>
    <cellStyle name="AÞ¸¶_Sheet1_41-06농림16_99 재가노인복지시설 10" xfId="8804"/>
    <cellStyle name="ÄÞ¸¶_Sheet1_41-06농림16_99 재가노인복지시설 10" xfId="8805"/>
    <cellStyle name="AÞ¸¶_Sheet1_41-06농림16_99 재가노인복지시설 11" xfId="8806"/>
    <cellStyle name="ÄÞ¸¶_Sheet1_41-06농림16_99 재가노인복지시설 11" xfId="8807"/>
    <cellStyle name="AÞ¸¶_Sheet1_41-06농림16_99 재가노인복지시설 12" xfId="8808"/>
    <cellStyle name="ÄÞ¸¶_Sheet1_41-06농림16_99 재가노인복지시설 12" xfId="8809"/>
    <cellStyle name="AÞ¸¶_Sheet1_41-06농림16_99 재가노인복지시설 13" xfId="8810"/>
    <cellStyle name="ÄÞ¸¶_Sheet1_41-06농림16_99 재가노인복지시설 13" xfId="8811"/>
    <cellStyle name="AÞ¸¶_Sheet1_41-06농림16_99 재가노인복지시설 14" xfId="8812"/>
    <cellStyle name="ÄÞ¸¶_Sheet1_41-06농림16_99 재가노인복지시설 14" xfId="8813"/>
    <cellStyle name="AÞ¸¶_Sheet1_41-06농림16_99 재가노인복지시설 15" xfId="8814"/>
    <cellStyle name="ÄÞ¸¶_Sheet1_41-06농림16_99 재가노인복지시설 15" xfId="8815"/>
    <cellStyle name="AÞ¸¶_Sheet1_41-06농림16_99 재가노인복지시설 16" xfId="8816"/>
    <cellStyle name="ÄÞ¸¶_Sheet1_41-06농림16_99 재가노인복지시설 16" xfId="8817"/>
    <cellStyle name="AÞ¸¶_Sheet1_41-06농림16_99 재가노인복지시설 2" xfId="8818"/>
    <cellStyle name="ÄÞ¸¶_Sheet1_41-06농림16_99 재가노인복지시설 2" xfId="8819"/>
    <cellStyle name="AÞ¸¶_Sheet1_41-06농림16_99 재가노인복지시설 3" xfId="8820"/>
    <cellStyle name="ÄÞ¸¶_Sheet1_41-06농림16_99 재가노인복지시설 3" xfId="8821"/>
    <cellStyle name="AÞ¸¶_Sheet1_41-06농림16_99 재가노인복지시설 4" xfId="8822"/>
    <cellStyle name="ÄÞ¸¶_Sheet1_41-06농림16_99 재가노인복지시설 4" xfId="8823"/>
    <cellStyle name="AÞ¸¶_Sheet1_41-06농림16_99 재가노인복지시설 5" xfId="8824"/>
    <cellStyle name="ÄÞ¸¶_Sheet1_41-06농림16_99 재가노인복지시설 5" xfId="8825"/>
    <cellStyle name="AÞ¸¶_Sheet1_41-06농림16_99 재가노인복지시설 6" xfId="8826"/>
    <cellStyle name="ÄÞ¸¶_Sheet1_41-06농림16_99 재가노인복지시설 6" xfId="8827"/>
    <cellStyle name="AÞ¸¶_Sheet1_41-06농림16_99 재가노인복지시설 7" xfId="8828"/>
    <cellStyle name="ÄÞ¸¶_Sheet1_41-06농림16_99 재가노인복지시설 7" xfId="8829"/>
    <cellStyle name="AÞ¸¶_Sheet1_41-06농림16_99 재가노인복지시설 8" xfId="8830"/>
    <cellStyle name="ÄÞ¸¶_Sheet1_41-06농림16_99 재가노인복지시설 8" xfId="8831"/>
    <cellStyle name="AÞ¸¶_Sheet1_41-06농림16_99 재가노인복지시설 9" xfId="8832"/>
    <cellStyle name="ÄÞ¸¶_Sheet1_41-06농림16_99 재가노인복지시설 9" xfId="8833"/>
    <cellStyle name="AÞ¸¶_Sheet1_41-06농림16_99 친환경농산물 인증현황" xfId="181"/>
    <cellStyle name="ÄÞ¸¶_Sheet1_41-06농림16_99 친환경농산물 인증현황" xfId="182"/>
    <cellStyle name="AÞ¸¶_Sheet1_41-06농림16_99 친환경농산물 인증현황 10" xfId="8834"/>
    <cellStyle name="ÄÞ¸¶_Sheet1_41-06농림16_99 친환경농산물 인증현황 10" xfId="8835"/>
    <cellStyle name="AÞ¸¶_Sheet1_41-06농림16_99 친환경농산물 인증현황 11" xfId="8836"/>
    <cellStyle name="ÄÞ¸¶_Sheet1_41-06농림16_99 친환경농산물 인증현황 11" xfId="8837"/>
    <cellStyle name="AÞ¸¶_Sheet1_41-06농림16_99 친환경농산물 인증현황 12" xfId="8838"/>
    <cellStyle name="ÄÞ¸¶_Sheet1_41-06농림16_99 친환경농산물 인증현황 12" xfId="8839"/>
    <cellStyle name="AÞ¸¶_Sheet1_41-06농림16_99 친환경농산물 인증현황 13" xfId="8840"/>
    <cellStyle name="ÄÞ¸¶_Sheet1_41-06농림16_99 친환경농산물 인증현황 13" xfId="8841"/>
    <cellStyle name="AÞ¸¶_Sheet1_41-06농림16_99 친환경농산물 인증현황 14" xfId="8842"/>
    <cellStyle name="ÄÞ¸¶_Sheet1_41-06농림16_99 친환경농산물 인증현황 14" xfId="8843"/>
    <cellStyle name="AÞ¸¶_Sheet1_41-06농림16_99 친환경농산물 인증현황 15" xfId="8844"/>
    <cellStyle name="ÄÞ¸¶_Sheet1_41-06농림16_99 친환경농산물 인증현황 15" xfId="8845"/>
    <cellStyle name="AÞ¸¶_Sheet1_41-06농림16_99 친환경농산물 인증현황 16" xfId="8846"/>
    <cellStyle name="ÄÞ¸¶_Sheet1_41-06농림16_99 친환경농산물 인증현황 16" xfId="8847"/>
    <cellStyle name="AÞ¸¶_Sheet1_41-06농림16_99 친환경농산물 인증현황 2" xfId="8848"/>
    <cellStyle name="ÄÞ¸¶_Sheet1_41-06농림16_99 친환경농산물 인증현황 2" xfId="8849"/>
    <cellStyle name="AÞ¸¶_Sheet1_41-06농림16_99 친환경농산물 인증현황 3" xfId="8850"/>
    <cellStyle name="ÄÞ¸¶_Sheet1_41-06농림16_99 친환경농산물 인증현황 3" xfId="8851"/>
    <cellStyle name="AÞ¸¶_Sheet1_41-06농림16_99 친환경농산물 인증현황 4" xfId="8852"/>
    <cellStyle name="ÄÞ¸¶_Sheet1_41-06농림16_99 친환경농산물 인증현황 4" xfId="8853"/>
    <cellStyle name="AÞ¸¶_Sheet1_41-06농림16_99 친환경농산물 인증현황 5" xfId="8854"/>
    <cellStyle name="ÄÞ¸¶_Sheet1_41-06농림16_99 친환경농산물 인증현황 5" xfId="8855"/>
    <cellStyle name="AÞ¸¶_Sheet1_41-06농림16_99 친환경농산물 인증현황 6" xfId="8856"/>
    <cellStyle name="ÄÞ¸¶_Sheet1_41-06농림16_99 친환경농산물 인증현황 6" xfId="8857"/>
    <cellStyle name="AÞ¸¶_Sheet1_41-06농림16_99 친환경농산물 인증현황 7" xfId="8858"/>
    <cellStyle name="ÄÞ¸¶_Sheet1_41-06농림16_99 친환경농산물 인증현황 7" xfId="8859"/>
    <cellStyle name="AÞ¸¶_Sheet1_41-06농림16_99 친환경농산물 인증현황 8" xfId="8860"/>
    <cellStyle name="ÄÞ¸¶_Sheet1_41-06농림16_99 친환경농산물 인증현황 8" xfId="8861"/>
    <cellStyle name="AÞ¸¶_Sheet1_41-06농림16_99 친환경농산물 인증현황 9" xfId="8862"/>
    <cellStyle name="ÄÞ¸¶_Sheet1_41-06농림16_99 친환경농산물 인증현황 9" xfId="8863"/>
    <cellStyle name="AÞ¸¶_Sheet1_41-06농림16_보건위생정책과" xfId="1030"/>
    <cellStyle name="ÄÞ¸¶_Sheet1_41-06농림16_보건위생정책과" xfId="1031"/>
    <cellStyle name="AÞ¸¶_Sheet1_41-06농림16_보건위생정책과 10" xfId="8864"/>
    <cellStyle name="ÄÞ¸¶_Sheet1_41-06농림16_보건위생정책과 10" xfId="8865"/>
    <cellStyle name="AÞ¸¶_Sheet1_41-06농림16_보건위생정책과 11" xfId="8866"/>
    <cellStyle name="ÄÞ¸¶_Sheet1_41-06농림16_보건위생정책과 11" xfId="8867"/>
    <cellStyle name="AÞ¸¶_Sheet1_41-06농림16_보건위생정책과 12" xfId="8868"/>
    <cellStyle name="ÄÞ¸¶_Sheet1_41-06농림16_보건위생정책과 12" xfId="8869"/>
    <cellStyle name="AÞ¸¶_Sheet1_41-06농림16_보건위생정책과 13" xfId="8870"/>
    <cellStyle name="ÄÞ¸¶_Sheet1_41-06농림16_보건위생정책과 13" xfId="8871"/>
    <cellStyle name="AÞ¸¶_Sheet1_41-06농림16_보건위생정책과 14" xfId="8872"/>
    <cellStyle name="ÄÞ¸¶_Sheet1_41-06농림16_보건위생정책과 14" xfId="8873"/>
    <cellStyle name="AÞ¸¶_Sheet1_41-06농림16_보건위생정책과 15" xfId="8874"/>
    <cellStyle name="ÄÞ¸¶_Sheet1_41-06농림16_보건위생정책과 15" xfId="8875"/>
    <cellStyle name="AÞ¸¶_Sheet1_41-06농림16_보건위생정책과 16" xfId="8876"/>
    <cellStyle name="ÄÞ¸¶_Sheet1_41-06농림16_보건위생정책과 16" xfId="8877"/>
    <cellStyle name="AÞ¸¶_Sheet1_41-06농림16_보건위생정책과 2" xfId="8878"/>
    <cellStyle name="ÄÞ¸¶_Sheet1_41-06농림16_보건위생정책과 2" xfId="8879"/>
    <cellStyle name="AÞ¸¶_Sheet1_41-06농림16_보건위생정책과 3" xfId="8880"/>
    <cellStyle name="ÄÞ¸¶_Sheet1_41-06농림16_보건위생정책과 3" xfId="8881"/>
    <cellStyle name="AÞ¸¶_Sheet1_41-06농림16_보건위생정책과 4" xfId="8882"/>
    <cellStyle name="ÄÞ¸¶_Sheet1_41-06농림16_보건위생정책과 4" xfId="8883"/>
    <cellStyle name="AÞ¸¶_Sheet1_41-06농림16_보건위생정책과 5" xfId="8884"/>
    <cellStyle name="ÄÞ¸¶_Sheet1_41-06농림16_보건위생정책과 5" xfId="8885"/>
    <cellStyle name="AÞ¸¶_Sheet1_41-06농림16_보건위생정책과 6" xfId="8886"/>
    <cellStyle name="ÄÞ¸¶_Sheet1_41-06농림16_보건위생정책과 6" xfId="8887"/>
    <cellStyle name="AÞ¸¶_Sheet1_41-06농림16_보건위생정책과 7" xfId="8888"/>
    <cellStyle name="ÄÞ¸¶_Sheet1_41-06농림16_보건위생정책과 7" xfId="8889"/>
    <cellStyle name="AÞ¸¶_Sheet1_41-06농림16_보건위생정책과 8" xfId="8890"/>
    <cellStyle name="ÄÞ¸¶_Sheet1_41-06농림16_보건위생정책과 8" xfId="8891"/>
    <cellStyle name="AÞ¸¶_Sheet1_41-06농림16_보건위생정책과 9" xfId="8892"/>
    <cellStyle name="ÄÞ¸¶_Sheet1_41-06농림16_보건위생정책과 9" xfId="8893"/>
    <cellStyle name="AÞ¸¶_Sheet1_41-06농림16_시군구" xfId="1032"/>
    <cellStyle name="ÄÞ¸¶_Sheet1_41-06농림16_시군구" xfId="1033"/>
    <cellStyle name="AÞ¸¶_Sheet1_41-06농림16_시군구 10" xfId="8894"/>
    <cellStyle name="ÄÞ¸¶_Sheet1_41-06농림16_시군구 10" xfId="8895"/>
    <cellStyle name="AÞ¸¶_Sheet1_41-06농림16_시군구 11" xfId="8896"/>
    <cellStyle name="ÄÞ¸¶_Sheet1_41-06농림16_시군구 11" xfId="8897"/>
    <cellStyle name="AÞ¸¶_Sheet1_41-06농림16_시군구 12" xfId="8898"/>
    <cellStyle name="ÄÞ¸¶_Sheet1_41-06농림16_시군구 12" xfId="8899"/>
    <cellStyle name="AÞ¸¶_Sheet1_41-06농림16_시군구 13" xfId="8900"/>
    <cellStyle name="ÄÞ¸¶_Sheet1_41-06농림16_시군구 13" xfId="8901"/>
    <cellStyle name="AÞ¸¶_Sheet1_41-06농림16_시군구 14" xfId="8902"/>
    <cellStyle name="ÄÞ¸¶_Sheet1_41-06농림16_시군구 14" xfId="8903"/>
    <cellStyle name="AÞ¸¶_Sheet1_41-06농림16_시군구 15" xfId="8904"/>
    <cellStyle name="ÄÞ¸¶_Sheet1_41-06농림16_시군구 15" xfId="8905"/>
    <cellStyle name="AÞ¸¶_Sheet1_41-06농림16_시군구 16" xfId="8906"/>
    <cellStyle name="ÄÞ¸¶_Sheet1_41-06농림16_시군구 16" xfId="8907"/>
    <cellStyle name="AÞ¸¶_Sheet1_41-06농림16_시군구 2" xfId="8908"/>
    <cellStyle name="ÄÞ¸¶_Sheet1_41-06농림16_시군구 2" xfId="8909"/>
    <cellStyle name="AÞ¸¶_Sheet1_41-06농림16_시군구 3" xfId="8910"/>
    <cellStyle name="ÄÞ¸¶_Sheet1_41-06농림16_시군구 3" xfId="8911"/>
    <cellStyle name="AÞ¸¶_Sheet1_41-06농림16_시군구 4" xfId="8912"/>
    <cellStyle name="ÄÞ¸¶_Sheet1_41-06농림16_시군구 4" xfId="8913"/>
    <cellStyle name="AÞ¸¶_Sheet1_41-06농림16_시군구 5" xfId="8914"/>
    <cellStyle name="ÄÞ¸¶_Sheet1_41-06농림16_시군구 5" xfId="8915"/>
    <cellStyle name="AÞ¸¶_Sheet1_41-06농림16_시군구 6" xfId="8916"/>
    <cellStyle name="ÄÞ¸¶_Sheet1_41-06농림16_시군구 6" xfId="8917"/>
    <cellStyle name="AÞ¸¶_Sheet1_41-06농림16_시군구 7" xfId="8918"/>
    <cellStyle name="ÄÞ¸¶_Sheet1_41-06농림16_시군구 7" xfId="8919"/>
    <cellStyle name="AÞ¸¶_Sheet1_41-06농림16_시군구 8" xfId="8920"/>
    <cellStyle name="ÄÞ¸¶_Sheet1_41-06농림16_시군구 8" xfId="8921"/>
    <cellStyle name="AÞ¸¶_Sheet1_41-06농림16_시군구 9" xfId="8922"/>
    <cellStyle name="ÄÞ¸¶_Sheet1_41-06농림16_시군구 9" xfId="8923"/>
    <cellStyle name="AÞ¸¶_Sheet1_41-06농림16_안산시" xfId="1034"/>
    <cellStyle name="ÄÞ¸¶_Sheet1_41-06농림16_안산시" xfId="1035"/>
    <cellStyle name="AÞ¸¶_Sheet1_41-06농림16_안산시 10" xfId="8924"/>
    <cellStyle name="ÄÞ¸¶_Sheet1_41-06농림16_안산시 10" xfId="8925"/>
    <cellStyle name="AÞ¸¶_Sheet1_41-06농림16_안산시 11" xfId="8926"/>
    <cellStyle name="ÄÞ¸¶_Sheet1_41-06농림16_안산시 11" xfId="8927"/>
    <cellStyle name="AÞ¸¶_Sheet1_41-06농림16_안산시 12" xfId="8928"/>
    <cellStyle name="ÄÞ¸¶_Sheet1_41-06농림16_안산시 12" xfId="8929"/>
    <cellStyle name="AÞ¸¶_Sheet1_41-06농림16_안산시 13" xfId="8930"/>
    <cellStyle name="ÄÞ¸¶_Sheet1_41-06농림16_안산시 13" xfId="8931"/>
    <cellStyle name="AÞ¸¶_Sheet1_41-06농림16_안산시 14" xfId="8932"/>
    <cellStyle name="ÄÞ¸¶_Sheet1_41-06농림16_안산시 14" xfId="8933"/>
    <cellStyle name="AÞ¸¶_Sheet1_41-06농림16_안산시 15" xfId="8934"/>
    <cellStyle name="ÄÞ¸¶_Sheet1_41-06농림16_안산시 15" xfId="8935"/>
    <cellStyle name="AÞ¸¶_Sheet1_41-06농림16_안산시 16" xfId="8936"/>
    <cellStyle name="ÄÞ¸¶_Sheet1_41-06농림16_안산시 16" xfId="8937"/>
    <cellStyle name="AÞ¸¶_Sheet1_41-06농림16_안산시 2" xfId="8938"/>
    <cellStyle name="ÄÞ¸¶_Sheet1_41-06농림16_안산시 2" xfId="8939"/>
    <cellStyle name="AÞ¸¶_Sheet1_41-06농림16_안산시 3" xfId="8940"/>
    <cellStyle name="ÄÞ¸¶_Sheet1_41-06농림16_안산시 3" xfId="8941"/>
    <cellStyle name="AÞ¸¶_Sheet1_41-06농림16_안산시 4" xfId="8942"/>
    <cellStyle name="ÄÞ¸¶_Sheet1_41-06농림16_안산시 4" xfId="8943"/>
    <cellStyle name="AÞ¸¶_Sheet1_41-06농림16_안산시 5" xfId="8944"/>
    <cellStyle name="ÄÞ¸¶_Sheet1_41-06농림16_안산시 5" xfId="8945"/>
    <cellStyle name="AÞ¸¶_Sheet1_41-06농림16_안산시 6" xfId="8946"/>
    <cellStyle name="ÄÞ¸¶_Sheet1_41-06농림16_안산시 6" xfId="8947"/>
    <cellStyle name="AÞ¸¶_Sheet1_41-06농림16_안산시 7" xfId="8948"/>
    <cellStyle name="ÄÞ¸¶_Sheet1_41-06농림16_안산시 7" xfId="8949"/>
    <cellStyle name="AÞ¸¶_Sheet1_41-06농림16_안산시 8" xfId="8950"/>
    <cellStyle name="ÄÞ¸¶_Sheet1_41-06농림16_안산시 8" xfId="8951"/>
    <cellStyle name="AÞ¸¶_Sheet1_41-06농림16_안산시 9" xfId="8952"/>
    <cellStyle name="ÄÞ¸¶_Sheet1_41-06농림16_안산시 9" xfId="8953"/>
    <cellStyle name="AÞ¸¶_Sheet1_41-06농림16_유통업체현황" xfId="408"/>
    <cellStyle name="ÄÞ¸¶_Sheet1_41-06농림16_유통업체현황" xfId="409"/>
    <cellStyle name="AÞ¸¶_Sheet1_41-06농림16_유통업체현황 10" xfId="8954"/>
    <cellStyle name="ÄÞ¸¶_Sheet1_41-06농림16_유통업체현황 10" xfId="8955"/>
    <cellStyle name="AÞ¸¶_Sheet1_41-06농림16_유통업체현황 11" xfId="8956"/>
    <cellStyle name="ÄÞ¸¶_Sheet1_41-06농림16_유통업체현황 11" xfId="8957"/>
    <cellStyle name="AÞ¸¶_Sheet1_41-06농림16_유통업체현황 12" xfId="8958"/>
    <cellStyle name="ÄÞ¸¶_Sheet1_41-06농림16_유통업체현황 12" xfId="8959"/>
    <cellStyle name="AÞ¸¶_Sheet1_41-06농림16_유통업체현황 13" xfId="8960"/>
    <cellStyle name="ÄÞ¸¶_Sheet1_41-06농림16_유통업체현황 13" xfId="8961"/>
    <cellStyle name="AÞ¸¶_Sheet1_41-06농림16_유통업체현황 14" xfId="8962"/>
    <cellStyle name="ÄÞ¸¶_Sheet1_41-06농림16_유통업체현황 14" xfId="8963"/>
    <cellStyle name="AÞ¸¶_Sheet1_41-06농림16_유통업체현황 15" xfId="8964"/>
    <cellStyle name="ÄÞ¸¶_Sheet1_41-06농림16_유통업체현황 15" xfId="8965"/>
    <cellStyle name="AÞ¸¶_Sheet1_41-06농림16_유통업체현황 16" xfId="8966"/>
    <cellStyle name="ÄÞ¸¶_Sheet1_41-06농림16_유통업체현황 16" xfId="8967"/>
    <cellStyle name="AÞ¸¶_Sheet1_41-06농림16_유통업체현황 2" xfId="8968"/>
    <cellStyle name="ÄÞ¸¶_Sheet1_41-06농림16_유통업체현황 2" xfId="8969"/>
    <cellStyle name="AÞ¸¶_Sheet1_41-06농림16_유통업체현황 3" xfId="8970"/>
    <cellStyle name="ÄÞ¸¶_Sheet1_41-06농림16_유통업체현황 3" xfId="8971"/>
    <cellStyle name="AÞ¸¶_Sheet1_41-06농림16_유통업체현황 4" xfId="8972"/>
    <cellStyle name="ÄÞ¸¶_Sheet1_41-06농림16_유통업체현황 4" xfId="8973"/>
    <cellStyle name="AÞ¸¶_Sheet1_41-06농림16_유통업체현황 5" xfId="8974"/>
    <cellStyle name="ÄÞ¸¶_Sheet1_41-06농림16_유통업체현황 5" xfId="8975"/>
    <cellStyle name="AÞ¸¶_Sheet1_41-06농림16_유통업체현황 6" xfId="8976"/>
    <cellStyle name="ÄÞ¸¶_Sheet1_41-06농림16_유통업체현황 6" xfId="8977"/>
    <cellStyle name="AÞ¸¶_Sheet1_41-06농림16_유통업체현황 7" xfId="8978"/>
    <cellStyle name="ÄÞ¸¶_Sheet1_41-06농림16_유통업체현황 7" xfId="8979"/>
    <cellStyle name="AÞ¸¶_Sheet1_41-06농림16_유통업체현황 8" xfId="8980"/>
    <cellStyle name="ÄÞ¸¶_Sheet1_41-06농림16_유통업체현황 8" xfId="8981"/>
    <cellStyle name="AÞ¸¶_Sheet1_41-06농림16_유통업체현황 9" xfId="8982"/>
    <cellStyle name="ÄÞ¸¶_Sheet1_41-06농림16_유통업체현황 9" xfId="8983"/>
    <cellStyle name="AÞ¸¶_Sheet1_41-06농림16_토지정보과(제출)," xfId="1036"/>
    <cellStyle name="ÄÞ¸¶_Sheet1_41-06농림16_토지정보과(제출)," xfId="1037"/>
    <cellStyle name="AÞ¸¶_Sheet1_41-06농림16_토지정보과(제출), 10" xfId="8984"/>
    <cellStyle name="ÄÞ¸¶_Sheet1_41-06농림16_토지정보과(제출), 10" xfId="8985"/>
    <cellStyle name="AÞ¸¶_Sheet1_41-06농림16_토지정보과(제출), 11" xfId="8986"/>
    <cellStyle name="ÄÞ¸¶_Sheet1_41-06농림16_토지정보과(제출), 11" xfId="8987"/>
    <cellStyle name="AÞ¸¶_Sheet1_41-06농림16_토지정보과(제출), 12" xfId="8988"/>
    <cellStyle name="ÄÞ¸¶_Sheet1_41-06농림16_토지정보과(제출), 12" xfId="8989"/>
    <cellStyle name="AÞ¸¶_Sheet1_41-06농림16_토지정보과(제출), 13" xfId="8990"/>
    <cellStyle name="ÄÞ¸¶_Sheet1_41-06농림16_토지정보과(제출), 13" xfId="8991"/>
    <cellStyle name="AÞ¸¶_Sheet1_41-06농림16_토지정보과(제출), 14" xfId="8992"/>
    <cellStyle name="ÄÞ¸¶_Sheet1_41-06농림16_토지정보과(제출), 14" xfId="8993"/>
    <cellStyle name="AÞ¸¶_Sheet1_41-06농림16_토지정보과(제출), 15" xfId="8994"/>
    <cellStyle name="ÄÞ¸¶_Sheet1_41-06농림16_토지정보과(제출), 15" xfId="8995"/>
    <cellStyle name="AÞ¸¶_Sheet1_41-06농림16_토지정보과(제출), 16" xfId="8996"/>
    <cellStyle name="ÄÞ¸¶_Sheet1_41-06농림16_토지정보과(제출), 16" xfId="8997"/>
    <cellStyle name="AÞ¸¶_Sheet1_41-06농림16_토지정보과(제출), 2" xfId="8998"/>
    <cellStyle name="ÄÞ¸¶_Sheet1_41-06농림16_토지정보과(제출), 2" xfId="8999"/>
    <cellStyle name="AÞ¸¶_Sheet1_41-06농림16_토지정보과(제출), 3" xfId="9000"/>
    <cellStyle name="ÄÞ¸¶_Sheet1_41-06농림16_토지정보과(제출), 3" xfId="9001"/>
    <cellStyle name="AÞ¸¶_Sheet1_41-06농림16_토지정보과(제출), 4" xfId="9002"/>
    <cellStyle name="ÄÞ¸¶_Sheet1_41-06농림16_토지정보과(제출), 4" xfId="9003"/>
    <cellStyle name="AÞ¸¶_Sheet1_41-06농림16_토지정보과(제출), 5" xfId="9004"/>
    <cellStyle name="ÄÞ¸¶_Sheet1_41-06농림16_토지정보과(제출), 5" xfId="9005"/>
    <cellStyle name="AÞ¸¶_Sheet1_41-06농림16_토지정보과(제출), 6" xfId="9006"/>
    <cellStyle name="ÄÞ¸¶_Sheet1_41-06농림16_토지정보과(제출), 6" xfId="9007"/>
    <cellStyle name="AÞ¸¶_Sheet1_41-06농림16_토지정보과(제출), 7" xfId="9008"/>
    <cellStyle name="ÄÞ¸¶_Sheet1_41-06농림16_토지정보과(제출), 7" xfId="9009"/>
    <cellStyle name="AÞ¸¶_Sheet1_41-06농림16_토지정보과(제출), 8" xfId="9010"/>
    <cellStyle name="ÄÞ¸¶_Sheet1_41-06농림16_토지정보과(제출), 8" xfId="9011"/>
    <cellStyle name="AÞ¸¶_Sheet1_41-06농림16_토지정보과(제출), 9" xfId="9012"/>
    <cellStyle name="ÄÞ¸¶_Sheet1_41-06농림16_토지정보과(제출), 9" xfId="9013"/>
    <cellStyle name="AÞ¸¶_Sheet1_41-06농림16_평택시" xfId="1038"/>
    <cellStyle name="ÄÞ¸¶_Sheet1_41-06농림16_평택시" xfId="1039"/>
    <cellStyle name="AÞ¸¶_Sheet1_41-06농림16_평택시 10" xfId="9014"/>
    <cellStyle name="ÄÞ¸¶_Sheet1_41-06농림16_평택시 10" xfId="9015"/>
    <cellStyle name="AÞ¸¶_Sheet1_41-06농림16_평택시 11" xfId="9016"/>
    <cellStyle name="ÄÞ¸¶_Sheet1_41-06농림16_평택시 11" xfId="9017"/>
    <cellStyle name="AÞ¸¶_Sheet1_41-06농림16_평택시 12" xfId="9018"/>
    <cellStyle name="ÄÞ¸¶_Sheet1_41-06농림16_평택시 12" xfId="9019"/>
    <cellStyle name="AÞ¸¶_Sheet1_41-06농림16_평택시 13" xfId="9020"/>
    <cellStyle name="ÄÞ¸¶_Sheet1_41-06농림16_평택시 13" xfId="9021"/>
    <cellStyle name="AÞ¸¶_Sheet1_41-06농림16_평택시 14" xfId="9022"/>
    <cellStyle name="ÄÞ¸¶_Sheet1_41-06농림16_평택시 14" xfId="9023"/>
    <cellStyle name="AÞ¸¶_Sheet1_41-06농림16_평택시 15" xfId="9024"/>
    <cellStyle name="ÄÞ¸¶_Sheet1_41-06농림16_평택시 15" xfId="9025"/>
    <cellStyle name="AÞ¸¶_Sheet1_41-06농림16_평택시 16" xfId="9026"/>
    <cellStyle name="ÄÞ¸¶_Sheet1_41-06농림16_평택시 16" xfId="9027"/>
    <cellStyle name="AÞ¸¶_Sheet1_41-06농림16_평택시 2" xfId="9028"/>
    <cellStyle name="ÄÞ¸¶_Sheet1_41-06농림16_평택시 2" xfId="9029"/>
    <cellStyle name="AÞ¸¶_Sheet1_41-06농림16_평택시 3" xfId="9030"/>
    <cellStyle name="ÄÞ¸¶_Sheet1_41-06농림16_평택시 3" xfId="9031"/>
    <cellStyle name="AÞ¸¶_Sheet1_41-06농림16_평택시 4" xfId="9032"/>
    <cellStyle name="ÄÞ¸¶_Sheet1_41-06농림16_평택시 4" xfId="9033"/>
    <cellStyle name="AÞ¸¶_Sheet1_41-06농림16_평택시 5" xfId="9034"/>
    <cellStyle name="ÄÞ¸¶_Sheet1_41-06농림16_평택시 5" xfId="9035"/>
    <cellStyle name="AÞ¸¶_Sheet1_41-06농림16_평택시 6" xfId="9036"/>
    <cellStyle name="ÄÞ¸¶_Sheet1_41-06농림16_평택시 6" xfId="9037"/>
    <cellStyle name="AÞ¸¶_Sheet1_41-06농림16_평택시 7" xfId="9038"/>
    <cellStyle name="ÄÞ¸¶_Sheet1_41-06농림16_평택시 7" xfId="9039"/>
    <cellStyle name="AÞ¸¶_Sheet1_41-06농림16_평택시 8" xfId="9040"/>
    <cellStyle name="ÄÞ¸¶_Sheet1_41-06농림16_평택시 8" xfId="9041"/>
    <cellStyle name="AÞ¸¶_Sheet1_41-06농림16_평택시 9" xfId="9042"/>
    <cellStyle name="ÄÞ¸¶_Sheet1_41-06농림16_평택시 9" xfId="9043"/>
    <cellStyle name="AÞ¸¶_Sheet1_41-06농림41" xfId="183"/>
    <cellStyle name="ÄÞ¸¶_Sheet1_41-06농림41" xfId="184"/>
    <cellStyle name="AÞ¸¶_Sheet1_41-06농림41 10" xfId="9044"/>
    <cellStyle name="ÄÞ¸¶_Sheet1_41-06농림41 10" xfId="9045"/>
    <cellStyle name="AÞ¸¶_Sheet1_41-06농림41 11" xfId="9046"/>
    <cellStyle name="ÄÞ¸¶_Sheet1_41-06농림41 11" xfId="9047"/>
    <cellStyle name="AÞ¸¶_Sheet1_41-06농림41 12" xfId="9048"/>
    <cellStyle name="ÄÞ¸¶_Sheet1_41-06농림41 12" xfId="9049"/>
    <cellStyle name="AÞ¸¶_Sheet1_41-06농림41 13" xfId="9050"/>
    <cellStyle name="ÄÞ¸¶_Sheet1_41-06농림41 13" xfId="9051"/>
    <cellStyle name="AÞ¸¶_Sheet1_41-06농림41 14" xfId="9052"/>
    <cellStyle name="ÄÞ¸¶_Sheet1_41-06농림41 14" xfId="9053"/>
    <cellStyle name="AÞ¸¶_Sheet1_41-06농림41 15" xfId="9054"/>
    <cellStyle name="ÄÞ¸¶_Sheet1_41-06농림41 15" xfId="9055"/>
    <cellStyle name="AÞ¸¶_Sheet1_41-06농림41 16" xfId="9056"/>
    <cellStyle name="ÄÞ¸¶_Sheet1_41-06농림41 16" xfId="9057"/>
    <cellStyle name="AÞ¸¶_Sheet1_41-06농림41 2" xfId="9058"/>
    <cellStyle name="ÄÞ¸¶_Sheet1_41-06농림41 2" xfId="9059"/>
    <cellStyle name="AÞ¸¶_Sheet1_41-06농림41 3" xfId="9060"/>
    <cellStyle name="ÄÞ¸¶_Sheet1_41-06농림41 3" xfId="9061"/>
    <cellStyle name="AÞ¸¶_Sheet1_41-06농림41 4" xfId="9062"/>
    <cellStyle name="ÄÞ¸¶_Sheet1_41-06농림41 4" xfId="9063"/>
    <cellStyle name="AÞ¸¶_Sheet1_41-06농림41 5" xfId="9064"/>
    <cellStyle name="ÄÞ¸¶_Sheet1_41-06농림41 5" xfId="9065"/>
    <cellStyle name="AÞ¸¶_Sheet1_41-06농림41 6" xfId="9066"/>
    <cellStyle name="ÄÞ¸¶_Sheet1_41-06농림41 6" xfId="9067"/>
    <cellStyle name="AÞ¸¶_Sheet1_41-06농림41 7" xfId="9068"/>
    <cellStyle name="ÄÞ¸¶_Sheet1_41-06농림41 7" xfId="9069"/>
    <cellStyle name="AÞ¸¶_Sheet1_41-06농림41 8" xfId="9070"/>
    <cellStyle name="ÄÞ¸¶_Sheet1_41-06농림41 8" xfId="9071"/>
    <cellStyle name="AÞ¸¶_Sheet1_41-06농림41 9" xfId="9072"/>
    <cellStyle name="ÄÞ¸¶_Sheet1_41-06농림41 9" xfId="9073"/>
    <cellStyle name="AÞ¸¶_Sheet1_42-12보건" xfId="10720"/>
    <cellStyle name="ÄÞ¸¶_Sheet1_42-12보건" xfId="10721"/>
    <cellStyle name="AÞ¸¶_Sheet1_42-14교육" xfId="10722"/>
    <cellStyle name="ÄÞ¸¶_Sheet1_42-14교육" xfId="10723"/>
    <cellStyle name="AÞ¸¶_Sheet1_42-17공공" xfId="10724"/>
    <cellStyle name="ÄÞ¸¶_Sheet1_42-17공공" xfId="10725"/>
    <cellStyle name="AÞ¸¶_Sheet1_43-10주택" xfId="410"/>
    <cellStyle name="ÄÞ¸¶_Sheet1_43-10주택" xfId="411"/>
    <cellStyle name="AÞ¸¶_Sheet1_45-09 유통 금융 보험 및 기타서비스(97-109)" xfId="185"/>
    <cellStyle name="ÄÞ¸¶_Sheet1_45-09 유통 금융 보험 및 기타서비스(97-109)" xfId="186"/>
    <cellStyle name="AÞ¸¶_Sheet1_45-09 유통 금융 보험 및 기타서비스(97-109) 10" xfId="9074"/>
    <cellStyle name="ÄÞ¸¶_Sheet1_45-09 유통 금융 보험 및 기타서비스(97-109) 10" xfId="9075"/>
    <cellStyle name="AÞ¸¶_Sheet1_45-09 유통 금융 보험 및 기타서비스(97-109) 11" xfId="9076"/>
    <cellStyle name="ÄÞ¸¶_Sheet1_45-09 유통 금융 보험 및 기타서비스(97-109) 11" xfId="9077"/>
    <cellStyle name="AÞ¸¶_Sheet1_45-09 유통 금융 보험 및 기타서비스(97-109) 12" xfId="9078"/>
    <cellStyle name="ÄÞ¸¶_Sheet1_45-09 유통 금융 보험 및 기타서비스(97-109) 12" xfId="9079"/>
    <cellStyle name="AÞ¸¶_Sheet1_45-09 유통 금융 보험 및 기타서비스(97-109) 13" xfId="9080"/>
    <cellStyle name="ÄÞ¸¶_Sheet1_45-09 유통 금융 보험 및 기타서비스(97-109) 13" xfId="9081"/>
    <cellStyle name="AÞ¸¶_Sheet1_45-09 유통 금융 보험 및 기타서비스(97-109) 14" xfId="9082"/>
    <cellStyle name="ÄÞ¸¶_Sheet1_45-09 유통 금융 보험 및 기타서비스(97-109) 14" xfId="9083"/>
    <cellStyle name="AÞ¸¶_Sheet1_45-09 유통 금융 보험 및 기타서비스(97-109) 15" xfId="9084"/>
    <cellStyle name="ÄÞ¸¶_Sheet1_45-09 유통 금융 보험 및 기타서비스(97-109) 15" xfId="9085"/>
    <cellStyle name="AÞ¸¶_Sheet1_45-09 유통 금융 보험 및 기타서비스(97-109) 16" xfId="9086"/>
    <cellStyle name="ÄÞ¸¶_Sheet1_45-09 유통 금융 보험 및 기타서비스(97-109) 16" xfId="9087"/>
    <cellStyle name="AÞ¸¶_Sheet1_45-09 유통 금융 보험 및 기타서비스(97-109) 2" xfId="9088"/>
    <cellStyle name="ÄÞ¸¶_Sheet1_45-09 유통 금융 보험 및 기타서비스(97-109) 2" xfId="9089"/>
    <cellStyle name="AÞ¸¶_Sheet1_45-09 유통 금융 보험 및 기타서비스(97-109) 3" xfId="9090"/>
    <cellStyle name="ÄÞ¸¶_Sheet1_45-09 유통 금융 보험 및 기타서비스(97-109) 3" xfId="9091"/>
    <cellStyle name="AÞ¸¶_Sheet1_45-09 유통 금융 보험 및 기타서비스(97-109) 4" xfId="9092"/>
    <cellStyle name="ÄÞ¸¶_Sheet1_45-09 유통 금융 보험 및 기타서비스(97-109) 4" xfId="9093"/>
    <cellStyle name="AÞ¸¶_Sheet1_45-09 유통 금융 보험 및 기타서비스(97-109) 5" xfId="9094"/>
    <cellStyle name="ÄÞ¸¶_Sheet1_45-09 유통 금융 보험 및 기타서비스(97-109) 5" xfId="9095"/>
    <cellStyle name="AÞ¸¶_Sheet1_45-09 유통 금융 보험 및 기타서비스(97-109) 6" xfId="9096"/>
    <cellStyle name="ÄÞ¸¶_Sheet1_45-09 유통 금융 보험 및 기타서비스(97-109) 6" xfId="9097"/>
    <cellStyle name="AÞ¸¶_Sheet1_45-09 유통 금융 보험 및 기타서비스(97-109) 7" xfId="9098"/>
    <cellStyle name="ÄÞ¸¶_Sheet1_45-09 유통 금융 보험 및 기타서비스(97-109) 7" xfId="9099"/>
    <cellStyle name="AÞ¸¶_Sheet1_45-09 유통 금융 보험 및 기타서비스(97-109) 8" xfId="9100"/>
    <cellStyle name="ÄÞ¸¶_Sheet1_45-09 유통 금융 보험 및 기타서비스(97-109) 8" xfId="9101"/>
    <cellStyle name="AÞ¸¶_Sheet1_45-09 유통 금융 보험 및 기타서비스(97-109) 9" xfId="9102"/>
    <cellStyle name="ÄÞ¸¶_Sheet1_45-09 유통 금융 보험 및 기타서비스(97-109) 9" xfId="9103"/>
    <cellStyle name="AÞ¸¶_Sheet1_46-06 농림수산업" xfId="1040"/>
    <cellStyle name="ÄÞ¸¶_Sheet1_46-06 농림수산업" xfId="1041"/>
    <cellStyle name="AÞ¸¶_Sheet1_46-09 유통 금융 보험 및 기타서비스" xfId="412"/>
    <cellStyle name="ÄÞ¸¶_Sheet1_46-09 유통 금융 보험 및 기타서비스" xfId="413"/>
    <cellStyle name="AÞ¸¶_Sheet1_46-09 유통 금융 보험 및 기타서비스 10" xfId="9104"/>
    <cellStyle name="ÄÞ¸¶_Sheet1_46-09 유통 금융 보험 및 기타서비스 10" xfId="9105"/>
    <cellStyle name="AÞ¸¶_Sheet1_46-09 유통 금융 보험 및 기타서비스 11" xfId="9106"/>
    <cellStyle name="ÄÞ¸¶_Sheet1_46-09 유통 금융 보험 및 기타서비스 11" xfId="9107"/>
    <cellStyle name="AÞ¸¶_Sheet1_46-09 유통 금융 보험 및 기타서비스 12" xfId="9108"/>
    <cellStyle name="ÄÞ¸¶_Sheet1_46-09 유통 금융 보험 및 기타서비스 12" xfId="9109"/>
    <cellStyle name="AÞ¸¶_Sheet1_46-09 유통 금융 보험 및 기타서비스 13" xfId="9110"/>
    <cellStyle name="ÄÞ¸¶_Sheet1_46-09 유통 금융 보험 및 기타서비스 13" xfId="9111"/>
    <cellStyle name="AÞ¸¶_Sheet1_46-09 유통 금융 보험 및 기타서비스 14" xfId="9112"/>
    <cellStyle name="ÄÞ¸¶_Sheet1_46-09 유통 금융 보험 및 기타서비스 14" xfId="9113"/>
    <cellStyle name="AÞ¸¶_Sheet1_46-09 유통 금융 보험 및 기타서비스 15" xfId="9114"/>
    <cellStyle name="ÄÞ¸¶_Sheet1_46-09 유통 금융 보험 및 기타서비스 15" xfId="9115"/>
    <cellStyle name="AÞ¸¶_Sheet1_46-09 유통 금융 보험 및 기타서비스 16" xfId="9116"/>
    <cellStyle name="ÄÞ¸¶_Sheet1_46-09 유통 금융 보험 및 기타서비스 16" xfId="9117"/>
    <cellStyle name="AÞ¸¶_Sheet1_46-09 유통 금융 보험 및 기타서비스 2" xfId="9118"/>
    <cellStyle name="ÄÞ¸¶_Sheet1_46-09 유통 금융 보험 및 기타서비스 2" xfId="9119"/>
    <cellStyle name="AÞ¸¶_Sheet1_46-09 유통 금융 보험 및 기타서비스 3" xfId="9120"/>
    <cellStyle name="ÄÞ¸¶_Sheet1_46-09 유통 금융 보험 및 기타서비스 3" xfId="9121"/>
    <cellStyle name="AÞ¸¶_Sheet1_46-09 유통 금융 보험 및 기타서비스 4" xfId="9122"/>
    <cellStyle name="ÄÞ¸¶_Sheet1_46-09 유통 금융 보험 및 기타서비스 4" xfId="9123"/>
    <cellStyle name="AÞ¸¶_Sheet1_46-09 유통 금융 보험 및 기타서비스 5" xfId="9124"/>
    <cellStyle name="ÄÞ¸¶_Sheet1_46-09 유통 금융 보험 및 기타서비스 5" xfId="9125"/>
    <cellStyle name="AÞ¸¶_Sheet1_46-09 유통 금융 보험 및 기타서비스 6" xfId="9126"/>
    <cellStyle name="ÄÞ¸¶_Sheet1_46-09 유통 금융 보험 및 기타서비스 6" xfId="9127"/>
    <cellStyle name="AÞ¸¶_Sheet1_46-09 유통 금융 보험 및 기타서비스 7" xfId="9128"/>
    <cellStyle name="ÄÞ¸¶_Sheet1_46-09 유통 금융 보험 및 기타서비스 7" xfId="9129"/>
    <cellStyle name="AÞ¸¶_Sheet1_46-09 유통 금융 보험 및 기타서비스 8" xfId="9130"/>
    <cellStyle name="ÄÞ¸¶_Sheet1_46-09 유통 금융 보험 및 기타서비스 8" xfId="9131"/>
    <cellStyle name="AÞ¸¶_Sheet1_46-09 유통 금융 보험 및 기타서비스 9" xfId="9132"/>
    <cellStyle name="ÄÞ¸¶_Sheet1_46-09 유통 금융 보험 및 기타서비스 9" xfId="9133"/>
    <cellStyle name="AÞ¸¶_Sheet1_46-11 교통 관광 및 정보통신" xfId="187"/>
    <cellStyle name="ÄÞ¸¶_Sheet1_46-11 교통 관광 및 정보통신" xfId="188"/>
    <cellStyle name="AÞ¸¶_Sheet1_46-11 교통 관광 및 정보통신 10" xfId="9134"/>
    <cellStyle name="ÄÞ¸¶_Sheet1_46-11 교통 관광 및 정보통신 10" xfId="9135"/>
    <cellStyle name="AÞ¸¶_Sheet1_46-11 교통 관광 및 정보통신 11" xfId="9136"/>
    <cellStyle name="ÄÞ¸¶_Sheet1_46-11 교통 관광 및 정보통신 11" xfId="9137"/>
    <cellStyle name="AÞ¸¶_Sheet1_46-11 교통 관광 및 정보통신 12" xfId="9138"/>
    <cellStyle name="ÄÞ¸¶_Sheet1_46-11 교통 관광 및 정보통신 12" xfId="9139"/>
    <cellStyle name="AÞ¸¶_Sheet1_46-11 교통 관광 및 정보통신 13" xfId="9140"/>
    <cellStyle name="ÄÞ¸¶_Sheet1_46-11 교통 관광 및 정보통신 13" xfId="9141"/>
    <cellStyle name="AÞ¸¶_Sheet1_46-11 교통 관광 및 정보통신 14" xfId="9142"/>
    <cellStyle name="ÄÞ¸¶_Sheet1_46-11 교통 관광 및 정보통신 14" xfId="9143"/>
    <cellStyle name="AÞ¸¶_Sheet1_46-11 교통 관광 및 정보통신 15" xfId="9144"/>
    <cellStyle name="ÄÞ¸¶_Sheet1_46-11 교통 관광 및 정보통신 15" xfId="9145"/>
    <cellStyle name="AÞ¸¶_Sheet1_46-11 교통 관광 및 정보통신 16" xfId="9146"/>
    <cellStyle name="ÄÞ¸¶_Sheet1_46-11 교통 관광 및 정보통신 16" xfId="9147"/>
    <cellStyle name="AÞ¸¶_Sheet1_46-11 교통 관광 및 정보통신 2" xfId="9148"/>
    <cellStyle name="ÄÞ¸¶_Sheet1_46-11 교통 관광 및 정보통신 2" xfId="9149"/>
    <cellStyle name="AÞ¸¶_Sheet1_46-11 교통 관광 및 정보통신 3" xfId="9150"/>
    <cellStyle name="ÄÞ¸¶_Sheet1_46-11 교통 관광 및 정보통신 3" xfId="9151"/>
    <cellStyle name="AÞ¸¶_Sheet1_46-11 교통 관광 및 정보통신 4" xfId="9152"/>
    <cellStyle name="ÄÞ¸¶_Sheet1_46-11 교통 관광 및 정보통신 4" xfId="9153"/>
    <cellStyle name="AÞ¸¶_Sheet1_46-11 교통 관광 및 정보통신 5" xfId="9154"/>
    <cellStyle name="ÄÞ¸¶_Sheet1_46-11 교통 관광 및 정보통신 5" xfId="9155"/>
    <cellStyle name="AÞ¸¶_Sheet1_46-11 교통 관광 및 정보통신 6" xfId="9156"/>
    <cellStyle name="ÄÞ¸¶_Sheet1_46-11 교통 관광 및 정보통신 6" xfId="9157"/>
    <cellStyle name="AÞ¸¶_Sheet1_46-11 교통 관광 및 정보통신 7" xfId="9158"/>
    <cellStyle name="ÄÞ¸¶_Sheet1_46-11 교통 관광 및 정보통신 7" xfId="9159"/>
    <cellStyle name="AÞ¸¶_Sheet1_46-11 교통 관광 및 정보통신 8" xfId="9160"/>
    <cellStyle name="ÄÞ¸¶_Sheet1_46-11 교통 관광 및 정보통신 8" xfId="9161"/>
    <cellStyle name="AÞ¸¶_Sheet1_46-11 교통 관광 및 정보통신 9" xfId="9162"/>
    <cellStyle name="ÄÞ¸¶_Sheet1_46-11 교통 관광 및 정보통신 9" xfId="9163"/>
    <cellStyle name="AÞ¸¶_Sheet1_46-12 보건 및 사회보장" xfId="10822"/>
    <cellStyle name="ÄÞ¸¶_Sheet1_46-12 보건 및 사회보장" xfId="10823"/>
    <cellStyle name="AÞ¸¶_Sheet1_46-14 교육 및 문화" xfId="10824"/>
    <cellStyle name="ÄÞ¸¶_Sheet1_46-14 교육 및 문화" xfId="10825"/>
    <cellStyle name="AÞ¸¶_Sheet1_46-17 공공행정 및 사법" xfId="10826"/>
    <cellStyle name="ÄÞ¸¶_Sheet1_46-17 공공행정 및 사법" xfId="10827"/>
    <cellStyle name="AÞ¸¶_Sheet1_48-06 농림수산업" xfId="1042"/>
    <cellStyle name="ÄÞ¸¶_Sheet1_48-06 농림수산업" xfId="1043"/>
    <cellStyle name="AÞ¸¶_Sheet1_48-06 농림수산업 10" xfId="9164"/>
    <cellStyle name="ÄÞ¸¶_Sheet1_48-06 농림수산업 10" xfId="9165"/>
    <cellStyle name="AÞ¸¶_Sheet1_48-06 농림수산업 11" xfId="9166"/>
    <cellStyle name="ÄÞ¸¶_Sheet1_48-06 농림수산업 11" xfId="9167"/>
    <cellStyle name="AÞ¸¶_Sheet1_48-06 농림수산업 12" xfId="9168"/>
    <cellStyle name="ÄÞ¸¶_Sheet1_48-06 농림수산업 12" xfId="9169"/>
    <cellStyle name="AÞ¸¶_Sheet1_48-06 농림수산업 13" xfId="9170"/>
    <cellStyle name="ÄÞ¸¶_Sheet1_48-06 농림수산업 13" xfId="9171"/>
    <cellStyle name="AÞ¸¶_Sheet1_48-06 농림수산업 14" xfId="9172"/>
    <cellStyle name="ÄÞ¸¶_Sheet1_48-06 농림수산업 14" xfId="9173"/>
    <cellStyle name="AÞ¸¶_Sheet1_48-06 농림수산업 15" xfId="9174"/>
    <cellStyle name="ÄÞ¸¶_Sheet1_48-06 농림수산업 15" xfId="9175"/>
    <cellStyle name="AÞ¸¶_Sheet1_48-06 농림수산업 16" xfId="9176"/>
    <cellStyle name="ÄÞ¸¶_Sheet1_48-06 농림수산업 16" xfId="9177"/>
    <cellStyle name="AÞ¸¶_Sheet1_48-06 농림수산업 2" xfId="9178"/>
    <cellStyle name="ÄÞ¸¶_Sheet1_48-06 농림수산업 2" xfId="9179"/>
    <cellStyle name="AÞ¸¶_Sheet1_48-06 농림수산업 3" xfId="9180"/>
    <cellStyle name="ÄÞ¸¶_Sheet1_48-06 농림수산업 3" xfId="9181"/>
    <cellStyle name="AÞ¸¶_Sheet1_48-06 농림수산업 4" xfId="9182"/>
    <cellStyle name="ÄÞ¸¶_Sheet1_48-06 농림수산업 4" xfId="9183"/>
    <cellStyle name="AÞ¸¶_Sheet1_48-06 농림수산업 5" xfId="9184"/>
    <cellStyle name="ÄÞ¸¶_Sheet1_48-06 농림수산업 5" xfId="9185"/>
    <cellStyle name="AÞ¸¶_Sheet1_48-06 농림수산업 6" xfId="9186"/>
    <cellStyle name="ÄÞ¸¶_Sheet1_48-06 농림수산업 6" xfId="9187"/>
    <cellStyle name="AÞ¸¶_Sheet1_48-06 농림수산업 7" xfId="9188"/>
    <cellStyle name="ÄÞ¸¶_Sheet1_48-06 농림수산업 7" xfId="9189"/>
    <cellStyle name="AÞ¸¶_Sheet1_48-06 농림수산업 8" xfId="9190"/>
    <cellStyle name="ÄÞ¸¶_Sheet1_48-06 농림수산업 8" xfId="9191"/>
    <cellStyle name="AÞ¸¶_Sheet1_48-06 농림수산업 9" xfId="9192"/>
    <cellStyle name="ÄÞ¸¶_Sheet1_48-06 농림수산업 9" xfId="9193"/>
    <cellStyle name="AÞ¸¶_Sheet1_48-09 유통 금융 보험 및 기타서비스" xfId="1044"/>
    <cellStyle name="ÄÞ¸¶_Sheet1_48-09 유통 금융 보험 및 기타서비스" xfId="1045"/>
    <cellStyle name="AÞ¸¶_Sheet1_48-09 유통 금융 보험 및 기타서비스 10" xfId="9194"/>
    <cellStyle name="ÄÞ¸¶_Sheet1_48-09 유통 금융 보험 및 기타서비스 10" xfId="9195"/>
    <cellStyle name="AÞ¸¶_Sheet1_48-09 유통 금융 보험 및 기타서비스 11" xfId="9196"/>
    <cellStyle name="ÄÞ¸¶_Sheet1_48-09 유통 금융 보험 및 기타서비스 11" xfId="9197"/>
    <cellStyle name="AÞ¸¶_Sheet1_48-09 유통 금융 보험 및 기타서비스 12" xfId="9198"/>
    <cellStyle name="ÄÞ¸¶_Sheet1_48-09 유통 금융 보험 및 기타서비스 12" xfId="9199"/>
    <cellStyle name="AÞ¸¶_Sheet1_48-09 유통 금융 보험 및 기타서비스 13" xfId="9200"/>
    <cellStyle name="ÄÞ¸¶_Sheet1_48-09 유통 금융 보험 및 기타서비스 13" xfId="9201"/>
    <cellStyle name="AÞ¸¶_Sheet1_48-09 유통 금융 보험 및 기타서비스 14" xfId="9202"/>
    <cellStyle name="ÄÞ¸¶_Sheet1_48-09 유통 금융 보험 및 기타서비스 14" xfId="9203"/>
    <cellStyle name="AÞ¸¶_Sheet1_48-09 유통 금융 보험 및 기타서비스 15" xfId="9204"/>
    <cellStyle name="ÄÞ¸¶_Sheet1_48-09 유통 금융 보험 및 기타서비스 15" xfId="9205"/>
    <cellStyle name="AÞ¸¶_Sheet1_48-09 유통 금융 보험 및 기타서비스 16" xfId="9206"/>
    <cellStyle name="ÄÞ¸¶_Sheet1_48-09 유통 금융 보험 및 기타서비스 16" xfId="9207"/>
    <cellStyle name="AÞ¸¶_Sheet1_48-09 유통 금융 보험 및 기타서비스 2" xfId="9208"/>
    <cellStyle name="ÄÞ¸¶_Sheet1_48-09 유통 금융 보험 및 기타서비스 2" xfId="9209"/>
    <cellStyle name="AÞ¸¶_Sheet1_48-09 유통 금융 보험 및 기타서비스 3" xfId="9210"/>
    <cellStyle name="ÄÞ¸¶_Sheet1_48-09 유통 금융 보험 및 기타서비스 3" xfId="9211"/>
    <cellStyle name="AÞ¸¶_Sheet1_48-09 유통 금융 보험 및 기타서비스 4" xfId="9212"/>
    <cellStyle name="ÄÞ¸¶_Sheet1_48-09 유통 금융 보험 및 기타서비스 4" xfId="9213"/>
    <cellStyle name="AÞ¸¶_Sheet1_48-09 유통 금융 보험 및 기타서비스 5" xfId="9214"/>
    <cellStyle name="ÄÞ¸¶_Sheet1_48-09 유통 금융 보험 및 기타서비스 5" xfId="9215"/>
    <cellStyle name="AÞ¸¶_Sheet1_48-09 유통 금융 보험 및 기타서비스 6" xfId="9216"/>
    <cellStyle name="ÄÞ¸¶_Sheet1_48-09 유통 금융 보험 및 기타서비스 6" xfId="9217"/>
    <cellStyle name="AÞ¸¶_Sheet1_48-09 유통 금융 보험 및 기타서비스 7" xfId="9218"/>
    <cellStyle name="ÄÞ¸¶_Sheet1_48-09 유통 금융 보험 및 기타서비스 7" xfId="9219"/>
    <cellStyle name="AÞ¸¶_Sheet1_48-09 유통 금융 보험 및 기타서비스 8" xfId="9220"/>
    <cellStyle name="ÄÞ¸¶_Sheet1_48-09 유통 금융 보험 및 기타서비스 8" xfId="9221"/>
    <cellStyle name="AÞ¸¶_Sheet1_48-09 유통 금융 보험 및 기타서비스 9" xfId="9222"/>
    <cellStyle name="ÄÞ¸¶_Sheet1_48-09 유통 금융 보험 및 기타서비스 9" xfId="9223"/>
    <cellStyle name="AÞ¸¶_Sheet1_48-10 주택 건설" xfId="414"/>
    <cellStyle name="ÄÞ¸¶_Sheet1_48-10 주택 건설" xfId="415"/>
    <cellStyle name="AÞ¸¶_Sheet1_48-10 주택 건설 10" xfId="9224"/>
    <cellStyle name="ÄÞ¸¶_Sheet1_48-10 주택 건설 10" xfId="9225"/>
    <cellStyle name="AÞ¸¶_Sheet1_48-10 주택 건설 11" xfId="9226"/>
    <cellStyle name="ÄÞ¸¶_Sheet1_48-10 주택 건설 11" xfId="9227"/>
    <cellStyle name="AÞ¸¶_Sheet1_48-10 주택 건설 12" xfId="9228"/>
    <cellStyle name="ÄÞ¸¶_Sheet1_48-10 주택 건설 12" xfId="9229"/>
    <cellStyle name="AÞ¸¶_Sheet1_48-10 주택 건설 13" xfId="9230"/>
    <cellStyle name="ÄÞ¸¶_Sheet1_48-10 주택 건설 13" xfId="9231"/>
    <cellStyle name="AÞ¸¶_Sheet1_48-10 주택 건설 14" xfId="9232"/>
    <cellStyle name="ÄÞ¸¶_Sheet1_48-10 주택 건설 14" xfId="9233"/>
    <cellStyle name="AÞ¸¶_Sheet1_48-10 주택 건설 15" xfId="9234"/>
    <cellStyle name="ÄÞ¸¶_Sheet1_48-10 주택 건설 15" xfId="9235"/>
    <cellStyle name="AÞ¸¶_Sheet1_48-10 주택 건설 16" xfId="9236"/>
    <cellStyle name="ÄÞ¸¶_Sheet1_48-10 주택 건설 16" xfId="9237"/>
    <cellStyle name="AÞ¸¶_Sheet1_48-10 주택 건설 2" xfId="9238"/>
    <cellStyle name="ÄÞ¸¶_Sheet1_48-10 주택 건설 2" xfId="9239"/>
    <cellStyle name="AÞ¸¶_Sheet1_48-10 주택 건설 3" xfId="9240"/>
    <cellStyle name="ÄÞ¸¶_Sheet1_48-10 주택 건설 3" xfId="9241"/>
    <cellStyle name="AÞ¸¶_Sheet1_48-10 주택 건설 4" xfId="9242"/>
    <cellStyle name="ÄÞ¸¶_Sheet1_48-10 주택 건설 4" xfId="9243"/>
    <cellStyle name="AÞ¸¶_Sheet1_48-10 주택 건설 5" xfId="9244"/>
    <cellStyle name="ÄÞ¸¶_Sheet1_48-10 주택 건설 5" xfId="9245"/>
    <cellStyle name="AÞ¸¶_Sheet1_48-10 주택 건설 6" xfId="9246"/>
    <cellStyle name="ÄÞ¸¶_Sheet1_48-10 주택 건설 6" xfId="9247"/>
    <cellStyle name="AÞ¸¶_Sheet1_48-10 주택 건설 7" xfId="9248"/>
    <cellStyle name="ÄÞ¸¶_Sheet1_48-10 주택 건설 7" xfId="9249"/>
    <cellStyle name="AÞ¸¶_Sheet1_48-10 주택 건설 8" xfId="9250"/>
    <cellStyle name="ÄÞ¸¶_Sheet1_48-10 주택 건설 8" xfId="9251"/>
    <cellStyle name="AÞ¸¶_Sheet1_48-10 주택 건설 9" xfId="9252"/>
    <cellStyle name="ÄÞ¸¶_Sheet1_48-10 주택 건설 9" xfId="9253"/>
    <cellStyle name="AÞ¸¶_Sheet1_48-11 교통 관광 및 정보통신" xfId="416"/>
    <cellStyle name="ÄÞ¸¶_Sheet1_48-11 교통 관광 및 정보통신" xfId="417"/>
    <cellStyle name="AÞ¸¶_Sheet1_48-11 교통 관광 및 정보통신 10" xfId="9254"/>
    <cellStyle name="ÄÞ¸¶_Sheet1_48-11 교통 관광 및 정보통신 10" xfId="9255"/>
    <cellStyle name="AÞ¸¶_Sheet1_48-11 교통 관광 및 정보통신 11" xfId="9256"/>
    <cellStyle name="ÄÞ¸¶_Sheet1_48-11 교통 관광 및 정보통신 11" xfId="9257"/>
    <cellStyle name="AÞ¸¶_Sheet1_48-11 교통 관광 및 정보통신 12" xfId="9258"/>
    <cellStyle name="ÄÞ¸¶_Sheet1_48-11 교통 관광 및 정보통신 12" xfId="9259"/>
    <cellStyle name="AÞ¸¶_Sheet1_48-11 교통 관광 및 정보통신 13" xfId="9260"/>
    <cellStyle name="ÄÞ¸¶_Sheet1_48-11 교통 관광 및 정보통신 13" xfId="9261"/>
    <cellStyle name="AÞ¸¶_Sheet1_48-11 교통 관광 및 정보통신 14" xfId="9262"/>
    <cellStyle name="ÄÞ¸¶_Sheet1_48-11 교통 관광 및 정보통신 14" xfId="9263"/>
    <cellStyle name="AÞ¸¶_Sheet1_48-11 교통 관광 및 정보통신 15" xfId="9264"/>
    <cellStyle name="ÄÞ¸¶_Sheet1_48-11 교통 관광 및 정보통신 15" xfId="9265"/>
    <cellStyle name="AÞ¸¶_Sheet1_48-11 교통 관광 및 정보통신 16" xfId="9266"/>
    <cellStyle name="ÄÞ¸¶_Sheet1_48-11 교통 관광 및 정보통신 16" xfId="9267"/>
    <cellStyle name="AÞ¸¶_Sheet1_48-11 교통 관광 및 정보통신 2" xfId="9268"/>
    <cellStyle name="ÄÞ¸¶_Sheet1_48-11 교통 관광 및 정보통신 2" xfId="9269"/>
    <cellStyle name="AÞ¸¶_Sheet1_48-11 교통 관광 및 정보통신 3" xfId="9270"/>
    <cellStyle name="ÄÞ¸¶_Sheet1_48-11 교통 관광 및 정보통신 3" xfId="9271"/>
    <cellStyle name="AÞ¸¶_Sheet1_48-11 교통 관광 및 정보통신 4" xfId="9272"/>
    <cellStyle name="ÄÞ¸¶_Sheet1_48-11 교통 관광 및 정보통신 4" xfId="9273"/>
    <cellStyle name="AÞ¸¶_Sheet1_48-11 교통 관광 및 정보통신 5" xfId="9274"/>
    <cellStyle name="ÄÞ¸¶_Sheet1_48-11 교통 관광 및 정보통신 5" xfId="9275"/>
    <cellStyle name="AÞ¸¶_Sheet1_48-11 교통 관광 및 정보통신 6" xfId="9276"/>
    <cellStyle name="ÄÞ¸¶_Sheet1_48-11 교통 관광 및 정보통신 6" xfId="9277"/>
    <cellStyle name="AÞ¸¶_Sheet1_48-11 교통 관광 및 정보통신 7" xfId="9278"/>
    <cellStyle name="ÄÞ¸¶_Sheet1_48-11 교통 관광 및 정보통신 7" xfId="9279"/>
    <cellStyle name="AÞ¸¶_Sheet1_48-11 교통 관광 및 정보통신 8" xfId="9280"/>
    <cellStyle name="ÄÞ¸¶_Sheet1_48-11 교통 관광 및 정보통신 8" xfId="9281"/>
    <cellStyle name="AÞ¸¶_Sheet1_48-11 교통 관광 및 정보통신 9" xfId="9282"/>
    <cellStyle name="ÄÞ¸¶_Sheet1_48-11 교통 관광 및 정보통신 9" xfId="9283"/>
    <cellStyle name="AÞ¸¶_Sheet1_48-12 보건 및 사회보장" xfId="1046"/>
    <cellStyle name="ÄÞ¸¶_Sheet1_48-12 보건 및 사회보장" xfId="1047"/>
    <cellStyle name="AÞ¸¶_Sheet1_48-12 보건 및 사회보장 10" xfId="9284"/>
    <cellStyle name="ÄÞ¸¶_Sheet1_48-12 보건 및 사회보장 10" xfId="9285"/>
    <cellStyle name="AÞ¸¶_Sheet1_48-12 보건 및 사회보장 11" xfId="9286"/>
    <cellStyle name="ÄÞ¸¶_Sheet1_48-12 보건 및 사회보장 11" xfId="9287"/>
    <cellStyle name="AÞ¸¶_Sheet1_48-12 보건 및 사회보장 12" xfId="9288"/>
    <cellStyle name="ÄÞ¸¶_Sheet1_48-12 보건 및 사회보장 12" xfId="9289"/>
    <cellStyle name="AÞ¸¶_Sheet1_48-12 보건 및 사회보장 13" xfId="9290"/>
    <cellStyle name="ÄÞ¸¶_Sheet1_48-12 보건 및 사회보장 13" xfId="9291"/>
    <cellStyle name="AÞ¸¶_Sheet1_48-12 보건 및 사회보장 14" xfId="9292"/>
    <cellStyle name="ÄÞ¸¶_Sheet1_48-12 보건 및 사회보장 14" xfId="9293"/>
    <cellStyle name="AÞ¸¶_Sheet1_48-12 보건 및 사회보장 15" xfId="9294"/>
    <cellStyle name="ÄÞ¸¶_Sheet1_48-12 보건 및 사회보장 15" xfId="9295"/>
    <cellStyle name="AÞ¸¶_Sheet1_48-12 보건 및 사회보장 16" xfId="9296"/>
    <cellStyle name="ÄÞ¸¶_Sheet1_48-12 보건 및 사회보장 16" xfId="9297"/>
    <cellStyle name="AÞ¸¶_Sheet1_48-12 보건 및 사회보장 2" xfId="9298"/>
    <cellStyle name="ÄÞ¸¶_Sheet1_48-12 보건 및 사회보장 2" xfId="9299"/>
    <cellStyle name="AÞ¸¶_Sheet1_48-12 보건 및 사회보장 3" xfId="9300"/>
    <cellStyle name="ÄÞ¸¶_Sheet1_48-12 보건 및 사회보장 3" xfId="9301"/>
    <cellStyle name="AÞ¸¶_Sheet1_48-12 보건 및 사회보장 4" xfId="9302"/>
    <cellStyle name="ÄÞ¸¶_Sheet1_48-12 보건 및 사회보장 4" xfId="9303"/>
    <cellStyle name="AÞ¸¶_Sheet1_48-12 보건 및 사회보장 5" xfId="9304"/>
    <cellStyle name="ÄÞ¸¶_Sheet1_48-12 보건 및 사회보장 5" xfId="9305"/>
    <cellStyle name="AÞ¸¶_Sheet1_48-12 보건 및 사회보장 6" xfId="9306"/>
    <cellStyle name="ÄÞ¸¶_Sheet1_48-12 보건 및 사회보장 6" xfId="9307"/>
    <cellStyle name="AÞ¸¶_Sheet1_48-12 보건 및 사회보장 7" xfId="9308"/>
    <cellStyle name="ÄÞ¸¶_Sheet1_48-12 보건 및 사회보장 7" xfId="9309"/>
    <cellStyle name="AÞ¸¶_Sheet1_48-12 보건 및 사회보장 8" xfId="9310"/>
    <cellStyle name="ÄÞ¸¶_Sheet1_48-12 보건 및 사회보장 8" xfId="9311"/>
    <cellStyle name="AÞ¸¶_Sheet1_48-12 보건 및 사회보장 9" xfId="9312"/>
    <cellStyle name="ÄÞ¸¶_Sheet1_48-12 보건 및 사회보장 9" xfId="9313"/>
    <cellStyle name="AÞ¸¶_Sheet1_48-13 환경" xfId="1048"/>
    <cellStyle name="ÄÞ¸¶_Sheet1_48-13 환경" xfId="1049"/>
    <cellStyle name="AÞ¸¶_Sheet1_48-13 환경 10" xfId="9314"/>
    <cellStyle name="ÄÞ¸¶_Sheet1_48-13 환경 10" xfId="9315"/>
    <cellStyle name="AÞ¸¶_Sheet1_48-13 환경 11" xfId="9316"/>
    <cellStyle name="ÄÞ¸¶_Sheet1_48-13 환경 11" xfId="9317"/>
    <cellStyle name="AÞ¸¶_Sheet1_48-13 환경 12" xfId="9318"/>
    <cellStyle name="ÄÞ¸¶_Sheet1_48-13 환경 12" xfId="9319"/>
    <cellStyle name="AÞ¸¶_Sheet1_48-13 환경 13" xfId="9320"/>
    <cellStyle name="ÄÞ¸¶_Sheet1_48-13 환경 13" xfId="9321"/>
    <cellStyle name="AÞ¸¶_Sheet1_48-13 환경 14" xfId="9322"/>
    <cellStyle name="ÄÞ¸¶_Sheet1_48-13 환경 14" xfId="9323"/>
    <cellStyle name="AÞ¸¶_Sheet1_48-13 환경 15" xfId="9324"/>
    <cellStyle name="ÄÞ¸¶_Sheet1_48-13 환경 15" xfId="9325"/>
    <cellStyle name="AÞ¸¶_Sheet1_48-13 환경 16" xfId="9326"/>
    <cellStyle name="ÄÞ¸¶_Sheet1_48-13 환경 16" xfId="9327"/>
    <cellStyle name="AÞ¸¶_Sheet1_48-13 환경 2" xfId="9328"/>
    <cellStyle name="ÄÞ¸¶_Sheet1_48-13 환경 2" xfId="9329"/>
    <cellStyle name="AÞ¸¶_Sheet1_48-13 환경 3" xfId="9330"/>
    <cellStyle name="ÄÞ¸¶_Sheet1_48-13 환경 3" xfId="9331"/>
    <cellStyle name="AÞ¸¶_Sheet1_48-13 환경 4" xfId="9332"/>
    <cellStyle name="ÄÞ¸¶_Sheet1_48-13 환경 4" xfId="9333"/>
    <cellStyle name="AÞ¸¶_Sheet1_48-13 환경 5" xfId="9334"/>
    <cellStyle name="ÄÞ¸¶_Sheet1_48-13 환경 5" xfId="9335"/>
    <cellStyle name="AÞ¸¶_Sheet1_48-13 환경 6" xfId="9336"/>
    <cellStyle name="ÄÞ¸¶_Sheet1_48-13 환경 6" xfId="9337"/>
    <cellStyle name="AÞ¸¶_Sheet1_48-13 환경 7" xfId="9338"/>
    <cellStyle name="ÄÞ¸¶_Sheet1_48-13 환경 7" xfId="9339"/>
    <cellStyle name="AÞ¸¶_Sheet1_48-13 환경 8" xfId="9340"/>
    <cellStyle name="ÄÞ¸¶_Sheet1_48-13 환경 8" xfId="9341"/>
    <cellStyle name="AÞ¸¶_Sheet1_48-13 환경 9" xfId="9342"/>
    <cellStyle name="ÄÞ¸¶_Sheet1_48-13 환경 9" xfId="9343"/>
    <cellStyle name="AÞ¸¶_Sheet1_48-14 교육 및 문화" xfId="1050"/>
    <cellStyle name="ÄÞ¸¶_Sheet1_48-14 교육 및 문화" xfId="1051"/>
    <cellStyle name="AÞ¸¶_Sheet1_48-14 교육 및 문화 10" xfId="9344"/>
    <cellStyle name="ÄÞ¸¶_Sheet1_48-14 교육 및 문화 10" xfId="9345"/>
    <cellStyle name="AÞ¸¶_Sheet1_48-14 교육 및 문화 11" xfId="9346"/>
    <cellStyle name="ÄÞ¸¶_Sheet1_48-14 교육 및 문화 11" xfId="9347"/>
    <cellStyle name="AÞ¸¶_Sheet1_48-14 교육 및 문화 12" xfId="9348"/>
    <cellStyle name="ÄÞ¸¶_Sheet1_48-14 교육 및 문화 12" xfId="9349"/>
    <cellStyle name="AÞ¸¶_Sheet1_48-14 교육 및 문화 13" xfId="9350"/>
    <cellStyle name="ÄÞ¸¶_Sheet1_48-14 교육 및 문화 13" xfId="9351"/>
    <cellStyle name="AÞ¸¶_Sheet1_48-14 교육 및 문화 14" xfId="9352"/>
    <cellStyle name="ÄÞ¸¶_Sheet1_48-14 교육 및 문화 14" xfId="9353"/>
    <cellStyle name="AÞ¸¶_Sheet1_48-14 교육 및 문화 15" xfId="9354"/>
    <cellStyle name="ÄÞ¸¶_Sheet1_48-14 교육 및 문화 15" xfId="9355"/>
    <cellStyle name="AÞ¸¶_Sheet1_48-14 교육 및 문화 16" xfId="9356"/>
    <cellStyle name="ÄÞ¸¶_Sheet1_48-14 교육 및 문화 16" xfId="9357"/>
    <cellStyle name="AÞ¸¶_Sheet1_48-14 교육 및 문화 2" xfId="9358"/>
    <cellStyle name="ÄÞ¸¶_Sheet1_48-14 교육 및 문화 2" xfId="9359"/>
    <cellStyle name="AÞ¸¶_Sheet1_48-14 교육 및 문화 3" xfId="9360"/>
    <cellStyle name="ÄÞ¸¶_Sheet1_48-14 교육 및 문화 3" xfId="9361"/>
    <cellStyle name="AÞ¸¶_Sheet1_48-14 교육 및 문화 4" xfId="9362"/>
    <cellStyle name="ÄÞ¸¶_Sheet1_48-14 교육 및 문화 4" xfId="9363"/>
    <cellStyle name="AÞ¸¶_Sheet1_48-14 교육 및 문화 5" xfId="9364"/>
    <cellStyle name="ÄÞ¸¶_Sheet1_48-14 교육 및 문화 5" xfId="9365"/>
    <cellStyle name="AÞ¸¶_Sheet1_48-14 교육 및 문화 6" xfId="9366"/>
    <cellStyle name="ÄÞ¸¶_Sheet1_48-14 교육 및 문화 6" xfId="9367"/>
    <cellStyle name="AÞ¸¶_Sheet1_48-14 교육 및 문화 7" xfId="9368"/>
    <cellStyle name="ÄÞ¸¶_Sheet1_48-14 교육 및 문화 7" xfId="9369"/>
    <cellStyle name="AÞ¸¶_Sheet1_48-14 교육 및 문화 8" xfId="9370"/>
    <cellStyle name="ÄÞ¸¶_Sheet1_48-14 교육 및 문화 8" xfId="9371"/>
    <cellStyle name="AÞ¸¶_Sheet1_48-14 교육 및 문화 9" xfId="9372"/>
    <cellStyle name="ÄÞ¸¶_Sheet1_48-14 교육 및 문화 9" xfId="9373"/>
    <cellStyle name="AÞ¸¶_Sheet1_48-17 공공행정 및 사법" xfId="189"/>
    <cellStyle name="ÄÞ¸¶_Sheet1_48-17 공공행정 및 사법" xfId="190"/>
    <cellStyle name="AÞ¸¶_Sheet1_48-17 공공행정 및 사법 10" xfId="9374"/>
    <cellStyle name="ÄÞ¸¶_Sheet1_48-17 공공행정 및 사법 10" xfId="9375"/>
    <cellStyle name="AÞ¸¶_Sheet1_48-17 공공행정 및 사법 11" xfId="9376"/>
    <cellStyle name="ÄÞ¸¶_Sheet1_48-17 공공행정 및 사법 11" xfId="9377"/>
    <cellStyle name="AÞ¸¶_Sheet1_48-17 공공행정 및 사법 12" xfId="9378"/>
    <cellStyle name="ÄÞ¸¶_Sheet1_48-17 공공행정 및 사법 12" xfId="9379"/>
    <cellStyle name="AÞ¸¶_Sheet1_48-17 공공행정 및 사법 13" xfId="9380"/>
    <cellStyle name="ÄÞ¸¶_Sheet1_48-17 공공행정 및 사법 13" xfId="9381"/>
    <cellStyle name="AÞ¸¶_Sheet1_48-17 공공행정 및 사법 14" xfId="9382"/>
    <cellStyle name="ÄÞ¸¶_Sheet1_48-17 공공행정 및 사법 14" xfId="9383"/>
    <cellStyle name="AÞ¸¶_Sheet1_48-17 공공행정 및 사법 15" xfId="9384"/>
    <cellStyle name="ÄÞ¸¶_Sheet1_48-17 공공행정 및 사법 15" xfId="9385"/>
    <cellStyle name="AÞ¸¶_Sheet1_48-17 공공행정 및 사법 16" xfId="9386"/>
    <cellStyle name="ÄÞ¸¶_Sheet1_48-17 공공행정 및 사법 16" xfId="9387"/>
    <cellStyle name="AÞ¸¶_Sheet1_48-17 공공행정 및 사법 2" xfId="9388"/>
    <cellStyle name="ÄÞ¸¶_Sheet1_48-17 공공행정 및 사법 2" xfId="9389"/>
    <cellStyle name="AÞ¸¶_Sheet1_48-17 공공행정 및 사법 3" xfId="9390"/>
    <cellStyle name="ÄÞ¸¶_Sheet1_48-17 공공행정 및 사법 3" xfId="9391"/>
    <cellStyle name="AÞ¸¶_Sheet1_48-17 공공행정 및 사법 4" xfId="9392"/>
    <cellStyle name="ÄÞ¸¶_Sheet1_48-17 공공행정 및 사법 4" xfId="9393"/>
    <cellStyle name="AÞ¸¶_Sheet1_48-17 공공행정 및 사법 5" xfId="9394"/>
    <cellStyle name="ÄÞ¸¶_Sheet1_48-17 공공행정 및 사법 5" xfId="9395"/>
    <cellStyle name="AÞ¸¶_Sheet1_48-17 공공행정 및 사법 6" xfId="9396"/>
    <cellStyle name="ÄÞ¸¶_Sheet1_48-17 공공행정 및 사법 6" xfId="9397"/>
    <cellStyle name="AÞ¸¶_Sheet1_48-17 공공행정 및 사법 7" xfId="9398"/>
    <cellStyle name="ÄÞ¸¶_Sheet1_48-17 공공행정 및 사법 7" xfId="9399"/>
    <cellStyle name="AÞ¸¶_Sheet1_48-17 공공행정 및 사법 8" xfId="9400"/>
    <cellStyle name="ÄÞ¸¶_Sheet1_48-17 공공행정 및 사법 8" xfId="9401"/>
    <cellStyle name="AÞ¸¶_Sheet1_48-17 공공행정 및 사법 9" xfId="9402"/>
    <cellStyle name="ÄÞ¸¶_Sheet1_48-17 공공행정 및 사법 9" xfId="9403"/>
    <cellStyle name="AÞ¸¶_Sheet1_48-17 공공행정및사법(완)" xfId="1052"/>
    <cellStyle name="ÄÞ¸¶_Sheet1_48-17 공공행정및사법(완)" xfId="1053"/>
    <cellStyle name="AÞ¸¶_Sheet1_99 재가노인복지시설" xfId="191"/>
    <cellStyle name="ÄÞ¸¶_Sheet1_99 재가노인복지시설" xfId="192"/>
    <cellStyle name="AÞ¸¶_Sheet1_99 재가노인복지시설 10" xfId="9404"/>
    <cellStyle name="ÄÞ¸¶_Sheet1_99 재가노인복지시설 10" xfId="9405"/>
    <cellStyle name="AÞ¸¶_Sheet1_99 재가노인복지시설 11" xfId="9406"/>
    <cellStyle name="ÄÞ¸¶_Sheet1_99 재가노인복지시설 11" xfId="9407"/>
    <cellStyle name="AÞ¸¶_Sheet1_99 재가노인복지시설 12" xfId="9408"/>
    <cellStyle name="ÄÞ¸¶_Sheet1_99 재가노인복지시설 12" xfId="9409"/>
    <cellStyle name="AÞ¸¶_Sheet1_99 재가노인복지시설 13" xfId="9410"/>
    <cellStyle name="ÄÞ¸¶_Sheet1_99 재가노인복지시설 13" xfId="9411"/>
    <cellStyle name="AÞ¸¶_Sheet1_99 재가노인복지시설 14" xfId="9412"/>
    <cellStyle name="ÄÞ¸¶_Sheet1_99 재가노인복지시설 14" xfId="9413"/>
    <cellStyle name="AÞ¸¶_Sheet1_99 재가노인복지시설 15" xfId="9414"/>
    <cellStyle name="ÄÞ¸¶_Sheet1_99 재가노인복지시설 15" xfId="9415"/>
    <cellStyle name="AÞ¸¶_Sheet1_99 재가노인복지시설 16" xfId="9416"/>
    <cellStyle name="ÄÞ¸¶_Sheet1_99 재가노인복지시설 16" xfId="9417"/>
    <cellStyle name="AÞ¸¶_Sheet1_99 재가노인복지시설 2" xfId="9418"/>
    <cellStyle name="ÄÞ¸¶_Sheet1_99 재가노인복지시설 2" xfId="9419"/>
    <cellStyle name="AÞ¸¶_Sheet1_99 재가노인복지시설 3" xfId="9420"/>
    <cellStyle name="ÄÞ¸¶_Sheet1_99 재가노인복지시설 3" xfId="9421"/>
    <cellStyle name="AÞ¸¶_Sheet1_99 재가노인복지시설 4" xfId="9422"/>
    <cellStyle name="ÄÞ¸¶_Sheet1_99 재가노인복지시설 4" xfId="9423"/>
    <cellStyle name="AÞ¸¶_Sheet1_99 재가노인복지시설 5" xfId="9424"/>
    <cellStyle name="ÄÞ¸¶_Sheet1_99 재가노인복지시설 5" xfId="9425"/>
    <cellStyle name="AÞ¸¶_Sheet1_99 재가노인복지시설 6" xfId="9426"/>
    <cellStyle name="ÄÞ¸¶_Sheet1_99 재가노인복지시설 6" xfId="9427"/>
    <cellStyle name="AÞ¸¶_Sheet1_99 재가노인복지시설 7" xfId="9428"/>
    <cellStyle name="ÄÞ¸¶_Sheet1_99 재가노인복지시설 7" xfId="9429"/>
    <cellStyle name="AÞ¸¶_Sheet1_99 재가노인복지시설 8" xfId="9430"/>
    <cellStyle name="ÄÞ¸¶_Sheet1_99 재가노인복지시설 8" xfId="9431"/>
    <cellStyle name="AÞ¸¶_Sheet1_99 재가노인복지시설 9" xfId="9432"/>
    <cellStyle name="ÄÞ¸¶_Sheet1_99 재가노인복지시설 9" xfId="9433"/>
    <cellStyle name="AÞ¸¶_Sheet1_99 친환경농산물 인증현황" xfId="193"/>
    <cellStyle name="ÄÞ¸¶_Sheet1_99 친환경농산물 인증현황" xfId="194"/>
    <cellStyle name="AÞ¸¶_Sheet1_99 친환경농산물 인증현황 10" xfId="9434"/>
    <cellStyle name="ÄÞ¸¶_Sheet1_99 친환경농산물 인증현황 10" xfId="9435"/>
    <cellStyle name="AÞ¸¶_Sheet1_99 친환경농산물 인증현황 11" xfId="9436"/>
    <cellStyle name="ÄÞ¸¶_Sheet1_99 친환경농산물 인증현황 11" xfId="9437"/>
    <cellStyle name="AÞ¸¶_Sheet1_99 친환경농산물 인증현황 12" xfId="9438"/>
    <cellStyle name="ÄÞ¸¶_Sheet1_99 친환경농산물 인증현황 12" xfId="9439"/>
    <cellStyle name="AÞ¸¶_Sheet1_99 친환경농산물 인증현황 13" xfId="9440"/>
    <cellStyle name="ÄÞ¸¶_Sheet1_99 친환경농산물 인증현황 13" xfId="9441"/>
    <cellStyle name="AÞ¸¶_Sheet1_99 친환경농산물 인증현황 14" xfId="9442"/>
    <cellStyle name="ÄÞ¸¶_Sheet1_99 친환경농산물 인증현황 14" xfId="9443"/>
    <cellStyle name="AÞ¸¶_Sheet1_99 친환경농산물 인증현황 15" xfId="9444"/>
    <cellStyle name="ÄÞ¸¶_Sheet1_99 친환경농산물 인증현황 15" xfId="9445"/>
    <cellStyle name="AÞ¸¶_Sheet1_99 친환경농산물 인증현황 16" xfId="9446"/>
    <cellStyle name="ÄÞ¸¶_Sheet1_99 친환경농산물 인증현황 16" xfId="9447"/>
    <cellStyle name="AÞ¸¶_Sheet1_99 친환경농산물 인증현황 2" xfId="9448"/>
    <cellStyle name="ÄÞ¸¶_Sheet1_99 친환경농산물 인증현황 2" xfId="9449"/>
    <cellStyle name="AÞ¸¶_Sheet1_99 친환경농산물 인증현황 3" xfId="9450"/>
    <cellStyle name="ÄÞ¸¶_Sheet1_99 친환경농산물 인증현황 3" xfId="9451"/>
    <cellStyle name="AÞ¸¶_Sheet1_99 친환경농산물 인증현황 4" xfId="9452"/>
    <cellStyle name="ÄÞ¸¶_Sheet1_99 친환경농산물 인증현황 4" xfId="9453"/>
    <cellStyle name="AÞ¸¶_Sheet1_99 친환경농산물 인증현황 5" xfId="9454"/>
    <cellStyle name="ÄÞ¸¶_Sheet1_99 친환경농산물 인증현황 5" xfId="9455"/>
    <cellStyle name="AÞ¸¶_Sheet1_99 친환경농산물 인증현황 6" xfId="9456"/>
    <cellStyle name="ÄÞ¸¶_Sheet1_99 친환경농산물 인증현황 6" xfId="9457"/>
    <cellStyle name="AÞ¸¶_Sheet1_99 친환경농산물 인증현황 7" xfId="9458"/>
    <cellStyle name="ÄÞ¸¶_Sheet1_99 친환경농산물 인증현황 7" xfId="9459"/>
    <cellStyle name="AÞ¸¶_Sheet1_99 친환경농산물 인증현황 8" xfId="9460"/>
    <cellStyle name="ÄÞ¸¶_Sheet1_99 친환경농산물 인증현황 8" xfId="9461"/>
    <cellStyle name="AÞ¸¶_Sheet1_99 친환경농산물 인증현황 9" xfId="9462"/>
    <cellStyle name="ÄÞ¸¶_Sheet1_99 친환경농산물 인증현황 9" xfId="9463"/>
    <cellStyle name="AÞ¸¶_Sheet1_보건위생정책과" xfId="1054"/>
    <cellStyle name="ÄÞ¸¶_Sheet1_보건위생정책과" xfId="1055"/>
    <cellStyle name="AÞ¸¶_Sheet1_보건위생정책과 10" xfId="9464"/>
    <cellStyle name="ÄÞ¸¶_Sheet1_보건위생정책과 10" xfId="9465"/>
    <cellStyle name="AÞ¸¶_Sheet1_보건위생정책과 11" xfId="9466"/>
    <cellStyle name="ÄÞ¸¶_Sheet1_보건위생정책과 11" xfId="9467"/>
    <cellStyle name="AÞ¸¶_Sheet1_보건위생정책과 12" xfId="9468"/>
    <cellStyle name="ÄÞ¸¶_Sheet1_보건위생정책과 12" xfId="9469"/>
    <cellStyle name="AÞ¸¶_Sheet1_보건위생정책과 13" xfId="9470"/>
    <cellStyle name="ÄÞ¸¶_Sheet1_보건위생정책과 13" xfId="9471"/>
    <cellStyle name="AÞ¸¶_Sheet1_보건위생정책과 14" xfId="9472"/>
    <cellStyle name="ÄÞ¸¶_Sheet1_보건위생정책과 14" xfId="9473"/>
    <cellStyle name="AÞ¸¶_Sheet1_보건위생정책과 15" xfId="9474"/>
    <cellStyle name="ÄÞ¸¶_Sheet1_보건위생정책과 15" xfId="9475"/>
    <cellStyle name="AÞ¸¶_Sheet1_보건위생정책과 16" xfId="9476"/>
    <cellStyle name="ÄÞ¸¶_Sheet1_보건위생정책과 16" xfId="9477"/>
    <cellStyle name="AÞ¸¶_Sheet1_보건위생정책과 2" xfId="9478"/>
    <cellStyle name="ÄÞ¸¶_Sheet1_보건위생정책과 2" xfId="9479"/>
    <cellStyle name="AÞ¸¶_Sheet1_보건위생정책과 3" xfId="9480"/>
    <cellStyle name="ÄÞ¸¶_Sheet1_보건위생정책과 3" xfId="9481"/>
    <cellStyle name="AÞ¸¶_Sheet1_보건위생정책과 4" xfId="9482"/>
    <cellStyle name="ÄÞ¸¶_Sheet1_보건위생정책과 4" xfId="9483"/>
    <cellStyle name="AÞ¸¶_Sheet1_보건위생정책과 5" xfId="9484"/>
    <cellStyle name="ÄÞ¸¶_Sheet1_보건위생정책과 5" xfId="9485"/>
    <cellStyle name="AÞ¸¶_Sheet1_보건위생정책과 6" xfId="9486"/>
    <cellStyle name="ÄÞ¸¶_Sheet1_보건위생정책과 6" xfId="9487"/>
    <cellStyle name="AÞ¸¶_Sheet1_보건위생정책과 7" xfId="9488"/>
    <cellStyle name="ÄÞ¸¶_Sheet1_보건위생정책과 7" xfId="9489"/>
    <cellStyle name="AÞ¸¶_Sheet1_보건위생정책과 8" xfId="9490"/>
    <cellStyle name="ÄÞ¸¶_Sheet1_보건위생정책과 8" xfId="9491"/>
    <cellStyle name="AÞ¸¶_Sheet1_보건위생정책과 9" xfId="9492"/>
    <cellStyle name="ÄÞ¸¶_Sheet1_보건위생정책과 9" xfId="9493"/>
    <cellStyle name="AÞ¸¶_Sheet1_시군구" xfId="1056"/>
    <cellStyle name="ÄÞ¸¶_Sheet1_시군구" xfId="1057"/>
    <cellStyle name="AÞ¸¶_Sheet1_시군구 10" xfId="9494"/>
    <cellStyle name="ÄÞ¸¶_Sheet1_시군구 10" xfId="9495"/>
    <cellStyle name="AÞ¸¶_Sheet1_시군구 11" xfId="9496"/>
    <cellStyle name="ÄÞ¸¶_Sheet1_시군구 11" xfId="9497"/>
    <cellStyle name="AÞ¸¶_Sheet1_시군구 12" xfId="9498"/>
    <cellStyle name="ÄÞ¸¶_Sheet1_시군구 12" xfId="9499"/>
    <cellStyle name="AÞ¸¶_Sheet1_시군구 13" xfId="9500"/>
    <cellStyle name="ÄÞ¸¶_Sheet1_시군구 13" xfId="9501"/>
    <cellStyle name="AÞ¸¶_Sheet1_시군구 14" xfId="9502"/>
    <cellStyle name="ÄÞ¸¶_Sheet1_시군구 14" xfId="9503"/>
    <cellStyle name="AÞ¸¶_Sheet1_시군구 15" xfId="9504"/>
    <cellStyle name="ÄÞ¸¶_Sheet1_시군구 15" xfId="9505"/>
    <cellStyle name="AÞ¸¶_Sheet1_시군구 16" xfId="9506"/>
    <cellStyle name="ÄÞ¸¶_Sheet1_시군구 16" xfId="9507"/>
    <cellStyle name="AÞ¸¶_Sheet1_시군구 2" xfId="9508"/>
    <cellStyle name="ÄÞ¸¶_Sheet1_시군구 2" xfId="9509"/>
    <cellStyle name="AÞ¸¶_Sheet1_시군구 3" xfId="9510"/>
    <cellStyle name="ÄÞ¸¶_Sheet1_시군구 3" xfId="9511"/>
    <cellStyle name="AÞ¸¶_Sheet1_시군구 4" xfId="9512"/>
    <cellStyle name="ÄÞ¸¶_Sheet1_시군구 4" xfId="9513"/>
    <cellStyle name="AÞ¸¶_Sheet1_시군구 5" xfId="9514"/>
    <cellStyle name="ÄÞ¸¶_Sheet1_시군구 5" xfId="9515"/>
    <cellStyle name="AÞ¸¶_Sheet1_시군구 6" xfId="9516"/>
    <cellStyle name="ÄÞ¸¶_Sheet1_시군구 6" xfId="9517"/>
    <cellStyle name="AÞ¸¶_Sheet1_시군구 7" xfId="9518"/>
    <cellStyle name="ÄÞ¸¶_Sheet1_시군구 7" xfId="9519"/>
    <cellStyle name="AÞ¸¶_Sheet1_시군구 8" xfId="9520"/>
    <cellStyle name="ÄÞ¸¶_Sheet1_시군구 8" xfId="9521"/>
    <cellStyle name="AÞ¸¶_Sheet1_시군구 9" xfId="9522"/>
    <cellStyle name="ÄÞ¸¶_Sheet1_시군구 9" xfId="9523"/>
    <cellStyle name="AÞ¸¶_Sheet1_안산시" xfId="1058"/>
    <cellStyle name="ÄÞ¸¶_Sheet1_안산시" xfId="1059"/>
    <cellStyle name="AÞ¸¶_Sheet1_안산시 10" xfId="9524"/>
    <cellStyle name="ÄÞ¸¶_Sheet1_안산시 10" xfId="9525"/>
    <cellStyle name="AÞ¸¶_Sheet1_안산시 11" xfId="9526"/>
    <cellStyle name="ÄÞ¸¶_Sheet1_안산시 11" xfId="9527"/>
    <cellStyle name="AÞ¸¶_Sheet1_안산시 12" xfId="9528"/>
    <cellStyle name="ÄÞ¸¶_Sheet1_안산시 12" xfId="9529"/>
    <cellStyle name="AÞ¸¶_Sheet1_안산시 13" xfId="9530"/>
    <cellStyle name="ÄÞ¸¶_Sheet1_안산시 13" xfId="9531"/>
    <cellStyle name="AÞ¸¶_Sheet1_안산시 14" xfId="9532"/>
    <cellStyle name="ÄÞ¸¶_Sheet1_안산시 14" xfId="9533"/>
    <cellStyle name="AÞ¸¶_Sheet1_안산시 15" xfId="9534"/>
    <cellStyle name="ÄÞ¸¶_Sheet1_안산시 15" xfId="9535"/>
    <cellStyle name="AÞ¸¶_Sheet1_안산시 16" xfId="9536"/>
    <cellStyle name="ÄÞ¸¶_Sheet1_안산시 16" xfId="9537"/>
    <cellStyle name="AÞ¸¶_Sheet1_안산시 2" xfId="9538"/>
    <cellStyle name="ÄÞ¸¶_Sheet1_안산시 2" xfId="9539"/>
    <cellStyle name="AÞ¸¶_Sheet1_안산시 3" xfId="9540"/>
    <cellStyle name="ÄÞ¸¶_Sheet1_안산시 3" xfId="9541"/>
    <cellStyle name="AÞ¸¶_Sheet1_안산시 4" xfId="9542"/>
    <cellStyle name="ÄÞ¸¶_Sheet1_안산시 4" xfId="9543"/>
    <cellStyle name="AÞ¸¶_Sheet1_안산시 5" xfId="9544"/>
    <cellStyle name="ÄÞ¸¶_Sheet1_안산시 5" xfId="9545"/>
    <cellStyle name="AÞ¸¶_Sheet1_안산시 6" xfId="9546"/>
    <cellStyle name="ÄÞ¸¶_Sheet1_안산시 6" xfId="9547"/>
    <cellStyle name="AÞ¸¶_Sheet1_안산시 7" xfId="9548"/>
    <cellStyle name="ÄÞ¸¶_Sheet1_안산시 7" xfId="9549"/>
    <cellStyle name="AÞ¸¶_Sheet1_안산시 8" xfId="9550"/>
    <cellStyle name="ÄÞ¸¶_Sheet1_안산시 8" xfId="9551"/>
    <cellStyle name="AÞ¸¶_Sheet1_안산시 9" xfId="9552"/>
    <cellStyle name="ÄÞ¸¶_Sheet1_안산시 9" xfId="9553"/>
    <cellStyle name="AÞ¸¶_Sheet1_유통업체현황" xfId="418"/>
    <cellStyle name="ÄÞ¸¶_Sheet1_유통업체현황" xfId="419"/>
    <cellStyle name="AÞ¸¶_Sheet1_유통업체현황 10" xfId="9554"/>
    <cellStyle name="ÄÞ¸¶_Sheet1_유통업체현황 10" xfId="9555"/>
    <cellStyle name="AÞ¸¶_Sheet1_유통업체현황 11" xfId="9556"/>
    <cellStyle name="ÄÞ¸¶_Sheet1_유통업체현황 11" xfId="9557"/>
    <cellStyle name="AÞ¸¶_Sheet1_유통업체현황 12" xfId="9558"/>
    <cellStyle name="ÄÞ¸¶_Sheet1_유통업체현황 12" xfId="9559"/>
    <cellStyle name="AÞ¸¶_Sheet1_유통업체현황 13" xfId="9560"/>
    <cellStyle name="ÄÞ¸¶_Sheet1_유통업체현황 13" xfId="9561"/>
    <cellStyle name="AÞ¸¶_Sheet1_유통업체현황 14" xfId="9562"/>
    <cellStyle name="ÄÞ¸¶_Sheet1_유통업체현황 14" xfId="9563"/>
    <cellStyle name="AÞ¸¶_Sheet1_유통업체현황 15" xfId="9564"/>
    <cellStyle name="ÄÞ¸¶_Sheet1_유통업체현황 15" xfId="9565"/>
    <cellStyle name="AÞ¸¶_Sheet1_유통업체현황 16" xfId="9566"/>
    <cellStyle name="ÄÞ¸¶_Sheet1_유통업체현황 16" xfId="9567"/>
    <cellStyle name="AÞ¸¶_Sheet1_유통업체현황 2" xfId="9568"/>
    <cellStyle name="ÄÞ¸¶_Sheet1_유통업체현황 2" xfId="9569"/>
    <cellStyle name="AÞ¸¶_Sheet1_유통업체현황 3" xfId="9570"/>
    <cellStyle name="ÄÞ¸¶_Sheet1_유통업체현황 3" xfId="9571"/>
    <cellStyle name="AÞ¸¶_Sheet1_유통업체현황 4" xfId="9572"/>
    <cellStyle name="ÄÞ¸¶_Sheet1_유통업체현황 4" xfId="9573"/>
    <cellStyle name="AÞ¸¶_Sheet1_유통업체현황 5" xfId="9574"/>
    <cellStyle name="ÄÞ¸¶_Sheet1_유통업체현황 5" xfId="9575"/>
    <cellStyle name="AÞ¸¶_Sheet1_유통업체현황 6" xfId="9576"/>
    <cellStyle name="ÄÞ¸¶_Sheet1_유통업체현황 6" xfId="9577"/>
    <cellStyle name="AÞ¸¶_Sheet1_유통업체현황 7" xfId="9578"/>
    <cellStyle name="ÄÞ¸¶_Sheet1_유통업체현황 7" xfId="9579"/>
    <cellStyle name="AÞ¸¶_Sheet1_유통업체현황 8" xfId="9580"/>
    <cellStyle name="ÄÞ¸¶_Sheet1_유통업체현황 8" xfId="9581"/>
    <cellStyle name="AÞ¸¶_Sheet1_유통업체현황 9" xfId="9582"/>
    <cellStyle name="ÄÞ¸¶_Sheet1_유통업체현황 9" xfId="9583"/>
    <cellStyle name="AÞ¸¶_Sheet1_토지정보과(제출)," xfId="1060"/>
    <cellStyle name="ÄÞ¸¶_Sheet1_토지정보과(제출)," xfId="1061"/>
    <cellStyle name="AÞ¸¶_Sheet1_토지정보과(제출), 10" xfId="9584"/>
    <cellStyle name="ÄÞ¸¶_Sheet1_토지정보과(제출), 10" xfId="9585"/>
    <cellStyle name="AÞ¸¶_Sheet1_토지정보과(제출), 11" xfId="9586"/>
    <cellStyle name="ÄÞ¸¶_Sheet1_토지정보과(제출), 11" xfId="9587"/>
    <cellStyle name="AÞ¸¶_Sheet1_토지정보과(제출), 12" xfId="9588"/>
    <cellStyle name="ÄÞ¸¶_Sheet1_토지정보과(제출), 12" xfId="9589"/>
    <cellStyle name="AÞ¸¶_Sheet1_토지정보과(제출), 13" xfId="9590"/>
    <cellStyle name="ÄÞ¸¶_Sheet1_토지정보과(제출), 13" xfId="9591"/>
    <cellStyle name="AÞ¸¶_Sheet1_토지정보과(제출), 14" xfId="9592"/>
    <cellStyle name="ÄÞ¸¶_Sheet1_토지정보과(제출), 14" xfId="9593"/>
    <cellStyle name="AÞ¸¶_Sheet1_토지정보과(제출), 15" xfId="9594"/>
    <cellStyle name="ÄÞ¸¶_Sheet1_토지정보과(제출), 15" xfId="9595"/>
    <cellStyle name="AÞ¸¶_Sheet1_토지정보과(제출), 16" xfId="9596"/>
    <cellStyle name="ÄÞ¸¶_Sheet1_토지정보과(제출), 16" xfId="9597"/>
    <cellStyle name="AÞ¸¶_Sheet1_토지정보과(제출), 2" xfId="9598"/>
    <cellStyle name="ÄÞ¸¶_Sheet1_토지정보과(제출), 2" xfId="9599"/>
    <cellStyle name="AÞ¸¶_Sheet1_토지정보과(제출), 3" xfId="9600"/>
    <cellStyle name="ÄÞ¸¶_Sheet1_토지정보과(제출), 3" xfId="9601"/>
    <cellStyle name="AÞ¸¶_Sheet1_토지정보과(제출), 4" xfId="9602"/>
    <cellStyle name="ÄÞ¸¶_Sheet1_토지정보과(제출), 4" xfId="9603"/>
    <cellStyle name="AÞ¸¶_Sheet1_토지정보과(제출), 5" xfId="9604"/>
    <cellStyle name="ÄÞ¸¶_Sheet1_토지정보과(제출), 5" xfId="9605"/>
    <cellStyle name="AÞ¸¶_Sheet1_토지정보과(제출), 6" xfId="9606"/>
    <cellStyle name="ÄÞ¸¶_Sheet1_토지정보과(제출), 6" xfId="9607"/>
    <cellStyle name="AÞ¸¶_Sheet1_토지정보과(제출), 7" xfId="9608"/>
    <cellStyle name="ÄÞ¸¶_Sheet1_토지정보과(제출), 7" xfId="9609"/>
    <cellStyle name="AÞ¸¶_Sheet1_토지정보과(제출), 8" xfId="9610"/>
    <cellStyle name="ÄÞ¸¶_Sheet1_토지정보과(제출), 8" xfId="9611"/>
    <cellStyle name="AÞ¸¶_Sheet1_토지정보과(제출), 9" xfId="9612"/>
    <cellStyle name="ÄÞ¸¶_Sheet1_토지정보과(제출), 9" xfId="9613"/>
    <cellStyle name="AÞ¸¶_Sheet1_평택시" xfId="1062"/>
    <cellStyle name="ÄÞ¸¶_Sheet1_평택시" xfId="1063"/>
    <cellStyle name="AÞ¸¶_Sheet1_평택시 10" xfId="9614"/>
    <cellStyle name="ÄÞ¸¶_Sheet1_평택시 10" xfId="9615"/>
    <cellStyle name="AÞ¸¶_Sheet1_평택시 11" xfId="9616"/>
    <cellStyle name="ÄÞ¸¶_Sheet1_평택시 11" xfId="9617"/>
    <cellStyle name="AÞ¸¶_Sheet1_평택시 12" xfId="9618"/>
    <cellStyle name="ÄÞ¸¶_Sheet1_평택시 12" xfId="9619"/>
    <cellStyle name="AÞ¸¶_Sheet1_평택시 13" xfId="9620"/>
    <cellStyle name="ÄÞ¸¶_Sheet1_평택시 13" xfId="9621"/>
    <cellStyle name="AÞ¸¶_Sheet1_평택시 14" xfId="9622"/>
    <cellStyle name="ÄÞ¸¶_Sheet1_평택시 14" xfId="9623"/>
    <cellStyle name="AÞ¸¶_Sheet1_평택시 15" xfId="9624"/>
    <cellStyle name="ÄÞ¸¶_Sheet1_평택시 15" xfId="9625"/>
    <cellStyle name="AÞ¸¶_Sheet1_평택시 16" xfId="9626"/>
    <cellStyle name="ÄÞ¸¶_Sheet1_평택시 16" xfId="9627"/>
    <cellStyle name="AÞ¸¶_Sheet1_평택시 2" xfId="9628"/>
    <cellStyle name="ÄÞ¸¶_Sheet1_평택시 2" xfId="9629"/>
    <cellStyle name="AÞ¸¶_Sheet1_평택시 3" xfId="9630"/>
    <cellStyle name="ÄÞ¸¶_Sheet1_평택시 3" xfId="9631"/>
    <cellStyle name="AÞ¸¶_Sheet1_평택시 4" xfId="9632"/>
    <cellStyle name="ÄÞ¸¶_Sheet1_평택시 4" xfId="9633"/>
    <cellStyle name="AÞ¸¶_Sheet1_평택시 5" xfId="9634"/>
    <cellStyle name="ÄÞ¸¶_Sheet1_평택시 5" xfId="9635"/>
    <cellStyle name="AÞ¸¶_Sheet1_평택시 6" xfId="9636"/>
    <cellStyle name="ÄÞ¸¶_Sheet1_평택시 6" xfId="9637"/>
    <cellStyle name="AÞ¸¶_Sheet1_평택시 7" xfId="9638"/>
    <cellStyle name="ÄÞ¸¶_Sheet1_평택시 7" xfId="9639"/>
    <cellStyle name="AÞ¸¶_Sheet1_평택시 8" xfId="9640"/>
    <cellStyle name="ÄÞ¸¶_Sheet1_평택시 8" xfId="9641"/>
    <cellStyle name="AÞ¸¶_Sheet1_평택시 9" xfId="9642"/>
    <cellStyle name="ÄÞ¸¶_Sheet1_평택시 9" xfId="9643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 10" xfId="9644"/>
    <cellStyle name="Ç¥ÁØ_laroux_1 10" xfId="9645"/>
    <cellStyle name="C￥AØ_laroux_1 11" xfId="9646"/>
    <cellStyle name="Ç¥ÁØ_laroux_1 11" xfId="9647"/>
    <cellStyle name="C￥AØ_laroux_1 12" xfId="9648"/>
    <cellStyle name="Ç¥ÁØ_laroux_1 12" xfId="9649"/>
    <cellStyle name="C￥AØ_laroux_1 13" xfId="9650"/>
    <cellStyle name="Ç¥ÁØ_laroux_1 13" xfId="9651"/>
    <cellStyle name="C￥AØ_laroux_1 14" xfId="9652"/>
    <cellStyle name="Ç¥ÁØ_laroux_1 14" xfId="9653"/>
    <cellStyle name="C￥AØ_laroux_1 15" xfId="9654"/>
    <cellStyle name="Ç¥ÁØ_laroux_1 15" xfId="9655"/>
    <cellStyle name="C￥AØ_laroux_1 16" xfId="9656"/>
    <cellStyle name="Ç¥ÁØ_laroux_1 16" xfId="9657"/>
    <cellStyle name="C￥AØ_laroux_1 2" xfId="9658"/>
    <cellStyle name="Ç¥ÁØ_laroux_1 2" xfId="9659"/>
    <cellStyle name="C￥AØ_laroux_1 3" xfId="9660"/>
    <cellStyle name="Ç¥ÁØ_laroux_1 3" xfId="9661"/>
    <cellStyle name="C￥AØ_laroux_1 4" xfId="9662"/>
    <cellStyle name="Ç¥ÁØ_laroux_1 4" xfId="9663"/>
    <cellStyle name="C￥AØ_laroux_1 5" xfId="9664"/>
    <cellStyle name="Ç¥ÁØ_laroux_1 5" xfId="9665"/>
    <cellStyle name="C￥AØ_laroux_1 6" xfId="9666"/>
    <cellStyle name="Ç¥ÁØ_laroux_1 6" xfId="9667"/>
    <cellStyle name="C￥AØ_laroux_1 7" xfId="9668"/>
    <cellStyle name="Ç¥ÁØ_laroux_1 7" xfId="9669"/>
    <cellStyle name="C￥AØ_laroux_1 8" xfId="9670"/>
    <cellStyle name="Ç¥ÁØ_laroux_1 8" xfId="9671"/>
    <cellStyle name="C￥AØ_laroux_1 9" xfId="9672"/>
    <cellStyle name="Ç¥ÁØ_laroux_1 9" xfId="9673"/>
    <cellStyle name="C￥AØ_laroux_1_Sheet1" xfId="203"/>
    <cellStyle name="Ç¥ÁØ_laroux_1_Sheet1" xfId="204"/>
    <cellStyle name="C￥AØ_laroux_1_Sheet1 10" xfId="9674"/>
    <cellStyle name="Ç¥ÁØ_laroux_1_Sheet1 10" xfId="9675"/>
    <cellStyle name="C￥AØ_laroux_1_Sheet1 11" xfId="9676"/>
    <cellStyle name="Ç¥ÁØ_laroux_1_Sheet1 11" xfId="9677"/>
    <cellStyle name="C￥AØ_laroux_1_Sheet1 12" xfId="9678"/>
    <cellStyle name="Ç¥ÁØ_laroux_1_Sheet1 12" xfId="9679"/>
    <cellStyle name="C￥AØ_laroux_1_Sheet1 13" xfId="9680"/>
    <cellStyle name="Ç¥ÁØ_laroux_1_Sheet1 13" xfId="9681"/>
    <cellStyle name="C￥AØ_laroux_1_Sheet1 14" xfId="9682"/>
    <cellStyle name="Ç¥ÁØ_laroux_1_Sheet1 14" xfId="9683"/>
    <cellStyle name="C￥AØ_laroux_1_Sheet1 15" xfId="9684"/>
    <cellStyle name="Ç¥ÁØ_laroux_1_Sheet1 15" xfId="9685"/>
    <cellStyle name="C￥AØ_laroux_1_Sheet1 16" xfId="9686"/>
    <cellStyle name="Ç¥ÁØ_laroux_1_Sheet1 16" xfId="9687"/>
    <cellStyle name="C￥AØ_laroux_1_Sheet1 2" xfId="9688"/>
    <cellStyle name="Ç¥ÁØ_laroux_1_Sheet1 2" xfId="9689"/>
    <cellStyle name="C￥AØ_laroux_1_Sheet1 3" xfId="9690"/>
    <cellStyle name="Ç¥ÁØ_laroux_1_Sheet1 3" xfId="9691"/>
    <cellStyle name="C￥AØ_laroux_1_Sheet1 4" xfId="9692"/>
    <cellStyle name="Ç¥ÁØ_laroux_1_Sheet1 4" xfId="9693"/>
    <cellStyle name="C￥AØ_laroux_1_Sheet1 5" xfId="9694"/>
    <cellStyle name="Ç¥ÁØ_laroux_1_Sheet1 5" xfId="9695"/>
    <cellStyle name="C￥AØ_laroux_1_Sheet1 6" xfId="9696"/>
    <cellStyle name="Ç¥ÁØ_laroux_1_Sheet1 6" xfId="9697"/>
    <cellStyle name="C￥AØ_laroux_1_Sheet1 7" xfId="9698"/>
    <cellStyle name="Ç¥ÁØ_laroux_1_Sheet1 7" xfId="9699"/>
    <cellStyle name="C￥AØ_laroux_1_Sheet1 8" xfId="9700"/>
    <cellStyle name="Ç¥ÁØ_laroux_1_Sheet1 8" xfId="9701"/>
    <cellStyle name="C￥AØ_laroux_1_Sheet1 9" xfId="9702"/>
    <cellStyle name="Ç¥ÁØ_laroux_1_Sheet1 9" xfId="9703"/>
    <cellStyle name="C￥AØ_laroux_2" xfId="205"/>
    <cellStyle name="Ç¥ÁØ_laroux_2" xfId="206"/>
    <cellStyle name="C￥AØ_laroux_2 10" xfId="9704"/>
    <cellStyle name="Ç¥ÁØ_laroux_2 10" xfId="9705"/>
    <cellStyle name="C￥AØ_laroux_2 11" xfId="9706"/>
    <cellStyle name="Ç¥ÁØ_laroux_2 11" xfId="9707"/>
    <cellStyle name="C￥AØ_laroux_2 12" xfId="9708"/>
    <cellStyle name="Ç¥ÁØ_laroux_2 12" xfId="9709"/>
    <cellStyle name="C￥AØ_laroux_2 13" xfId="9710"/>
    <cellStyle name="Ç¥ÁØ_laroux_2 13" xfId="9711"/>
    <cellStyle name="C￥AØ_laroux_2 14" xfId="9712"/>
    <cellStyle name="Ç¥ÁØ_laroux_2 14" xfId="9713"/>
    <cellStyle name="C￥AØ_laroux_2 15" xfId="9714"/>
    <cellStyle name="Ç¥ÁØ_laroux_2 15" xfId="9715"/>
    <cellStyle name="C￥AØ_laroux_2 16" xfId="9716"/>
    <cellStyle name="Ç¥ÁØ_laroux_2 16" xfId="9717"/>
    <cellStyle name="C￥AØ_laroux_2 2" xfId="9718"/>
    <cellStyle name="Ç¥ÁØ_laroux_2 2" xfId="9719"/>
    <cellStyle name="C￥AØ_laroux_2 3" xfId="9720"/>
    <cellStyle name="Ç¥ÁØ_laroux_2 3" xfId="9721"/>
    <cellStyle name="C￥AØ_laroux_2 4" xfId="9722"/>
    <cellStyle name="Ç¥ÁØ_laroux_2 4" xfId="9723"/>
    <cellStyle name="C￥AØ_laroux_2 5" xfId="9724"/>
    <cellStyle name="Ç¥ÁØ_laroux_2 5" xfId="9725"/>
    <cellStyle name="C￥AØ_laroux_2 6" xfId="9726"/>
    <cellStyle name="Ç¥ÁØ_laroux_2 6" xfId="9727"/>
    <cellStyle name="C￥AØ_laroux_2 7" xfId="9728"/>
    <cellStyle name="Ç¥ÁØ_laroux_2 7" xfId="9729"/>
    <cellStyle name="C￥AØ_laroux_2 8" xfId="9730"/>
    <cellStyle name="Ç¥ÁØ_laroux_2 8" xfId="9731"/>
    <cellStyle name="C￥AØ_laroux_2 9" xfId="9732"/>
    <cellStyle name="Ç¥ÁØ_laroux_2 9" xfId="9733"/>
    <cellStyle name="C￥AØ_laroux_2_Sheet1" xfId="207"/>
    <cellStyle name="Ç¥ÁØ_laroux_2_Sheet1" xfId="208"/>
    <cellStyle name="C￥AØ_laroux_2_Sheet1 10" xfId="9734"/>
    <cellStyle name="Ç¥ÁØ_laroux_2_Sheet1 10" xfId="9735"/>
    <cellStyle name="C￥AØ_laroux_2_Sheet1 11" xfId="9736"/>
    <cellStyle name="Ç¥ÁØ_laroux_2_Sheet1 11" xfId="9737"/>
    <cellStyle name="C￥AØ_laroux_2_Sheet1 12" xfId="9738"/>
    <cellStyle name="Ç¥ÁØ_laroux_2_Sheet1 12" xfId="9739"/>
    <cellStyle name="C￥AØ_laroux_2_Sheet1 13" xfId="9740"/>
    <cellStyle name="Ç¥ÁØ_laroux_2_Sheet1 13" xfId="9741"/>
    <cellStyle name="C￥AØ_laroux_2_Sheet1 14" xfId="9742"/>
    <cellStyle name="Ç¥ÁØ_laroux_2_Sheet1 14" xfId="9743"/>
    <cellStyle name="C￥AØ_laroux_2_Sheet1 15" xfId="9744"/>
    <cellStyle name="Ç¥ÁØ_laroux_2_Sheet1 15" xfId="9745"/>
    <cellStyle name="C￥AØ_laroux_2_Sheet1 16" xfId="9746"/>
    <cellStyle name="Ç¥ÁØ_laroux_2_Sheet1 16" xfId="9747"/>
    <cellStyle name="C￥AØ_laroux_2_Sheet1 2" xfId="9748"/>
    <cellStyle name="Ç¥ÁØ_laroux_2_Sheet1 2" xfId="9749"/>
    <cellStyle name="C￥AØ_laroux_2_Sheet1 3" xfId="9750"/>
    <cellStyle name="Ç¥ÁØ_laroux_2_Sheet1 3" xfId="9751"/>
    <cellStyle name="C￥AØ_laroux_2_Sheet1 4" xfId="9752"/>
    <cellStyle name="Ç¥ÁØ_laroux_2_Sheet1 4" xfId="9753"/>
    <cellStyle name="C￥AØ_laroux_2_Sheet1 5" xfId="9754"/>
    <cellStyle name="Ç¥ÁØ_laroux_2_Sheet1 5" xfId="9755"/>
    <cellStyle name="C￥AØ_laroux_2_Sheet1 6" xfId="9756"/>
    <cellStyle name="Ç¥ÁØ_laroux_2_Sheet1 6" xfId="9757"/>
    <cellStyle name="C￥AØ_laroux_2_Sheet1 7" xfId="9758"/>
    <cellStyle name="Ç¥ÁØ_laroux_2_Sheet1 7" xfId="9759"/>
    <cellStyle name="C￥AØ_laroux_2_Sheet1 8" xfId="9760"/>
    <cellStyle name="Ç¥ÁØ_laroux_2_Sheet1 8" xfId="9761"/>
    <cellStyle name="C￥AØ_laroux_2_Sheet1 9" xfId="9762"/>
    <cellStyle name="Ç¥ÁØ_laroux_2_Sheet1 9" xfId="9763"/>
    <cellStyle name="C￥AØ_laroux_3" xfId="209"/>
    <cellStyle name="Ç¥ÁØ_laroux_3" xfId="210"/>
    <cellStyle name="C￥AØ_laroux_3 10" xfId="9764"/>
    <cellStyle name="Ç¥ÁØ_laroux_3 10" xfId="9765"/>
    <cellStyle name="C￥AØ_laroux_3 11" xfId="9766"/>
    <cellStyle name="Ç¥ÁØ_laroux_3 11" xfId="9767"/>
    <cellStyle name="C￥AØ_laroux_3 12" xfId="9768"/>
    <cellStyle name="Ç¥ÁØ_laroux_3 12" xfId="9769"/>
    <cellStyle name="C￥AØ_laroux_3 13" xfId="9770"/>
    <cellStyle name="Ç¥ÁØ_laroux_3 13" xfId="9771"/>
    <cellStyle name="C￥AØ_laroux_3 14" xfId="9772"/>
    <cellStyle name="Ç¥ÁØ_laroux_3 14" xfId="9773"/>
    <cellStyle name="C￥AØ_laroux_3 15" xfId="9774"/>
    <cellStyle name="Ç¥ÁØ_laroux_3 15" xfId="9775"/>
    <cellStyle name="C￥AØ_laroux_3 16" xfId="9776"/>
    <cellStyle name="Ç¥ÁØ_laroux_3 16" xfId="9777"/>
    <cellStyle name="C￥AØ_laroux_3 2" xfId="9778"/>
    <cellStyle name="Ç¥ÁØ_laroux_3 2" xfId="9779"/>
    <cellStyle name="C￥AØ_laroux_3 3" xfId="9780"/>
    <cellStyle name="Ç¥ÁØ_laroux_3 3" xfId="9781"/>
    <cellStyle name="C￥AØ_laroux_3 4" xfId="9782"/>
    <cellStyle name="Ç¥ÁØ_laroux_3 4" xfId="9783"/>
    <cellStyle name="C￥AØ_laroux_3 5" xfId="9784"/>
    <cellStyle name="Ç¥ÁØ_laroux_3 5" xfId="9785"/>
    <cellStyle name="C￥AØ_laroux_3 6" xfId="9786"/>
    <cellStyle name="Ç¥ÁØ_laroux_3 6" xfId="9787"/>
    <cellStyle name="C￥AØ_laroux_3 7" xfId="9788"/>
    <cellStyle name="Ç¥ÁØ_laroux_3 7" xfId="9789"/>
    <cellStyle name="C￥AØ_laroux_3 8" xfId="9790"/>
    <cellStyle name="Ç¥ÁØ_laroux_3 8" xfId="9791"/>
    <cellStyle name="C￥AØ_laroux_3 9" xfId="9792"/>
    <cellStyle name="Ç¥ÁØ_laroux_3 9" xfId="9793"/>
    <cellStyle name="C￥AØ_laroux_4" xfId="211"/>
    <cellStyle name="Ç¥ÁØ_laroux_4" xfId="212"/>
    <cellStyle name="C￥AØ_laroux_4 10" xfId="9794"/>
    <cellStyle name="Ç¥ÁØ_laroux_4 10" xfId="9795"/>
    <cellStyle name="C￥AØ_laroux_4 11" xfId="9796"/>
    <cellStyle name="Ç¥ÁØ_laroux_4 11" xfId="9797"/>
    <cellStyle name="C￥AØ_laroux_4 12" xfId="9798"/>
    <cellStyle name="Ç¥ÁØ_laroux_4 12" xfId="9799"/>
    <cellStyle name="C￥AØ_laroux_4 13" xfId="9800"/>
    <cellStyle name="Ç¥ÁØ_laroux_4 13" xfId="9801"/>
    <cellStyle name="C￥AØ_laroux_4 14" xfId="9802"/>
    <cellStyle name="Ç¥ÁØ_laroux_4 14" xfId="9803"/>
    <cellStyle name="C￥AØ_laroux_4 15" xfId="9804"/>
    <cellStyle name="Ç¥ÁØ_laroux_4 15" xfId="9805"/>
    <cellStyle name="C￥AØ_laroux_4 16" xfId="9806"/>
    <cellStyle name="Ç¥ÁØ_laroux_4 16" xfId="9807"/>
    <cellStyle name="C￥AØ_laroux_4 2" xfId="9808"/>
    <cellStyle name="Ç¥ÁØ_laroux_4 2" xfId="9809"/>
    <cellStyle name="C￥AØ_laroux_4 3" xfId="9810"/>
    <cellStyle name="Ç¥ÁØ_laroux_4 3" xfId="9811"/>
    <cellStyle name="C￥AØ_laroux_4 4" xfId="9812"/>
    <cellStyle name="Ç¥ÁØ_laroux_4 4" xfId="9813"/>
    <cellStyle name="C￥AØ_laroux_4 5" xfId="9814"/>
    <cellStyle name="Ç¥ÁØ_laroux_4 5" xfId="9815"/>
    <cellStyle name="C￥AØ_laroux_4 6" xfId="9816"/>
    <cellStyle name="Ç¥ÁØ_laroux_4 6" xfId="9817"/>
    <cellStyle name="C￥AØ_laroux_4 7" xfId="9818"/>
    <cellStyle name="Ç¥ÁØ_laroux_4 7" xfId="9819"/>
    <cellStyle name="C￥AØ_laroux_4 8" xfId="9820"/>
    <cellStyle name="Ç¥ÁØ_laroux_4 8" xfId="9821"/>
    <cellStyle name="C￥AØ_laroux_4 9" xfId="9822"/>
    <cellStyle name="Ç¥ÁØ_laroux_4 9" xfId="9823"/>
    <cellStyle name="C￥AØ_laroux_Sheet1" xfId="213"/>
    <cellStyle name="Ç¥ÁØ_laroux_Sheet1" xfId="214"/>
    <cellStyle name="C￥AØ_laroux_Sheet1 10" xfId="9824"/>
    <cellStyle name="Ç¥ÁØ_laroux_Sheet1 10" xfId="9825"/>
    <cellStyle name="C￥AØ_laroux_Sheet1 11" xfId="9826"/>
    <cellStyle name="Ç¥ÁØ_laroux_Sheet1 11" xfId="9827"/>
    <cellStyle name="C￥AØ_laroux_Sheet1 12" xfId="9828"/>
    <cellStyle name="Ç¥ÁØ_laroux_Sheet1 12" xfId="9829"/>
    <cellStyle name="C￥AØ_laroux_Sheet1 13" xfId="9830"/>
    <cellStyle name="Ç¥ÁØ_laroux_Sheet1 13" xfId="9831"/>
    <cellStyle name="C￥AØ_laroux_Sheet1 14" xfId="9832"/>
    <cellStyle name="Ç¥ÁØ_laroux_Sheet1 14" xfId="9833"/>
    <cellStyle name="C￥AØ_laroux_Sheet1 15" xfId="9834"/>
    <cellStyle name="Ç¥ÁØ_laroux_Sheet1 15" xfId="9835"/>
    <cellStyle name="C￥AØ_laroux_Sheet1 16" xfId="9836"/>
    <cellStyle name="Ç¥ÁØ_laroux_Sheet1 16" xfId="9837"/>
    <cellStyle name="C￥AØ_laroux_Sheet1 2" xfId="9838"/>
    <cellStyle name="Ç¥ÁØ_laroux_Sheet1 2" xfId="9839"/>
    <cellStyle name="C￥AØ_laroux_Sheet1 3" xfId="9840"/>
    <cellStyle name="Ç¥ÁØ_laroux_Sheet1 3" xfId="9841"/>
    <cellStyle name="C￥AØ_laroux_Sheet1 4" xfId="9842"/>
    <cellStyle name="Ç¥ÁØ_laroux_Sheet1 4" xfId="9843"/>
    <cellStyle name="C￥AØ_laroux_Sheet1 5" xfId="9844"/>
    <cellStyle name="Ç¥ÁØ_laroux_Sheet1 5" xfId="9845"/>
    <cellStyle name="C￥AØ_laroux_Sheet1 6" xfId="9846"/>
    <cellStyle name="Ç¥ÁØ_laroux_Sheet1 6" xfId="9847"/>
    <cellStyle name="C￥AØ_laroux_Sheet1 7" xfId="9848"/>
    <cellStyle name="Ç¥ÁØ_laroux_Sheet1 7" xfId="9849"/>
    <cellStyle name="C￥AØ_laroux_Sheet1 8" xfId="9850"/>
    <cellStyle name="Ç¥ÁØ_laroux_Sheet1 8" xfId="9851"/>
    <cellStyle name="C￥AØ_laroux_Sheet1 9" xfId="9852"/>
    <cellStyle name="Ç¥ÁØ_laroux_Sheet1 9" xfId="9853"/>
    <cellStyle name="C￥AØ_Sheet1" xfId="215"/>
    <cellStyle name="Ç¥ÁØ_Sheet1" xfId="216"/>
    <cellStyle name="C￥AØ_Sheet1 10" xfId="9854"/>
    <cellStyle name="Ç¥ÁØ_Sheet1 10" xfId="9855"/>
    <cellStyle name="C￥AØ_Sheet1 11" xfId="9856"/>
    <cellStyle name="Ç¥ÁØ_Sheet1 11" xfId="9857"/>
    <cellStyle name="C￥AØ_Sheet1 12" xfId="9858"/>
    <cellStyle name="Ç¥ÁØ_Sheet1 12" xfId="9859"/>
    <cellStyle name="C￥AØ_Sheet1 13" xfId="9860"/>
    <cellStyle name="Ç¥ÁØ_Sheet1 13" xfId="9861"/>
    <cellStyle name="C￥AØ_Sheet1 14" xfId="9862"/>
    <cellStyle name="Ç¥ÁØ_Sheet1 14" xfId="9863"/>
    <cellStyle name="C￥AØ_Sheet1 15" xfId="9864"/>
    <cellStyle name="Ç¥ÁØ_Sheet1 15" xfId="9865"/>
    <cellStyle name="C￥AØ_Sheet1 16" xfId="9866"/>
    <cellStyle name="Ç¥ÁØ_Sheet1 16" xfId="9867"/>
    <cellStyle name="C￥AØ_Sheet1 2" xfId="9868"/>
    <cellStyle name="Ç¥ÁØ_Sheet1 2" xfId="9869"/>
    <cellStyle name="C￥AØ_Sheet1 3" xfId="9870"/>
    <cellStyle name="Ç¥ÁØ_Sheet1 3" xfId="9871"/>
    <cellStyle name="C￥AØ_Sheet1 4" xfId="9872"/>
    <cellStyle name="Ç¥ÁØ_Sheet1 4" xfId="9873"/>
    <cellStyle name="C￥AØ_Sheet1 5" xfId="9874"/>
    <cellStyle name="Ç¥ÁØ_Sheet1 5" xfId="9875"/>
    <cellStyle name="C￥AØ_Sheet1 6" xfId="9876"/>
    <cellStyle name="Ç¥ÁØ_Sheet1 6" xfId="9877"/>
    <cellStyle name="C￥AØ_Sheet1 7" xfId="9878"/>
    <cellStyle name="Ç¥ÁØ_Sheet1 7" xfId="9879"/>
    <cellStyle name="C￥AØ_Sheet1 8" xfId="9880"/>
    <cellStyle name="Ç¥ÁØ_Sheet1 8" xfId="9881"/>
    <cellStyle name="C￥AØ_Sheet1 9" xfId="9882"/>
    <cellStyle name="Ç¥ÁØ_Sheet1 9" xfId="9883"/>
    <cellStyle name="category" xfId="1064"/>
    <cellStyle name="Comma" xfId="1065"/>
    <cellStyle name="Comma [0]_ SG&amp;A Bridge " xfId="217"/>
    <cellStyle name="comma zerodec" xfId="430"/>
    <cellStyle name="comma zerodec 2" xfId="1066"/>
    <cellStyle name="Comma_ SG&amp;A Bridge " xfId="218"/>
    <cellStyle name="Currency" xfId="1067"/>
    <cellStyle name="Currency [0]_ SG&amp;A Bridge " xfId="219"/>
    <cellStyle name="Currency_ SG&amp;A Bridge " xfId="220"/>
    <cellStyle name="Currency1" xfId="431"/>
    <cellStyle name="Currency1 2" xfId="1068"/>
    <cellStyle name="Date" xfId="221"/>
    <cellStyle name="Date 2" xfId="1069"/>
    <cellStyle name="Dollar (zero dec)" xfId="432"/>
    <cellStyle name="Dollar (zero dec) 2" xfId="1070"/>
    <cellStyle name="Euro" xfId="1071"/>
    <cellStyle name="Fixed" xfId="222"/>
    <cellStyle name="Fixed 2" xfId="1072"/>
    <cellStyle name="Grey" xfId="433"/>
    <cellStyle name="Grey 2" xfId="1073"/>
    <cellStyle name="HEADER" xfId="1074"/>
    <cellStyle name="Header1" xfId="223"/>
    <cellStyle name="Header1 2" xfId="9884"/>
    <cellStyle name="Header2" xfId="224"/>
    <cellStyle name="Header2 2" xfId="9885"/>
    <cellStyle name="Header2 2 2" xfId="10983"/>
    <cellStyle name="Header2 2 2 2" xfId="10989"/>
    <cellStyle name="Header2 2 3" xfId="10987"/>
    <cellStyle name="Header2 3" xfId="10981"/>
    <cellStyle name="Header2 3 2" xfId="10988"/>
    <cellStyle name="Header2 4" xfId="10985"/>
    <cellStyle name="Heading" xfId="1075"/>
    <cellStyle name="HEADING1" xfId="225"/>
    <cellStyle name="HEADING1 2" xfId="1076"/>
    <cellStyle name="HEADING2" xfId="226"/>
    <cellStyle name="HEADING2 2" xfId="1077"/>
    <cellStyle name="Input [yellow]" xfId="434"/>
    <cellStyle name="Input [yellow] 2" xfId="1078"/>
    <cellStyle name="Milliers [0]_Arabian Spec" xfId="435"/>
    <cellStyle name="Milliers_Arabian Spec" xfId="436"/>
    <cellStyle name="Model" xfId="1079"/>
    <cellStyle name="Mon?aire [0]_Arabian Spec" xfId="437"/>
    <cellStyle name="Mon?aire_Arabian Spec" xfId="438"/>
    <cellStyle name="Normal - Style1" xfId="439"/>
    <cellStyle name="Normal - Style1 2" xfId="1080"/>
    <cellStyle name="Normal - 유형1" xfId="1081"/>
    <cellStyle name="Normal_ SG&amp;A Bridge " xfId="227"/>
    <cellStyle name="Percent" xfId="1082"/>
    <cellStyle name="Percent (0)" xfId="1083"/>
    <cellStyle name="Percent [2]" xfId="440"/>
    <cellStyle name="Percent_07하남상감사" xfId="1084"/>
    <cellStyle name="subhead" xfId="1085"/>
    <cellStyle name="TableStyleLight1" xfId="2481"/>
    <cellStyle name="TableStyleLight1 2" xfId="9886"/>
    <cellStyle name="Tickmark" xfId="1086"/>
    <cellStyle name="title [1]" xfId="1087"/>
    <cellStyle name="title [2]" xfId="1088"/>
    <cellStyle name="Total" xfId="228"/>
    <cellStyle name="Total 2" xfId="1089"/>
    <cellStyle name="감춤" xfId="1090"/>
    <cellStyle name="강조색1" xfId="229" builtinId="29" customBuiltin="1"/>
    <cellStyle name="강조색1 2" xfId="1091"/>
    <cellStyle name="강조색1 2 2" xfId="9887"/>
    <cellStyle name="강조색1 2 3" xfId="2229"/>
    <cellStyle name="강조색1 3" xfId="1092"/>
    <cellStyle name="강조색1 4" xfId="10965"/>
    <cellStyle name="강조색1 5" xfId="10977"/>
    <cellStyle name="강조색2" xfId="230" builtinId="33" customBuiltin="1"/>
    <cellStyle name="강조색2 2" xfId="1093"/>
    <cellStyle name="강조색2 2 2" xfId="9888"/>
    <cellStyle name="강조색2 2 3" xfId="2230"/>
    <cellStyle name="강조색2 3" xfId="1094"/>
    <cellStyle name="강조색2 4" xfId="2297"/>
    <cellStyle name="강조색2 5" xfId="10978"/>
    <cellStyle name="강조색3" xfId="231" builtinId="37" customBuiltin="1"/>
    <cellStyle name="강조색3 2" xfId="1095"/>
    <cellStyle name="강조색3 2 2" xfId="9889"/>
    <cellStyle name="강조색3 2 3" xfId="2231"/>
    <cellStyle name="강조색3 3" xfId="1096"/>
    <cellStyle name="강조색3 4" xfId="10373"/>
    <cellStyle name="강조색3 5" xfId="10353"/>
    <cellStyle name="강조색4" xfId="232" builtinId="41" customBuiltin="1"/>
    <cellStyle name="강조색4 2" xfId="1097"/>
    <cellStyle name="강조색4 2 2" xfId="9890"/>
    <cellStyle name="강조색4 2 3" xfId="2232"/>
    <cellStyle name="강조색4 3" xfId="1098"/>
    <cellStyle name="강조색4 4" xfId="2298"/>
    <cellStyle name="강조색4 5" xfId="10253"/>
    <cellStyle name="강조색5" xfId="233" builtinId="45" customBuiltin="1"/>
    <cellStyle name="강조색5 2" xfId="1099"/>
    <cellStyle name="강조색5 2 2" xfId="9891"/>
    <cellStyle name="강조색5 2 3" xfId="2233"/>
    <cellStyle name="강조색5 3" xfId="1100"/>
    <cellStyle name="강조색5 4" xfId="10270"/>
    <cellStyle name="강조색5 5" xfId="10273"/>
    <cellStyle name="강조색6" xfId="234" builtinId="49" customBuiltin="1"/>
    <cellStyle name="강조색6 2" xfId="1101"/>
    <cellStyle name="강조색6 2 2" xfId="9892"/>
    <cellStyle name="강조색6 2 3" xfId="2234"/>
    <cellStyle name="강조색6 3" xfId="1102"/>
    <cellStyle name="강조색6 4" xfId="10372"/>
    <cellStyle name="강조색6 5" xfId="10272"/>
    <cellStyle name="견적" xfId="1103"/>
    <cellStyle name="경고문" xfId="235" builtinId="11" customBuiltin="1"/>
    <cellStyle name="경고문 2" xfId="1104"/>
    <cellStyle name="경고문 2 2" xfId="9893"/>
    <cellStyle name="경고문 2 3" xfId="2235"/>
    <cellStyle name="경고문 3" xfId="1105"/>
    <cellStyle name="경고문 4" xfId="10168"/>
    <cellStyle name="경고문 5" xfId="2448"/>
    <cellStyle name="계산" xfId="236" builtinId="22" customBuiltin="1"/>
    <cellStyle name="계산 2" xfId="1106"/>
    <cellStyle name="계산 2 2" xfId="9894"/>
    <cellStyle name="계산 2 3" xfId="2236"/>
    <cellStyle name="계산 3" xfId="1107"/>
    <cellStyle name="계산 4" xfId="10974"/>
    <cellStyle name="계산 5" xfId="10066"/>
    <cellStyle name="고정소숫점" xfId="1108"/>
    <cellStyle name="고정출력1" xfId="1109"/>
    <cellStyle name="고정출력2" xfId="1110"/>
    <cellStyle name="기계" xfId="1111"/>
    <cellStyle name="나쁨" xfId="237" builtinId="27" customBuiltin="1"/>
    <cellStyle name="나쁨 2" xfId="1112"/>
    <cellStyle name="나쁨 2 2" xfId="9895"/>
    <cellStyle name="나쁨 2 3" xfId="2239"/>
    <cellStyle name="나쁨 3" xfId="1113"/>
    <cellStyle name="나쁨 4" xfId="10212"/>
    <cellStyle name="나쁨 5" xfId="10428"/>
    <cellStyle name="날짜" xfId="1114"/>
    <cellStyle name="날짜 2" xfId="1115"/>
    <cellStyle name="내역서" xfId="1116"/>
    <cellStyle name="달러" xfId="1117"/>
    <cellStyle name="달러 2" xfId="1118"/>
    <cellStyle name="뒤에 오는 하이퍼링크_2005결산자료(오세훈)" xfId="1119"/>
    <cellStyle name="똿뗦먛귟 [0.00]_PRODUCT DETAIL Q1" xfId="1120"/>
    <cellStyle name="똿뗦먛귟_PRODUCT DETAIL Q1" xfId="1121"/>
    <cellStyle name="메모" xfId="238" builtinId="10" customBuiltin="1"/>
    <cellStyle name="메모 2" xfId="1122"/>
    <cellStyle name="메모 2 2" xfId="9896"/>
    <cellStyle name="메모 2 3" xfId="2242"/>
    <cellStyle name="메모 3" xfId="1123"/>
    <cellStyle name="메모 4" xfId="10602"/>
    <cellStyle name="메모 5" xfId="10181"/>
    <cellStyle name="믅됞 [0.00]_PRODUCT DETAIL Q1" xfId="1124"/>
    <cellStyle name="믅됞_PRODUCT DETAIL Q1" xfId="1125"/>
    <cellStyle name="백분율 [0]" xfId="1126"/>
    <cellStyle name="백분율 [2]" xfId="1127"/>
    <cellStyle name="백분율 10" xfId="727"/>
    <cellStyle name="백분율 11" xfId="11402"/>
    <cellStyle name="백분율 12" xfId="11401"/>
    <cellStyle name="백분율 2" xfId="262"/>
    <cellStyle name="백분율 2 2" xfId="9935"/>
    <cellStyle name="백분율 2 3" xfId="9936"/>
    <cellStyle name="백분율 2 4" xfId="1128"/>
    <cellStyle name="백분율 3" xfId="9937"/>
    <cellStyle name="백분율 4" xfId="9938"/>
    <cellStyle name="백분율 5" xfId="9939"/>
    <cellStyle name="백분율 6" xfId="10062"/>
    <cellStyle name="백분율 7" xfId="10982"/>
    <cellStyle name="백분율 8" xfId="10217"/>
    <cellStyle name="백분율 9" xfId="10986"/>
    <cellStyle name="보통" xfId="239" builtinId="28" customBuiltin="1"/>
    <cellStyle name="보통 2" xfId="1129"/>
    <cellStyle name="보통 2 2" xfId="9897"/>
    <cellStyle name="보통 2 3" xfId="2243"/>
    <cellStyle name="보통 3" xfId="1130"/>
    <cellStyle name="보통 4" xfId="10142"/>
    <cellStyle name="보통 5" xfId="10004"/>
    <cellStyle name="본문" xfId="420"/>
    <cellStyle name="뷭?_BOOKSHIP" xfId="240"/>
    <cellStyle name="설명 텍스트" xfId="241" builtinId="53" customBuiltin="1"/>
    <cellStyle name="설명 텍스트 2" xfId="1131"/>
    <cellStyle name="설명 텍스트 2 2" xfId="9898"/>
    <cellStyle name="설명 텍스트 2 3" xfId="2244"/>
    <cellStyle name="설명 텍스트 3" xfId="1132"/>
    <cellStyle name="설명 텍스트 4" xfId="10070"/>
    <cellStyle name="설명 텍스트 5" xfId="2299"/>
    <cellStyle name="셀 확인" xfId="242" builtinId="23" customBuiltin="1"/>
    <cellStyle name="셀 확인 2" xfId="1133"/>
    <cellStyle name="셀 확인 2 2" xfId="9899"/>
    <cellStyle name="셀 확인 2 3" xfId="2245"/>
    <cellStyle name="셀 확인 3" xfId="1134"/>
    <cellStyle name="셀 확인 4" xfId="2320"/>
    <cellStyle name="셀 확인 5" xfId="10391"/>
    <cellStyle name="숫자" xfId="1135"/>
    <cellStyle name="숫자(R)" xfId="1136"/>
    <cellStyle name="쉼표 [0]" xfId="243" builtinId="6"/>
    <cellStyle name="쉼표 [0] 10" xfId="10726"/>
    <cellStyle name="쉼표 [0] 10 3" xfId="9953"/>
    <cellStyle name="쉼표 [0] 10 3 2" xfId="10541"/>
    <cellStyle name="쉼표 [0] 11" xfId="9954"/>
    <cellStyle name="쉼표 [0] 11 2" xfId="10542"/>
    <cellStyle name="쉼표 [0] 12" xfId="10208"/>
    <cellStyle name="쉼표 [0] 13" xfId="2161"/>
    <cellStyle name="쉼표 [0] 15" xfId="271"/>
    <cellStyle name="쉼표 [0] 15 2" xfId="9900"/>
    <cellStyle name="쉼표 [0] 15 2 2" xfId="10522"/>
    <cellStyle name="쉼표 [0] 15 3" xfId="10517"/>
    <cellStyle name="쉼표 [0] 15 4" xfId="729"/>
    <cellStyle name="쉼표 [0] 2" xfId="244"/>
    <cellStyle name="쉼표 [0] 2 10" xfId="9901"/>
    <cellStyle name="쉼표 [0] 2 10 2" xfId="9902"/>
    <cellStyle name="쉼표 [0] 2 10 2 2" xfId="9903"/>
    <cellStyle name="쉼표 [0] 2 10 2 2 2" xfId="10525"/>
    <cellStyle name="쉼표 [0] 2 10 2 3" xfId="10524"/>
    <cellStyle name="쉼표 [0] 2 10 3" xfId="9904"/>
    <cellStyle name="쉼표 [0] 2 10 3 2" xfId="10526"/>
    <cellStyle name="쉼표 [0] 2 10 4" xfId="10523"/>
    <cellStyle name="쉼표 [0] 2 11" xfId="9905"/>
    <cellStyle name="쉼표 [0] 2 11 2" xfId="10527"/>
    <cellStyle name="쉼표 [0] 2 12" xfId="9906"/>
    <cellStyle name="쉼표 [0] 2 12 2" xfId="10528"/>
    <cellStyle name="쉼표 [0] 2 12 4" xfId="9955"/>
    <cellStyle name="쉼표 [0] 2 12 4 2" xfId="10543"/>
    <cellStyle name="쉼표 [0] 2 13" xfId="9907"/>
    <cellStyle name="쉼표 [0] 2 13 2" xfId="10529"/>
    <cellStyle name="쉼표 [0] 2 14" xfId="2246"/>
    <cellStyle name="쉼표 [0] 2 15" xfId="728"/>
    <cellStyle name="쉼표 [0] 2 2" xfId="444"/>
    <cellStyle name="쉼표 [0] 2 2 2" xfId="9908"/>
    <cellStyle name="쉼표 [0] 2 2 2 2" xfId="10530"/>
    <cellStyle name="쉼표 [0] 2 2 3" xfId="9909"/>
    <cellStyle name="쉼표 [0] 2 2 3 2" xfId="10531"/>
    <cellStyle name="쉼표 [0] 2 2 4" xfId="10518"/>
    <cellStyle name="쉼표 [0] 2 2 5" xfId="1137"/>
    <cellStyle name="쉼표 [0] 2 3" xfId="422"/>
    <cellStyle name="쉼표 [0] 2 3 2" xfId="10521"/>
    <cellStyle name="쉼표 [0] 2 3 3" xfId="2482"/>
    <cellStyle name="쉼표 [0] 2 4" xfId="2483"/>
    <cellStyle name="쉼표 [0] 2 4 2" xfId="9910"/>
    <cellStyle name="쉼표 [0] 2 4 2 2" xfId="10532"/>
    <cellStyle name="쉼표 [0] 2 5" xfId="2504"/>
    <cellStyle name="쉼표 [0] 2 6" xfId="9911"/>
    <cellStyle name="쉼표 [0] 2 6 2" xfId="10533"/>
    <cellStyle name="쉼표 [0] 2 7" xfId="9912"/>
    <cellStyle name="쉼표 [0] 2 7 2" xfId="10534"/>
    <cellStyle name="쉼표 [0] 2 8" xfId="9913"/>
    <cellStyle name="쉼표 [0] 2 8 2" xfId="10535"/>
    <cellStyle name="쉼표 [0] 2 9" xfId="9914"/>
    <cellStyle name="쉼표 [0] 2 9 2" xfId="10536"/>
    <cellStyle name="쉼표 [0] 3" xfId="269"/>
    <cellStyle name="쉼표 [0] 3 2" xfId="425"/>
    <cellStyle name="쉼표 [0] 3 2 2" xfId="10519"/>
    <cellStyle name="쉼표 [0] 3 2 3" xfId="1138"/>
    <cellStyle name="쉼표 [0] 3 3" xfId="9915"/>
    <cellStyle name="쉼표 [0] 3 3 2" xfId="10537"/>
    <cellStyle name="쉼표 [0] 3 4" xfId="2247"/>
    <cellStyle name="쉼표 [0] 3 5" xfId="733"/>
    <cellStyle name="쉼표 [0] 4" xfId="442"/>
    <cellStyle name="쉼표 [0] 4 2" xfId="2507"/>
    <cellStyle name="쉼표 [0] 4 2 2" xfId="10462"/>
    <cellStyle name="쉼표 [0] 4 3" xfId="2248"/>
    <cellStyle name="쉼표 [0] 4 4" xfId="9916"/>
    <cellStyle name="쉼표 [0] 4 4 2" xfId="10538"/>
    <cellStyle name="쉼표 [0] 4 5" xfId="1139"/>
    <cellStyle name="쉼표 [0] 5" xfId="421"/>
    <cellStyle name="쉼표 [0] 5 2" xfId="10516"/>
    <cellStyle name="쉼표 [0] 5 3" xfId="1140"/>
    <cellStyle name="쉼표 [0] 6" xfId="1141"/>
    <cellStyle name="쉼표 [0] 6 2" xfId="2154"/>
    <cellStyle name="쉼표 [0] 6 2 10" xfId="11012"/>
    <cellStyle name="쉼표 [0] 6 2 10 2" xfId="11359"/>
    <cellStyle name="쉼표 [0] 6 2 11" xfId="11033"/>
    <cellStyle name="쉼표 [0] 6 2 12" xfId="11054"/>
    <cellStyle name="쉼표 [0] 6 2 13" xfId="11110"/>
    <cellStyle name="쉼표 [0] 6 2 14" xfId="11380"/>
    <cellStyle name="쉼표 [0] 6 2 2" xfId="2485"/>
    <cellStyle name="쉼표 [0] 6 2 2 2" xfId="11075"/>
    <cellStyle name="쉼표 [0] 6 2 2 3" xfId="11117"/>
    <cellStyle name="쉼표 [0] 6 2 3" xfId="10474"/>
    <cellStyle name="쉼표 [0] 6 2 3 2" xfId="11147"/>
    <cellStyle name="쉼표 [0] 6 2 4" xfId="10545"/>
    <cellStyle name="쉼표 [0] 6 2 4 2" xfId="11187"/>
    <cellStyle name="쉼표 [0] 6 2 5" xfId="10835"/>
    <cellStyle name="쉼표 [0] 6 2 5 2" xfId="11218"/>
    <cellStyle name="쉼표 [0] 6 2 6" xfId="10865"/>
    <cellStyle name="쉼표 [0] 6 2 6 2" xfId="11248"/>
    <cellStyle name="쉼표 [0] 6 2 7" xfId="10895"/>
    <cellStyle name="쉼표 [0] 6 2 7 2" xfId="11278"/>
    <cellStyle name="쉼표 [0] 6 2 8" xfId="10925"/>
    <cellStyle name="쉼표 [0] 6 2 8 2" xfId="11308"/>
    <cellStyle name="쉼표 [0] 6 2 9" xfId="10991"/>
    <cellStyle name="쉼표 [0] 6 2 9 2" xfId="11338"/>
    <cellStyle name="쉼표 [0] 6 3" xfId="2484"/>
    <cellStyle name="쉼표 [0] 6 3 2" xfId="11074"/>
    <cellStyle name="쉼표 [0] 6 4" xfId="10990"/>
    <cellStyle name="쉼표 [0] 6 4 2" xfId="11337"/>
    <cellStyle name="쉼표 [0] 6 5" xfId="11011"/>
    <cellStyle name="쉼표 [0] 6 5 2" xfId="11358"/>
    <cellStyle name="쉼표 [0] 6 6" xfId="11032"/>
    <cellStyle name="쉼표 [0] 6 7" xfId="11053"/>
    <cellStyle name="쉼표 [0] 6 8" xfId="11097"/>
    <cellStyle name="쉼표 [0] 6 9" xfId="11379"/>
    <cellStyle name="쉼표 [0] 7" xfId="9917"/>
    <cellStyle name="쉼표 [0] 7 2" xfId="10539"/>
    <cellStyle name="쉼표 [0] 8" xfId="9918"/>
    <cellStyle name="쉼표 [0] 8 2" xfId="10540"/>
    <cellStyle name="쉼표 [0] 9" xfId="10035"/>
    <cellStyle name="스타일 1" xfId="245"/>
    <cellStyle name="스타일 1 2" xfId="9919"/>
    <cellStyle name="스타일 1 3" xfId="2249"/>
    <cellStyle name="스타일 2" xfId="1142"/>
    <cellStyle name="스타일 3" xfId="1143"/>
    <cellStyle name="스타일 4" xfId="1144"/>
    <cellStyle name="스타일 5" xfId="1145"/>
    <cellStyle name="연결된 셀" xfId="246" builtinId="24" customBuiltin="1"/>
    <cellStyle name="연결된 셀 2" xfId="1146"/>
    <cellStyle name="연결된 셀 2 2" xfId="9920"/>
    <cellStyle name="연결된 셀 2 3" xfId="2250"/>
    <cellStyle name="연결된 셀 3" xfId="1147"/>
    <cellStyle name="연결된 셀 4" xfId="10259"/>
    <cellStyle name="연결된 셀 5" xfId="10216"/>
    <cellStyle name="요약" xfId="247" builtinId="25" customBuiltin="1"/>
    <cellStyle name="요약 2" xfId="1148"/>
    <cellStyle name="요약 2 2" xfId="9921"/>
    <cellStyle name="요약 2 3" xfId="2252"/>
    <cellStyle name="요약 3" xfId="1149"/>
    <cellStyle name="요약 4" xfId="10390"/>
    <cellStyle name="요약 5" xfId="10170"/>
    <cellStyle name="입력" xfId="248" builtinId="20" customBuiltin="1"/>
    <cellStyle name="입력 2" xfId="1150"/>
    <cellStyle name="입력 2 2" xfId="9922"/>
    <cellStyle name="입력 2 3" xfId="2253"/>
    <cellStyle name="입력 3" xfId="1151"/>
    <cellStyle name="입력 4" xfId="10194"/>
    <cellStyle name="입력 5" xfId="10005"/>
    <cellStyle name="자리수" xfId="1152"/>
    <cellStyle name="자리수 2" xfId="1153"/>
    <cellStyle name="자리수0" xfId="1154"/>
    <cellStyle name="제목" xfId="249" builtinId="15" customBuiltin="1"/>
    <cellStyle name="제목 1" xfId="250" builtinId="16" customBuiltin="1"/>
    <cellStyle name="제목 1 2" xfId="1155"/>
    <cellStyle name="제목 1 2 2" xfId="9923"/>
    <cellStyle name="제목 1 2 3" xfId="2254"/>
    <cellStyle name="제목 1 3" xfId="1156"/>
    <cellStyle name="제목 1 4" xfId="2415"/>
    <cellStyle name="제목 1 5" xfId="9972"/>
    <cellStyle name="제목 2" xfId="251" builtinId="17" customBuiltin="1"/>
    <cellStyle name="제목 2 2" xfId="1157"/>
    <cellStyle name="제목 2 2 2" xfId="9924"/>
    <cellStyle name="제목 2 2 3" xfId="2256"/>
    <cellStyle name="제목 2 3" xfId="1158"/>
    <cellStyle name="제목 2 4" xfId="10192"/>
    <cellStyle name="제목 2 5" xfId="10215"/>
    <cellStyle name="제목 3" xfId="252" builtinId="18" customBuiltin="1"/>
    <cellStyle name="제목 3 2" xfId="1159"/>
    <cellStyle name="제목 3 2 2" xfId="9925"/>
    <cellStyle name="제목 3 2 3" xfId="2258"/>
    <cellStyle name="제목 3 3" xfId="1160"/>
    <cellStyle name="제목 3 4" xfId="10146"/>
    <cellStyle name="제목 3 5" xfId="10214"/>
    <cellStyle name="제목 4" xfId="253" builtinId="19" customBuiltin="1"/>
    <cellStyle name="제목 4 2" xfId="1161"/>
    <cellStyle name="제목 4 2 2" xfId="9926"/>
    <cellStyle name="제목 4 2 3" xfId="2259"/>
    <cellStyle name="제목 4 3" xfId="1162"/>
    <cellStyle name="제목 4 4" xfId="10191"/>
    <cellStyle name="제목 4 5" xfId="10213"/>
    <cellStyle name="제목 5" xfId="1163"/>
    <cellStyle name="제목 5 2" xfId="9927"/>
    <cellStyle name="제목 5 3" xfId="2260"/>
    <cellStyle name="제목 6" xfId="1164"/>
    <cellStyle name="제목 7" xfId="10193"/>
    <cellStyle name="제목 8" xfId="10384"/>
    <cellStyle name="좋음" xfId="254" builtinId="26" customBuiltin="1"/>
    <cellStyle name="좋음 2" xfId="1165"/>
    <cellStyle name="좋음 2 2" xfId="9928"/>
    <cellStyle name="좋음 2 3" xfId="2261"/>
    <cellStyle name="좋음 3" xfId="1166"/>
    <cellStyle name="좋음 4" xfId="2405"/>
    <cellStyle name="좋음 5" xfId="2422"/>
    <cellStyle name="출력" xfId="255" builtinId="21" customBuiltin="1"/>
    <cellStyle name="출력 2" xfId="1167"/>
    <cellStyle name="출력 2 2" xfId="9929"/>
    <cellStyle name="출력 2 3" xfId="2262"/>
    <cellStyle name="출력 3" xfId="1168"/>
    <cellStyle name="출력 4" xfId="10036"/>
    <cellStyle name="출력 5" xfId="10252"/>
    <cellStyle name="콤냡?&lt;_x000f_$??: `1_1 " xfId="2505"/>
    <cellStyle name="콤냡?&lt;_x000f_$??:_x0009_`1_1 " xfId="1169"/>
    <cellStyle name="콤마 [0]_(1.토)" xfId="1170"/>
    <cellStyle name="콤마 [0]_해안선및도서" xfId="256"/>
    <cellStyle name="콤마 [2]" xfId="1171"/>
    <cellStyle name="콤마_(1.토)" xfId="1172"/>
    <cellStyle name="통화 [0] 2" xfId="1173"/>
    <cellStyle name="통화 [0] 2 2" xfId="10520"/>
    <cellStyle name="퍼센트" xfId="1174"/>
    <cellStyle name="표준" xfId="0" builtinId="0"/>
    <cellStyle name="표준 10" xfId="447"/>
    <cellStyle name="표준 10 2" xfId="1176"/>
    <cellStyle name="표준 10 3" xfId="1177"/>
    <cellStyle name="표준 10 4" xfId="1175"/>
    <cellStyle name="표준 100" xfId="1178"/>
    <cellStyle name="표준 100 2" xfId="1179"/>
    <cellStyle name="표준 101" xfId="1180"/>
    <cellStyle name="표준 101 2" xfId="1181"/>
    <cellStyle name="표준 102" xfId="1182"/>
    <cellStyle name="표준 102 2" xfId="1183"/>
    <cellStyle name="표준 103" xfId="1184"/>
    <cellStyle name="표준 103 2" xfId="1185"/>
    <cellStyle name="표준 104" xfId="1186"/>
    <cellStyle name="표준 104 2" xfId="1187"/>
    <cellStyle name="표준 105" xfId="1188"/>
    <cellStyle name="표준 105 2" xfId="1189"/>
    <cellStyle name="표준 106" xfId="1190"/>
    <cellStyle name="표준 106 2" xfId="1191"/>
    <cellStyle name="표준 107" xfId="1192"/>
    <cellStyle name="표준 107 2" xfId="1193"/>
    <cellStyle name="표준 108" xfId="1194"/>
    <cellStyle name="표준 108 2" xfId="1195"/>
    <cellStyle name="표준 109" xfId="1196"/>
    <cellStyle name="표준 109 2" xfId="1197"/>
    <cellStyle name="표준 11" xfId="1198"/>
    <cellStyle name="표준 11 2" xfId="1199"/>
    <cellStyle name="표준 11 3" xfId="1200"/>
    <cellStyle name="표준 110" xfId="1201"/>
    <cellStyle name="표준 110 2" xfId="1202"/>
    <cellStyle name="표준 111" xfId="1203"/>
    <cellStyle name="표준 111 2" xfId="1204"/>
    <cellStyle name="표준 112" xfId="1205"/>
    <cellStyle name="표준 112 2" xfId="1206"/>
    <cellStyle name="표준 113" xfId="1207"/>
    <cellStyle name="표준 113 2" xfId="1208"/>
    <cellStyle name="표준 114" xfId="1209"/>
    <cellStyle name="표준 114 2" xfId="1210"/>
    <cellStyle name="표준 115" xfId="1211"/>
    <cellStyle name="표준 115 2" xfId="1212"/>
    <cellStyle name="표준 116" xfId="1213"/>
    <cellStyle name="표준 116 2" xfId="1214"/>
    <cellStyle name="표준 117" xfId="1215"/>
    <cellStyle name="표준 117 2" xfId="1216"/>
    <cellStyle name="표준 117 3" xfId="1217"/>
    <cellStyle name="표준 118" xfId="1218"/>
    <cellStyle name="표준 118 2" xfId="1219"/>
    <cellStyle name="표준 118 3" xfId="1220"/>
    <cellStyle name="표준 119" xfId="1221"/>
    <cellStyle name="표준 119 2" xfId="1222"/>
    <cellStyle name="표준 119 3" xfId="1223"/>
    <cellStyle name="표준 12" xfId="1224"/>
    <cellStyle name="표준 12 2" xfId="1225"/>
    <cellStyle name="표준 12 3" xfId="1226"/>
    <cellStyle name="표준 120" xfId="1227"/>
    <cellStyle name="표준 120 2" xfId="1228"/>
    <cellStyle name="표준 121" xfId="1229"/>
    <cellStyle name="표준 121 2" xfId="1230"/>
    <cellStyle name="표준 122" xfId="1231"/>
    <cellStyle name="표준 122 2" xfId="1232"/>
    <cellStyle name="표준 123" xfId="1233"/>
    <cellStyle name="표준 123 2" xfId="1234"/>
    <cellStyle name="표준 124" xfId="1235"/>
    <cellStyle name="표준 124 2" xfId="1236"/>
    <cellStyle name="표준 125" xfId="1237"/>
    <cellStyle name="표준 125 2" xfId="1238"/>
    <cellStyle name="표준 126" xfId="1239"/>
    <cellStyle name="표준 126 2" xfId="1240"/>
    <cellStyle name="표준 127" xfId="1241"/>
    <cellStyle name="표준 127 2" xfId="1242"/>
    <cellStyle name="표준 128" xfId="1243"/>
    <cellStyle name="표준 128 2" xfId="1244"/>
    <cellStyle name="표준 129" xfId="1245"/>
    <cellStyle name="표준 129 2" xfId="1246"/>
    <cellStyle name="표준 13" xfId="1247"/>
    <cellStyle name="표준 13 2" xfId="1248"/>
    <cellStyle name="표준 13 3" xfId="1249"/>
    <cellStyle name="표준 130" xfId="1250"/>
    <cellStyle name="표준 130 2" xfId="1251"/>
    <cellStyle name="표준 131" xfId="1252"/>
    <cellStyle name="표준 131 2" xfId="1253"/>
    <cellStyle name="표준 132" xfId="1254"/>
    <cellStyle name="표준 132 2" xfId="1255"/>
    <cellStyle name="표준 133" xfId="1256"/>
    <cellStyle name="표준 133 2" xfId="1257"/>
    <cellStyle name="표준 134" xfId="1258"/>
    <cellStyle name="표준 134 2" xfId="1259"/>
    <cellStyle name="표준 135" xfId="1260"/>
    <cellStyle name="표준 135 2" xfId="1261"/>
    <cellStyle name="표준 136" xfId="1262"/>
    <cellStyle name="표준 136 2" xfId="1263"/>
    <cellStyle name="표준 137" xfId="1264"/>
    <cellStyle name="표준 137 2" xfId="1265"/>
    <cellStyle name="표준 138" xfId="1266"/>
    <cellStyle name="표준 138 2" xfId="1267"/>
    <cellStyle name="표준 139" xfId="1268"/>
    <cellStyle name="표준 139 2" xfId="1269"/>
    <cellStyle name="표준 14" xfId="1270"/>
    <cellStyle name="표준 14 2" xfId="1271"/>
    <cellStyle name="표준 14 3" xfId="1272"/>
    <cellStyle name="표준 140" xfId="1273"/>
    <cellStyle name="표준 140 2" xfId="1274"/>
    <cellStyle name="표준 141" xfId="1275"/>
    <cellStyle name="표준 141 2" xfId="1276"/>
    <cellStyle name="표준 142" xfId="1277"/>
    <cellStyle name="표준 142 2" xfId="1278"/>
    <cellStyle name="표준 143" xfId="1279"/>
    <cellStyle name="표준 143 2" xfId="1280"/>
    <cellStyle name="표준 144" xfId="1281"/>
    <cellStyle name="표준 144 2" xfId="1282"/>
    <cellStyle name="표준 145" xfId="1283"/>
    <cellStyle name="표준 145 2" xfId="1284"/>
    <cellStyle name="표준 146" xfId="1285"/>
    <cellStyle name="표준 146 2" xfId="1286"/>
    <cellStyle name="표준 147" xfId="1287"/>
    <cellStyle name="표준 147 2" xfId="1288"/>
    <cellStyle name="표준 148" xfId="1289"/>
    <cellStyle name="표준 148 2" xfId="1290"/>
    <cellStyle name="표준 149" xfId="1291"/>
    <cellStyle name="표준 149 2" xfId="1292"/>
    <cellStyle name="표준 15" xfId="1293"/>
    <cellStyle name="표준 15 2" xfId="1294"/>
    <cellStyle name="표준 15 3" xfId="1295"/>
    <cellStyle name="표준 150" xfId="1296"/>
    <cellStyle name="표준 150 2" xfId="1297"/>
    <cellStyle name="표준 151" xfId="1298"/>
    <cellStyle name="표준 151 2" xfId="1299"/>
    <cellStyle name="표준 152" xfId="1300"/>
    <cellStyle name="표준 152 2" xfId="1301"/>
    <cellStyle name="표준 153" xfId="1302"/>
    <cellStyle name="표준 153 2" xfId="1303"/>
    <cellStyle name="표준 154" xfId="1304"/>
    <cellStyle name="표준 154 2" xfId="1305"/>
    <cellStyle name="표준 155" xfId="1306"/>
    <cellStyle name="표준 155 2" xfId="1307"/>
    <cellStyle name="표준 156" xfId="1308"/>
    <cellStyle name="표준 156 2" xfId="1309"/>
    <cellStyle name="표준 157" xfId="1310"/>
    <cellStyle name="표준 157 2" xfId="1311"/>
    <cellStyle name="표준 158" xfId="1312"/>
    <cellStyle name="표준 158 2" xfId="1313"/>
    <cellStyle name="표준 159" xfId="1314"/>
    <cellStyle name="표준 159 2" xfId="1315"/>
    <cellStyle name="표준 16" xfId="1316"/>
    <cellStyle name="표준 16 2" xfId="1317"/>
    <cellStyle name="표준 16 3" xfId="1318"/>
    <cellStyle name="표준 160" xfId="1319"/>
    <cellStyle name="표준 160 2" xfId="1320"/>
    <cellStyle name="표준 161" xfId="1321"/>
    <cellStyle name="표준 161 2" xfId="1322"/>
    <cellStyle name="표준 162" xfId="1323"/>
    <cellStyle name="표준 162 2" xfId="1324"/>
    <cellStyle name="표준 163" xfId="1325"/>
    <cellStyle name="표준 163 2" xfId="1326"/>
    <cellStyle name="표준 164" xfId="1327"/>
    <cellStyle name="표준 164 2" xfId="1328"/>
    <cellStyle name="표준 165" xfId="1329"/>
    <cellStyle name="표준 165 2" xfId="1330"/>
    <cellStyle name="표준 166" xfId="1331"/>
    <cellStyle name="표준 166 2" xfId="1332"/>
    <cellStyle name="표준 167" xfId="1333"/>
    <cellStyle name="표준 167 2" xfId="1334"/>
    <cellStyle name="표준 168" xfId="1335"/>
    <cellStyle name="표준 168 2" xfId="1336"/>
    <cellStyle name="표준 169" xfId="1337"/>
    <cellStyle name="표준 169 2" xfId="1338"/>
    <cellStyle name="표준 17" xfId="1339"/>
    <cellStyle name="표준 17 2" xfId="1340"/>
    <cellStyle name="표준 17 3" xfId="1341"/>
    <cellStyle name="표준 170" xfId="1342"/>
    <cellStyle name="표준 170 2" xfId="1343"/>
    <cellStyle name="표준 171" xfId="1344"/>
    <cellStyle name="표준 171 2" xfId="1345"/>
    <cellStyle name="표준 172" xfId="1346"/>
    <cellStyle name="표준 172 2" xfId="1347"/>
    <cellStyle name="표준 173" xfId="1348"/>
    <cellStyle name="표준 173 2" xfId="1349"/>
    <cellStyle name="표준 174" xfId="1350"/>
    <cellStyle name="표준 174 2" xfId="1351"/>
    <cellStyle name="표준 175" xfId="1352"/>
    <cellStyle name="표준 175 2" xfId="1353"/>
    <cellStyle name="표준 176" xfId="1354"/>
    <cellStyle name="표준 176 2" xfId="1355"/>
    <cellStyle name="표준 177" xfId="1356"/>
    <cellStyle name="표준 177 2" xfId="1357"/>
    <cellStyle name="표준 178" xfId="1358"/>
    <cellStyle name="표준 178 2" xfId="1359"/>
    <cellStyle name="표준 179" xfId="1360"/>
    <cellStyle name="표준 179 2" xfId="1361"/>
    <cellStyle name="표준 18" xfId="1362"/>
    <cellStyle name="표준 18 2" xfId="1363"/>
    <cellStyle name="표준 18 3" xfId="1364"/>
    <cellStyle name="표준 180" xfId="1365"/>
    <cellStyle name="표준 180 2" xfId="1366"/>
    <cellStyle name="표준 181" xfId="1367"/>
    <cellStyle name="표준 181 2" xfId="1368"/>
    <cellStyle name="표준 182" xfId="1369"/>
    <cellStyle name="표준 182 2" xfId="1370"/>
    <cellStyle name="표준 183" xfId="1371"/>
    <cellStyle name="표준 183 2" xfId="1372"/>
    <cellStyle name="표준 184" xfId="1373"/>
    <cellStyle name="표준 184 2" xfId="1374"/>
    <cellStyle name="표준 185" xfId="1375"/>
    <cellStyle name="표준 185 2" xfId="1376"/>
    <cellStyle name="표준 186" xfId="1377"/>
    <cellStyle name="표준 186 2" xfId="1378"/>
    <cellStyle name="표준 187" xfId="1379"/>
    <cellStyle name="표준 187 2" xfId="1380"/>
    <cellStyle name="표준 188" xfId="1381"/>
    <cellStyle name="표준 188 2" xfId="1382"/>
    <cellStyle name="표준 189" xfId="1383"/>
    <cellStyle name="표준 189 2" xfId="1384"/>
    <cellStyle name="표준 19" xfId="1385"/>
    <cellStyle name="표준 19 2" xfId="1386"/>
    <cellStyle name="표준 19 3" xfId="1387"/>
    <cellStyle name="표준 190" xfId="1388"/>
    <cellStyle name="표준 190 2" xfId="1389"/>
    <cellStyle name="표준 191" xfId="1390"/>
    <cellStyle name="표준 191 2" xfId="1391"/>
    <cellStyle name="표준 192" xfId="1392"/>
    <cellStyle name="표준 192 2" xfId="1393"/>
    <cellStyle name="표준 193" xfId="1394"/>
    <cellStyle name="표준 193 2" xfId="1395"/>
    <cellStyle name="표준 194" xfId="1396"/>
    <cellStyle name="표준 194 2" xfId="1397"/>
    <cellStyle name="표준 195" xfId="1398"/>
    <cellStyle name="표준 195 2" xfId="1399"/>
    <cellStyle name="표준 196" xfId="1400"/>
    <cellStyle name="표준 196 2" xfId="1401"/>
    <cellStyle name="표준 197" xfId="1402"/>
    <cellStyle name="표준 197 2" xfId="1403"/>
    <cellStyle name="표준 198" xfId="1404"/>
    <cellStyle name="표준 198 2" xfId="1405"/>
    <cellStyle name="표준 199" xfId="1406"/>
    <cellStyle name="표준 199 2" xfId="1407"/>
    <cellStyle name="표준 2" xfId="257"/>
    <cellStyle name="표준 2 2" xfId="264"/>
    <cellStyle name="표준 2 2 2" xfId="441"/>
    <cellStyle name="표준 2 2 2 2" xfId="1408"/>
    <cellStyle name="표준 2 2 3" xfId="1409"/>
    <cellStyle name="표준 2 2 4" xfId="9940"/>
    <cellStyle name="표준 2 3" xfId="263"/>
    <cellStyle name="표준 2 3 2" xfId="9941"/>
    <cellStyle name="표준 2 3 3" xfId="9942"/>
    <cellStyle name="표준 2 3 4" xfId="2301"/>
    <cellStyle name="표준 2 3 5" xfId="11400"/>
    <cellStyle name="표준 2 3 6" xfId="1410"/>
    <cellStyle name="표준 2 4" xfId="424"/>
    <cellStyle name="표준 2 4 2" xfId="1411"/>
    <cellStyle name="표준 2 5" xfId="1412"/>
    <cellStyle name="표준 2 6" xfId="2435"/>
    <cellStyle name="표준 2 7" xfId="1413"/>
    <cellStyle name="표준 2 8" xfId="2300"/>
    <cellStyle name="표준 2_2007상수도통계 엑셀파일" xfId="1414"/>
    <cellStyle name="표준 20" xfId="1415"/>
    <cellStyle name="표준 20 2" xfId="1416"/>
    <cellStyle name="표준 20 2 2" xfId="1417"/>
    <cellStyle name="표준 20 2 3" xfId="1418"/>
    <cellStyle name="표준 20 3" xfId="1419"/>
    <cellStyle name="표준 20 3 2" xfId="1420"/>
    <cellStyle name="표준 20 3 3" xfId="1421"/>
    <cellStyle name="표준 20 4" xfId="1422"/>
    <cellStyle name="표준 20 4 2" xfId="1423"/>
    <cellStyle name="표준 20 4 3" xfId="1424"/>
    <cellStyle name="표준 20 5" xfId="1425"/>
    <cellStyle name="표준 20 5 2" xfId="1426"/>
    <cellStyle name="표준 20 5 3" xfId="1427"/>
    <cellStyle name="표준 20 6" xfId="1428"/>
    <cellStyle name="표준 20 7" xfId="1429"/>
    <cellStyle name="표준 20_2008 상수도통계 취합자료(1008)" xfId="1430"/>
    <cellStyle name="표준 200" xfId="1431"/>
    <cellStyle name="표준 200 2" xfId="1432"/>
    <cellStyle name="표준 201" xfId="1433"/>
    <cellStyle name="표준 201 2" xfId="1434"/>
    <cellStyle name="표준 202" xfId="1435"/>
    <cellStyle name="표준 202 2" xfId="1436"/>
    <cellStyle name="표준 203" xfId="1437"/>
    <cellStyle name="표준 203 2" xfId="1438"/>
    <cellStyle name="표준 204" xfId="1439"/>
    <cellStyle name="표준 204 2" xfId="1440"/>
    <cellStyle name="표준 205" xfId="1441"/>
    <cellStyle name="표준 205 2" xfId="1442"/>
    <cellStyle name="표준 206" xfId="1443"/>
    <cellStyle name="표준 206 2" xfId="1444"/>
    <cellStyle name="표준 207" xfId="1445"/>
    <cellStyle name="표준 207 2" xfId="1446"/>
    <cellStyle name="표준 208" xfId="1447"/>
    <cellStyle name="표준 208 2" xfId="1448"/>
    <cellStyle name="표준 209" xfId="1449"/>
    <cellStyle name="표준 209 2" xfId="1450"/>
    <cellStyle name="표준 21" xfId="1451"/>
    <cellStyle name="표준 21 2" xfId="1452"/>
    <cellStyle name="표준 21 2 2" xfId="1453"/>
    <cellStyle name="표준 21 2 3" xfId="1454"/>
    <cellStyle name="표준 21 3" xfId="1455"/>
    <cellStyle name="표준 21 3 2" xfId="1456"/>
    <cellStyle name="표준 21 3 3" xfId="1457"/>
    <cellStyle name="표준 21 4" xfId="1458"/>
    <cellStyle name="표준 21 4 2" xfId="1459"/>
    <cellStyle name="표준 21 4 3" xfId="1460"/>
    <cellStyle name="표준 21 5" xfId="1461"/>
    <cellStyle name="표준 21 5 2" xfId="1462"/>
    <cellStyle name="표준 21 5 3" xfId="1463"/>
    <cellStyle name="표준 21 6" xfId="1464"/>
    <cellStyle name="표준 21 7" xfId="1465"/>
    <cellStyle name="표준 21_2008 상수도통계 취합자료(1008)" xfId="1466"/>
    <cellStyle name="표준 210" xfId="1467"/>
    <cellStyle name="표준 210 2" xfId="1468"/>
    <cellStyle name="표준 211" xfId="1469"/>
    <cellStyle name="표준 211 2" xfId="1470"/>
    <cellStyle name="표준 212" xfId="1471"/>
    <cellStyle name="표준 212 2" xfId="1472"/>
    <cellStyle name="표준 213" xfId="1473"/>
    <cellStyle name="표준 213 2" xfId="1474"/>
    <cellStyle name="표준 214" xfId="1475"/>
    <cellStyle name="표준 214 2" xfId="1476"/>
    <cellStyle name="표준 215" xfId="1477"/>
    <cellStyle name="표준 215 2" xfId="1478"/>
    <cellStyle name="표준 216" xfId="1479"/>
    <cellStyle name="표준 216 2" xfId="1480"/>
    <cellStyle name="표준 217" xfId="1481"/>
    <cellStyle name="표준 217 2" xfId="1482"/>
    <cellStyle name="표준 218" xfId="1483"/>
    <cellStyle name="표준 218 2" xfId="1484"/>
    <cellStyle name="표준 219" xfId="1485"/>
    <cellStyle name="표준 219 2" xfId="1486"/>
    <cellStyle name="표준 22" xfId="1487"/>
    <cellStyle name="표준 22 2" xfId="1488"/>
    <cellStyle name="표준 22 2 2" xfId="1489"/>
    <cellStyle name="표준 22 2 3" xfId="1490"/>
    <cellStyle name="표준 22 3" xfId="1491"/>
    <cellStyle name="표준 22 3 2" xfId="1492"/>
    <cellStyle name="표준 22 3 3" xfId="1493"/>
    <cellStyle name="표준 22 4" xfId="1494"/>
    <cellStyle name="표준 22 4 2" xfId="1495"/>
    <cellStyle name="표준 22 4 3" xfId="1496"/>
    <cellStyle name="표준 22 5" xfId="1497"/>
    <cellStyle name="표준 22 5 2" xfId="1498"/>
    <cellStyle name="표준 22 5 3" xfId="1499"/>
    <cellStyle name="표준 22 6" xfId="1500"/>
    <cellStyle name="표준 22 7" xfId="1501"/>
    <cellStyle name="표준 22_2008 상수도통계 취합자료(1008)" xfId="1502"/>
    <cellStyle name="표준 220" xfId="1503"/>
    <cellStyle name="표준 220 2" xfId="1504"/>
    <cellStyle name="표준 221" xfId="1505"/>
    <cellStyle name="표준 221 2" xfId="1506"/>
    <cellStyle name="표준 222" xfId="1507"/>
    <cellStyle name="표준 222 2" xfId="1508"/>
    <cellStyle name="표준 223" xfId="1509"/>
    <cellStyle name="표준 223 2" xfId="1510"/>
    <cellStyle name="표준 224" xfId="1511"/>
    <cellStyle name="표준 224 2" xfId="1512"/>
    <cellStyle name="표준 225" xfId="1513"/>
    <cellStyle name="표준 225 2" xfId="1514"/>
    <cellStyle name="표준 226" xfId="1515"/>
    <cellStyle name="표준 226 2" xfId="1516"/>
    <cellStyle name="표준 227" xfId="1517"/>
    <cellStyle name="표준 227 2" xfId="1518"/>
    <cellStyle name="표준 228" xfId="1519"/>
    <cellStyle name="표준 228 2" xfId="1520"/>
    <cellStyle name="표준 229" xfId="1521"/>
    <cellStyle name="표준 229 2" xfId="1522"/>
    <cellStyle name="표준 23" xfId="1523"/>
    <cellStyle name="표준 23 2" xfId="1524"/>
    <cellStyle name="표준 23 3" xfId="1525"/>
    <cellStyle name="표준 230" xfId="1526"/>
    <cellStyle name="표준 230 2" xfId="1527"/>
    <cellStyle name="표준 231" xfId="1528"/>
    <cellStyle name="표준 231 2" xfId="1529"/>
    <cellStyle name="표준 232" xfId="1530"/>
    <cellStyle name="표준 232 2" xfId="1531"/>
    <cellStyle name="표준 233" xfId="1532"/>
    <cellStyle name="표준 233 2" xfId="1533"/>
    <cellStyle name="표준 234" xfId="1534"/>
    <cellStyle name="표준 234 2" xfId="1535"/>
    <cellStyle name="표준 235" xfId="1536"/>
    <cellStyle name="표준 235 2" xfId="1537"/>
    <cellStyle name="표준 236" xfId="1538"/>
    <cellStyle name="표준 236 2" xfId="1539"/>
    <cellStyle name="표준 237" xfId="1540"/>
    <cellStyle name="표준 237 2" xfId="1541"/>
    <cellStyle name="표준 238" xfId="1542"/>
    <cellStyle name="표준 238 2" xfId="1543"/>
    <cellStyle name="표준 239" xfId="1544"/>
    <cellStyle name="표준 239 2" xfId="1545"/>
    <cellStyle name="표준 24" xfId="1546"/>
    <cellStyle name="표준 24 2" xfId="1547"/>
    <cellStyle name="표준 24 3" xfId="1548"/>
    <cellStyle name="표준 240" xfId="1549"/>
    <cellStyle name="표준 240 2" xfId="1550"/>
    <cellStyle name="표준 241" xfId="1551"/>
    <cellStyle name="표준 241 2" xfId="1552"/>
    <cellStyle name="표준 242" xfId="1553"/>
    <cellStyle name="표준 242 2" xfId="1554"/>
    <cellStyle name="표준 243" xfId="1555"/>
    <cellStyle name="표준 243 2" xfId="1556"/>
    <cellStyle name="표준 244" xfId="1557"/>
    <cellStyle name="표준 244 2" xfId="1558"/>
    <cellStyle name="표준 245" xfId="1559"/>
    <cellStyle name="표준 245 2" xfId="1560"/>
    <cellStyle name="표준 246" xfId="1561"/>
    <cellStyle name="표준 246 2" xfId="1562"/>
    <cellStyle name="표준 247" xfId="1563"/>
    <cellStyle name="표준 247 2" xfId="1564"/>
    <cellStyle name="표준 248" xfId="1565"/>
    <cellStyle name="표준 248 2" xfId="1566"/>
    <cellStyle name="표준 249" xfId="1567"/>
    <cellStyle name="표준 249 2" xfId="1568"/>
    <cellStyle name="표준 25" xfId="1569"/>
    <cellStyle name="표준 25 2" xfId="1570"/>
    <cellStyle name="표준 25 3" xfId="1571"/>
    <cellStyle name="표준 250" xfId="1572"/>
    <cellStyle name="표준 250 2" xfId="1573"/>
    <cellStyle name="표준 251" xfId="1574"/>
    <cellStyle name="표준 251 2" xfId="1575"/>
    <cellStyle name="표준 252" xfId="1576"/>
    <cellStyle name="표준 252 2" xfId="1577"/>
    <cellStyle name="표준 253" xfId="1578"/>
    <cellStyle name="표준 253 2" xfId="1579"/>
    <cellStyle name="표준 254" xfId="1580"/>
    <cellStyle name="표준 254 2" xfId="1581"/>
    <cellStyle name="표준 255" xfId="1582"/>
    <cellStyle name="표준 255 2" xfId="1583"/>
    <cellStyle name="표준 256" xfId="1584"/>
    <cellStyle name="표준 257" xfId="1585"/>
    <cellStyle name="표준 258" xfId="1586"/>
    <cellStyle name="표준 259" xfId="1587"/>
    <cellStyle name="표준 26" xfId="1588"/>
    <cellStyle name="표준 26 2" xfId="1589"/>
    <cellStyle name="표준 26 3" xfId="1590"/>
    <cellStyle name="표준 260" xfId="1591"/>
    <cellStyle name="표준 261" xfId="1592"/>
    <cellStyle name="표준 262" xfId="1593"/>
    <cellStyle name="표준 263" xfId="1594"/>
    <cellStyle name="표준 264" xfId="1595"/>
    <cellStyle name="표준 265" xfId="1596"/>
    <cellStyle name="표준 266" xfId="1597"/>
    <cellStyle name="표준 267" xfId="1598"/>
    <cellStyle name="표준 268" xfId="1599"/>
    <cellStyle name="표준 269" xfId="1600"/>
    <cellStyle name="표준 27" xfId="1601"/>
    <cellStyle name="표준 27 2" xfId="1602"/>
    <cellStyle name="표준 27 3" xfId="1603"/>
    <cellStyle name="표준 270" xfId="1604"/>
    <cellStyle name="표준 271" xfId="1605"/>
    <cellStyle name="표준 272" xfId="1606"/>
    <cellStyle name="표준 273" xfId="1607"/>
    <cellStyle name="표준 274" xfId="1608"/>
    <cellStyle name="표준 275" xfId="1609"/>
    <cellStyle name="표준 276" xfId="1610"/>
    <cellStyle name="표준 277" xfId="1611"/>
    <cellStyle name="표준 278" xfId="1612"/>
    <cellStyle name="표준 279" xfId="1613"/>
    <cellStyle name="표준 28" xfId="1614"/>
    <cellStyle name="표준 28 2" xfId="1615"/>
    <cellStyle name="표준 28 3" xfId="1616"/>
    <cellStyle name="표준 280" xfId="1617"/>
    <cellStyle name="표준 281" xfId="1618"/>
    <cellStyle name="표준 282" xfId="1619"/>
    <cellStyle name="표준 283" xfId="1620"/>
    <cellStyle name="표준 284" xfId="1621"/>
    <cellStyle name="표준 285" xfId="1622"/>
    <cellStyle name="표준 286" xfId="1623"/>
    <cellStyle name="표준 287" xfId="1624"/>
    <cellStyle name="표준 288" xfId="1625"/>
    <cellStyle name="표준 289" xfId="1626"/>
    <cellStyle name="표준 29" xfId="1627"/>
    <cellStyle name="표준 29 2" xfId="1628"/>
    <cellStyle name="표준 29 3" xfId="1629"/>
    <cellStyle name="표준 290" xfId="1630"/>
    <cellStyle name="표준 291" xfId="1631"/>
    <cellStyle name="표준 292" xfId="1632"/>
    <cellStyle name="표준 293" xfId="1633"/>
    <cellStyle name="표준 294" xfId="1634"/>
    <cellStyle name="표준 295" xfId="1635"/>
    <cellStyle name="표준 296" xfId="1636"/>
    <cellStyle name="표준 297" xfId="1637"/>
    <cellStyle name="표준 298" xfId="1638"/>
    <cellStyle name="표준 299" xfId="1639"/>
    <cellStyle name="표준 3" xfId="265"/>
    <cellStyle name="표준 3 2" xfId="475"/>
    <cellStyle name="표준 3 2 2" xfId="675"/>
    <cellStyle name="표준 3 2 2 2" xfId="724"/>
    <cellStyle name="표준 3 2 2 3" xfId="9930"/>
    <cellStyle name="표준 3 2 3" xfId="721"/>
    <cellStyle name="표준 3 2 3 2" xfId="2310"/>
    <cellStyle name="표준 3 2 4" xfId="1640"/>
    <cellStyle name="표준 3 3" xfId="450"/>
    <cellStyle name="표준 3 3 2" xfId="2311"/>
    <cellStyle name="표준 3 3 3" xfId="1641"/>
    <cellStyle name="표준 3 4" xfId="674"/>
    <cellStyle name="표준 3 4 2" xfId="723"/>
    <cellStyle name="표준 3 4 3" xfId="1642"/>
    <cellStyle name="표준 3 5" xfId="423"/>
    <cellStyle name="표준 3 5 2" xfId="9931"/>
    <cellStyle name="표준 3 6" xfId="720"/>
    <cellStyle name="표준 30" xfId="1643"/>
    <cellStyle name="표준 30 2" xfId="1644"/>
    <cellStyle name="표준 30 3" xfId="1645"/>
    <cellStyle name="표준 300" xfId="1646"/>
    <cellStyle name="표준 301" xfId="1647"/>
    <cellStyle name="표준 302" xfId="1648"/>
    <cellStyle name="표준 303" xfId="1649"/>
    <cellStyle name="표준 304" xfId="1650"/>
    <cellStyle name="표준 305" xfId="1651"/>
    <cellStyle name="표준 306" xfId="1652"/>
    <cellStyle name="표준 307" xfId="1653"/>
    <cellStyle name="표준 308" xfId="1654"/>
    <cellStyle name="표준 309" xfId="1655"/>
    <cellStyle name="표준 31" xfId="1656"/>
    <cellStyle name="표준 31 2" xfId="1657"/>
    <cellStyle name="표준 31 3" xfId="1658"/>
    <cellStyle name="표준 310" xfId="1659"/>
    <cellStyle name="표준 311" xfId="1660"/>
    <cellStyle name="표준 312" xfId="1661"/>
    <cellStyle name="표준 313" xfId="1662"/>
    <cellStyle name="표준 314" xfId="1663"/>
    <cellStyle name="표준 315" xfId="1664"/>
    <cellStyle name="표준 316" xfId="1665"/>
    <cellStyle name="표준 317" xfId="1666"/>
    <cellStyle name="표준 318" xfId="1667"/>
    <cellStyle name="표준 319" xfId="1668"/>
    <cellStyle name="표준 32" xfId="1669"/>
    <cellStyle name="표준 32 2" xfId="1670"/>
    <cellStyle name="표준 32 3" xfId="1671"/>
    <cellStyle name="표준 320" xfId="1672"/>
    <cellStyle name="표준 321" xfId="1673"/>
    <cellStyle name="표준 322" xfId="1674"/>
    <cellStyle name="표준 323" xfId="1675"/>
    <cellStyle name="표준 324" xfId="1676"/>
    <cellStyle name="표준 325" xfId="1677"/>
    <cellStyle name="표준 326" xfId="1678"/>
    <cellStyle name="표준 327" xfId="1679"/>
    <cellStyle name="표준 328" xfId="1680"/>
    <cellStyle name="표준 329" xfId="1681"/>
    <cellStyle name="표준 33" xfId="1682"/>
    <cellStyle name="표준 33 2" xfId="1683"/>
    <cellStyle name="표준 33 3" xfId="1684"/>
    <cellStyle name="표준 330" xfId="1685"/>
    <cellStyle name="표준 331" xfId="1686"/>
    <cellStyle name="표준 332" xfId="1687"/>
    <cellStyle name="표준 333" xfId="1688"/>
    <cellStyle name="표준 334" xfId="1689"/>
    <cellStyle name="표준 335" xfId="1690"/>
    <cellStyle name="표준 336" xfId="1691"/>
    <cellStyle name="표준 337" xfId="1692"/>
    <cellStyle name="표준 338" xfId="1693"/>
    <cellStyle name="표준 339" xfId="1694"/>
    <cellStyle name="표준 34" xfId="1695"/>
    <cellStyle name="표준 34 2" xfId="1696"/>
    <cellStyle name="표준 34 3" xfId="1697"/>
    <cellStyle name="표준 340" xfId="1698"/>
    <cellStyle name="표준 341" xfId="1699"/>
    <cellStyle name="표준 342" xfId="1700"/>
    <cellStyle name="표준 343" xfId="1701"/>
    <cellStyle name="표준 344" xfId="1702"/>
    <cellStyle name="표준 345" xfId="1703"/>
    <cellStyle name="표준 346" xfId="1704"/>
    <cellStyle name="표준 347" xfId="1705"/>
    <cellStyle name="표준 347 10" xfId="10992"/>
    <cellStyle name="표준 347 10 2" xfId="11339"/>
    <cellStyle name="표준 347 11" xfId="11013"/>
    <cellStyle name="표준 347 11 2" xfId="11360"/>
    <cellStyle name="표준 347 12" xfId="11034"/>
    <cellStyle name="표준 347 13" xfId="11055"/>
    <cellStyle name="표준 347 14" xfId="11098"/>
    <cellStyle name="표준 347 15" xfId="11381"/>
    <cellStyle name="표준 347 2" xfId="2155"/>
    <cellStyle name="표준 347 2 10" xfId="11014"/>
    <cellStyle name="표준 347 2 10 2" xfId="11361"/>
    <cellStyle name="표준 347 2 11" xfId="11035"/>
    <cellStyle name="표준 347 2 12" xfId="11056"/>
    <cellStyle name="표준 347 2 13" xfId="11111"/>
    <cellStyle name="표준 347 2 14" xfId="11382"/>
    <cellStyle name="표준 347 2 2" xfId="2487"/>
    <cellStyle name="표준 347 2 2 2" xfId="11077"/>
    <cellStyle name="표준 347 2 2 3" xfId="11119"/>
    <cellStyle name="표준 347 2 3" xfId="10476"/>
    <cellStyle name="표준 347 2 3 2" xfId="11149"/>
    <cellStyle name="표준 347 2 4" xfId="10547"/>
    <cellStyle name="표준 347 2 4 2" xfId="11189"/>
    <cellStyle name="표준 347 2 5" xfId="10837"/>
    <cellStyle name="표준 347 2 5 2" xfId="11220"/>
    <cellStyle name="표준 347 2 6" xfId="10867"/>
    <cellStyle name="표준 347 2 6 2" xfId="11250"/>
    <cellStyle name="표준 347 2 7" xfId="10897"/>
    <cellStyle name="표준 347 2 7 2" xfId="11280"/>
    <cellStyle name="표준 347 2 8" xfId="10927"/>
    <cellStyle name="표준 347 2 8 2" xfId="11310"/>
    <cellStyle name="표준 347 2 9" xfId="10993"/>
    <cellStyle name="표준 347 2 9 2" xfId="11340"/>
    <cellStyle name="표준 347 3" xfId="2486"/>
    <cellStyle name="표준 347 3 2" xfId="11076"/>
    <cellStyle name="표준 347 3 3" xfId="11118"/>
    <cellStyle name="표준 347 4" xfId="10475"/>
    <cellStyle name="표준 347 4 2" xfId="11148"/>
    <cellStyle name="표준 347 5" xfId="10546"/>
    <cellStyle name="표준 347 5 2" xfId="11188"/>
    <cellStyle name="표준 347 6" xfId="10836"/>
    <cellStyle name="표준 347 6 2" xfId="11219"/>
    <cellStyle name="표준 347 7" xfId="10866"/>
    <cellStyle name="표준 347 7 2" xfId="11249"/>
    <cellStyle name="표준 347 8" xfId="10896"/>
    <cellStyle name="표준 347 8 2" xfId="11279"/>
    <cellStyle name="표준 347 9" xfId="10926"/>
    <cellStyle name="표준 347 9 2" xfId="11309"/>
    <cellStyle name="표준 348" xfId="1706"/>
    <cellStyle name="표준 348 10" xfId="10994"/>
    <cellStyle name="표준 348 10 2" xfId="11341"/>
    <cellStyle name="표준 348 11" xfId="11015"/>
    <cellStyle name="표준 348 11 2" xfId="11362"/>
    <cellStyle name="표준 348 12" xfId="11036"/>
    <cellStyle name="표준 348 13" xfId="11057"/>
    <cellStyle name="표준 348 14" xfId="11099"/>
    <cellStyle name="표준 348 15" xfId="11383"/>
    <cellStyle name="표준 348 2" xfId="2156"/>
    <cellStyle name="표준 348 2 10" xfId="11016"/>
    <cellStyle name="표준 348 2 10 2" xfId="11363"/>
    <cellStyle name="표준 348 2 11" xfId="11037"/>
    <cellStyle name="표준 348 2 12" xfId="11058"/>
    <cellStyle name="표준 348 2 13" xfId="11112"/>
    <cellStyle name="표준 348 2 14" xfId="11384"/>
    <cellStyle name="표준 348 2 2" xfId="2489"/>
    <cellStyle name="표준 348 2 2 2" xfId="11079"/>
    <cellStyle name="표준 348 2 2 3" xfId="11121"/>
    <cellStyle name="표준 348 2 3" xfId="10478"/>
    <cellStyle name="표준 348 2 3 2" xfId="11151"/>
    <cellStyle name="표준 348 2 4" xfId="10549"/>
    <cellStyle name="표준 348 2 4 2" xfId="11191"/>
    <cellStyle name="표준 348 2 5" xfId="10839"/>
    <cellStyle name="표준 348 2 5 2" xfId="11222"/>
    <cellStyle name="표준 348 2 6" xfId="10869"/>
    <cellStyle name="표준 348 2 6 2" xfId="11252"/>
    <cellStyle name="표준 348 2 7" xfId="10899"/>
    <cellStyle name="표준 348 2 7 2" xfId="11282"/>
    <cellStyle name="표준 348 2 8" xfId="10929"/>
    <cellStyle name="표준 348 2 8 2" xfId="11312"/>
    <cellStyle name="표준 348 2 9" xfId="10995"/>
    <cellStyle name="표준 348 2 9 2" xfId="11342"/>
    <cellStyle name="표준 348 3" xfId="2488"/>
    <cellStyle name="표준 348 3 2" xfId="11078"/>
    <cellStyle name="표준 348 3 3" xfId="11120"/>
    <cellStyle name="표준 348 4" xfId="10477"/>
    <cellStyle name="표준 348 4 2" xfId="11150"/>
    <cellStyle name="표준 348 5" xfId="10548"/>
    <cellStyle name="표준 348 5 2" xfId="11190"/>
    <cellStyle name="표준 348 6" xfId="10838"/>
    <cellStyle name="표준 348 6 2" xfId="11221"/>
    <cellStyle name="표준 348 7" xfId="10868"/>
    <cellStyle name="표준 348 7 2" xfId="11251"/>
    <cellStyle name="표준 348 8" xfId="10898"/>
    <cellStyle name="표준 348 8 2" xfId="11281"/>
    <cellStyle name="표준 348 9" xfId="10928"/>
    <cellStyle name="표준 348 9 2" xfId="11311"/>
    <cellStyle name="표준 349" xfId="1707"/>
    <cellStyle name="표준 349 10" xfId="10996"/>
    <cellStyle name="표준 349 10 2" xfId="11343"/>
    <cellStyle name="표준 349 11" xfId="11017"/>
    <cellStyle name="표준 349 11 2" xfId="11364"/>
    <cellStyle name="표준 349 12" xfId="11038"/>
    <cellStyle name="표준 349 13" xfId="11059"/>
    <cellStyle name="표준 349 14" xfId="11100"/>
    <cellStyle name="표준 349 15" xfId="11385"/>
    <cellStyle name="표준 349 2" xfId="2157"/>
    <cellStyle name="표준 349 2 10" xfId="11018"/>
    <cellStyle name="표준 349 2 10 2" xfId="11365"/>
    <cellStyle name="표준 349 2 11" xfId="11039"/>
    <cellStyle name="표준 349 2 12" xfId="11060"/>
    <cellStyle name="표준 349 2 13" xfId="11113"/>
    <cellStyle name="표준 349 2 14" xfId="11386"/>
    <cellStyle name="표준 349 2 2" xfId="2490"/>
    <cellStyle name="표준 349 2 2 2" xfId="11081"/>
    <cellStyle name="표준 349 2 2 3" xfId="11122"/>
    <cellStyle name="표준 349 2 3" xfId="10479"/>
    <cellStyle name="표준 349 2 3 2" xfId="11152"/>
    <cellStyle name="표준 349 2 4" xfId="10550"/>
    <cellStyle name="표준 349 2 4 2" xfId="11192"/>
    <cellStyle name="표준 349 2 5" xfId="10840"/>
    <cellStyle name="표준 349 2 5 2" xfId="11223"/>
    <cellStyle name="표준 349 2 6" xfId="10870"/>
    <cellStyle name="표준 349 2 6 2" xfId="11253"/>
    <cellStyle name="표준 349 2 7" xfId="10900"/>
    <cellStyle name="표준 349 2 7 2" xfId="11283"/>
    <cellStyle name="표준 349 2 8" xfId="10930"/>
    <cellStyle name="표준 349 2 8 2" xfId="11313"/>
    <cellStyle name="표준 349 2 9" xfId="10997"/>
    <cellStyle name="표준 349 2 9 2" xfId="11344"/>
    <cellStyle name="표준 349 3" xfId="2321"/>
    <cellStyle name="표준 349 3 2" xfId="11080"/>
    <cellStyle name="표준 349 3 3" xfId="11116"/>
    <cellStyle name="표준 349 4" xfId="10473"/>
    <cellStyle name="표준 349 4 2" xfId="11146"/>
    <cellStyle name="표준 349 5" xfId="10544"/>
    <cellStyle name="표준 349 5 2" xfId="11186"/>
    <cellStyle name="표준 349 6" xfId="10834"/>
    <cellStyle name="표준 349 6 2" xfId="11217"/>
    <cellStyle name="표준 349 7" xfId="10864"/>
    <cellStyle name="표준 349 7 2" xfId="11247"/>
    <cellStyle name="표준 349 8" xfId="10894"/>
    <cellStyle name="표준 349 8 2" xfId="11277"/>
    <cellStyle name="표준 349 9" xfId="10924"/>
    <cellStyle name="표준 349 9 2" xfId="11307"/>
    <cellStyle name="표준 35" xfId="1708"/>
    <cellStyle name="표준 35 2" xfId="1709"/>
    <cellStyle name="표준 35 3" xfId="1710"/>
    <cellStyle name="표준 350" xfId="1711"/>
    <cellStyle name="표준 350 10" xfId="10998"/>
    <cellStyle name="표준 350 10 2" xfId="11345"/>
    <cellStyle name="표준 350 11" xfId="11019"/>
    <cellStyle name="표준 350 11 2" xfId="11366"/>
    <cellStyle name="표준 350 12" xfId="11040"/>
    <cellStyle name="표준 350 13" xfId="11061"/>
    <cellStyle name="표준 350 14" xfId="11101"/>
    <cellStyle name="표준 350 15" xfId="11387"/>
    <cellStyle name="표준 350 2" xfId="2158"/>
    <cellStyle name="표준 350 2 10" xfId="11020"/>
    <cellStyle name="표준 350 2 10 2" xfId="11367"/>
    <cellStyle name="표준 350 2 11" xfId="11041"/>
    <cellStyle name="표준 350 2 12" xfId="11062"/>
    <cellStyle name="표준 350 2 13" xfId="11114"/>
    <cellStyle name="표준 350 2 14" xfId="11388"/>
    <cellStyle name="표준 350 2 2" xfId="2492"/>
    <cellStyle name="표준 350 2 2 2" xfId="11083"/>
    <cellStyle name="표준 350 2 2 3" xfId="11124"/>
    <cellStyle name="표준 350 2 3" xfId="10481"/>
    <cellStyle name="표준 350 2 3 2" xfId="11154"/>
    <cellStyle name="표준 350 2 4" xfId="10552"/>
    <cellStyle name="표준 350 2 4 2" xfId="11194"/>
    <cellStyle name="표준 350 2 5" xfId="10842"/>
    <cellStyle name="표준 350 2 5 2" xfId="11225"/>
    <cellStyle name="표준 350 2 6" xfId="10872"/>
    <cellStyle name="표준 350 2 6 2" xfId="11255"/>
    <cellStyle name="표준 350 2 7" xfId="10902"/>
    <cellStyle name="표준 350 2 7 2" xfId="11285"/>
    <cellStyle name="표준 350 2 8" xfId="10932"/>
    <cellStyle name="표준 350 2 8 2" xfId="11315"/>
    <cellStyle name="표준 350 2 9" xfId="10999"/>
    <cellStyle name="표준 350 2 9 2" xfId="11346"/>
    <cellStyle name="표준 350 3" xfId="2491"/>
    <cellStyle name="표준 350 3 2" xfId="11082"/>
    <cellStyle name="표준 350 3 3" xfId="11123"/>
    <cellStyle name="표준 350 4" xfId="10480"/>
    <cellStyle name="표준 350 4 2" xfId="11153"/>
    <cellStyle name="표준 350 5" xfId="10551"/>
    <cellStyle name="표준 350 5 2" xfId="11193"/>
    <cellStyle name="표준 350 6" xfId="10841"/>
    <cellStyle name="표준 350 6 2" xfId="11224"/>
    <cellStyle name="표준 350 7" xfId="10871"/>
    <cellStyle name="표준 350 7 2" xfId="11254"/>
    <cellStyle name="표준 350 8" xfId="10901"/>
    <cellStyle name="표준 350 8 2" xfId="11284"/>
    <cellStyle name="표준 350 9" xfId="10931"/>
    <cellStyle name="표준 350 9 2" xfId="11314"/>
    <cellStyle name="표준 351" xfId="730"/>
    <cellStyle name="표준 351 10" xfId="11021"/>
    <cellStyle name="표준 351 10 2" xfId="11368"/>
    <cellStyle name="표준 351 11" xfId="11042"/>
    <cellStyle name="표준 351 12" xfId="11063"/>
    <cellStyle name="표준 351 13" xfId="11095"/>
    <cellStyle name="표준 351 14" xfId="11389"/>
    <cellStyle name="표준 351 2" xfId="2493"/>
    <cellStyle name="표준 351 2 2" xfId="11084"/>
    <cellStyle name="표준 351 2 3" xfId="11125"/>
    <cellStyle name="표준 351 3" xfId="10482"/>
    <cellStyle name="표준 351 3 2" xfId="11155"/>
    <cellStyle name="표준 351 4" xfId="10553"/>
    <cellStyle name="표준 351 4 2" xfId="11195"/>
    <cellStyle name="표준 351 5" xfId="10843"/>
    <cellStyle name="표준 351 5 2" xfId="11226"/>
    <cellStyle name="표준 351 6" xfId="10873"/>
    <cellStyle name="표준 351 6 2" xfId="11256"/>
    <cellStyle name="표준 351 7" xfId="10903"/>
    <cellStyle name="표준 351 7 2" xfId="11286"/>
    <cellStyle name="표준 351 8" xfId="10933"/>
    <cellStyle name="표준 351 8 2" xfId="11316"/>
    <cellStyle name="표준 351 9" xfId="11000"/>
    <cellStyle name="표준 351 9 2" xfId="11347"/>
    <cellStyle name="표준 352" xfId="731"/>
    <cellStyle name="표준 352 10" xfId="11022"/>
    <cellStyle name="표준 352 10 2" xfId="11369"/>
    <cellStyle name="표준 352 11" xfId="11043"/>
    <cellStyle name="표준 352 12" xfId="11064"/>
    <cellStyle name="표준 352 13" xfId="11096"/>
    <cellStyle name="표준 352 14" xfId="11390"/>
    <cellStyle name="표준 352 2" xfId="2494"/>
    <cellStyle name="표준 352 2 2" xfId="11085"/>
    <cellStyle name="표준 352 2 3" xfId="11126"/>
    <cellStyle name="표준 352 3" xfId="10483"/>
    <cellStyle name="표준 352 3 2" xfId="11156"/>
    <cellStyle name="표준 352 4" xfId="10554"/>
    <cellStyle name="표준 352 4 2" xfId="11196"/>
    <cellStyle name="표준 352 5" xfId="10844"/>
    <cellStyle name="표준 352 5 2" xfId="11227"/>
    <cellStyle name="표준 352 6" xfId="10874"/>
    <cellStyle name="표준 352 6 2" xfId="11257"/>
    <cellStyle name="표준 352 7" xfId="10904"/>
    <cellStyle name="표준 352 7 2" xfId="11287"/>
    <cellStyle name="표준 352 8" xfId="10934"/>
    <cellStyle name="표준 352 8 2" xfId="11317"/>
    <cellStyle name="표준 352 9" xfId="11001"/>
    <cellStyle name="표준 352 9 2" xfId="11348"/>
    <cellStyle name="표준 353" xfId="2146"/>
    <cellStyle name="표준 353 10" xfId="11023"/>
    <cellStyle name="표준 353 10 2" xfId="11370"/>
    <cellStyle name="표준 353 11" xfId="11044"/>
    <cellStyle name="표준 353 12" xfId="11065"/>
    <cellStyle name="표준 353 13" xfId="11102"/>
    <cellStyle name="표준 353 14" xfId="11391"/>
    <cellStyle name="표준 353 2" xfId="2495"/>
    <cellStyle name="표준 353 2 2" xfId="11086"/>
    <cellStyle name="표준 353 2 3" xfId="11127"/>
    <cellStyle name="표준 353 3" xfId="10484"/>
    <cellStyle name="표준 353 3 2" xfId="11157"/>
    <cellStyle name="표준 353 4" xfId="10555"/>
    <cellStyle name="표준 353 4 2" xfId="11197"/>
    <cellStyle name="표준 353 5" xfId="10845"/>
    <cellStyle name="표준 353 5 2" xfId="11228"/>
    <cellStyle name="표준 353 6" xfId="10875"/>
    <cellStyle name="표준 353 6 2" xfId="11258"/>
    <cellStyle name="표준 353 7" xfId="10905"/>
    <cellStyle name="표준 353 7 2" xfId="11288"/>
    <cellStyle name="표준 353 8" xfId="10935"/>
    <cellStyle name="표준 353 8 2" xfId="11318"/>
    <cellStyle name="표준 353 9" xfId="11002"/>
    <cellStyle name="표준 353 9 2" xfId="11349"/>
    <cellStyle name="표준 354" xfId="2147"/>
    <cellStyle name="표준 354 10" xfId="11024"/>
    <cellStyle name="표준 354 10 2" xfId="11371"/>
    <cellStyle name="표준 354 11" xfId="11045"/>
    <cellStyle name="표준 354 12" xfId="11066"/>
    <cellStyle name="표준 354 13" xfId="11103"/>
    <cellStyle name="표준 354 14" xfId="11392"/>
    <cellStyle name="표준 354 2" xfId="2496"/>
    <cellStyle name="표준 354 2 2" xfId="11087"/>
    <cellStyle name="표준 354 2 3" xfId="11128"/>
    <cellStyle name="표준 354 3" xfId="10485"/>
    <cellStyle name="표준 354 3 2" xfId="11158"/>
    <cellStyle name="표준 354 4" xfId="10556"/>
    <cellStyle name="표준 354 4 2" xfId="11198"/>
    <cellStyle name="표준 354 5" xfId="10846"/>
    <cellStyle name="표준 354 5 2" xfId="11229"/>
    <cellStyle name="표준 354 6" xfId="10876"/>
    <cellStyle name="표준 354 6 2" xfId="11259"/>
    <cellStyle name="표준 354 7" xfId="10906"/>
    <cellStyle name="표준 354 7 2" xfId="11289"/>
    <cellStyle name="표준 354 8" xfId="10936"/>
    <cellStyle name="표준 354 8 2" xfId="11319"/>
    <cellStyle name="표준 354 9" xfId="11003"/>
    <cellStyle name="표준 354 9 2" xfId="11350"/>
    <cellStyle name="표준 355" xfId="2148"/>
    <cellStyle name="표준 355 10" xfId="11025"/>
    <cellStyle name="표준 355 10 2" xfId="11372"/>
    <cellStyle name="표준 355 11" xfId="11046"/>
    <cellStyle name="표준 355 12" xfId="11067"/>
    <cellStyle name="표준 355 13" xfId="11104"/>
    <cellStyle name="표준 355 14" xfId="11393"/>
    <cellStyle name="표준 355 2" xfId="2497"/>
    <cellStyle name="표준 355 2 2" xfId="11088"/>
    <cellStyle name="표준 355 2 3" xfId="11129"/>
    <cellStyle name="표준 355 3" xfId="10486"/>
    <cellStyle name="표준 355 3 2" xfId="11159"/>
    <cellStyle name="표준 355 4" xfId="10557"/>
    <cellStyle name="표준 355 4 2" xfId="11199"/>
    <cellStyle name="표준 355 5" xfId="10847"/>
    <cellStyle name="표준 355 5 2" xfId="11230"/>
    <cellStyle name="표준 355 6" xfId="10877"/>
    <cellStyle name="표준 355 6 2" xfId="11260"/>
    <cellStyle name="표준 355 7" xfId="10907"/>
    <cellStyle name="표준 355 7 2" xfId="11290"/>
    <cellStyle name="표준 355 8" xfId="10937"/>
    <cellStyle name="표준 355 8 2" xfId="11320"/>
    <cellStyle name="표준 355 9" xfId="11004"/>
    <cellStyle name="표준 355 9 2" xfId="11351"/>
    <cellStyle name="표준 356" xfId="2149"/>
    <cellStyle name="표준 356 10" xfId="11026"/>
    <cellStyle name="표준 356 10 2" xfId="11373"/>
    <cellStyle name="표준 356 11" xfId="11047"/>
    <cellStyle name="표준 356 12" xfId="11068"/>
    <cellStyle name="표준 356 13" xfId="11105"/>
    <cellStyle name="표준 356 14" xfId="11394"/>
    <cellStyle name="표준 356 2" xfId="2498"/>
    <cellStyle name="표준 356 2 2" xfId="11089"/>
    <cellStyle name="표준 356 2 3" xfId="11130"/>
    <cellStyle name="표준 356 3" xfId="10487"/>
    <cellStyle name="표준 356 3 2" xfId="11160"/>
    <cellStyle name="표준 356 4" xfId="10558"/>
    <cellStyle name="표준 356 4 2" xfId="11200"/>
    <cellStyle name="표준 356 5" xfId="10848"/>
    <cellStyle name="표준 356 5 2" xfId="11231"/>
    <cellStyle name="표준 356 6" xfId="10878"/>
    <cellStyle name="표준 356 6 2" xfId="11261"/>
    <cellStyle name="표준 356 7" xfId="10908"/>
    <cellStyle name="표준 356 7 2" xfId="11291"/>
    <cellStyle name="표준 356 8" xfId="10938"/>
    <cellStyle name="표준 356 8 2" xfId="11321"/>
    <cellStyle name="표준 356 9" xfId="11005"/>
    <cellStyle name="표준 356 9 2" xfId="11352"/>
    <cellStyle name="표준 357" xfId="2150"/>
    <cellStyle name="표준 357 10" xfId="11027"/>
    <cellStyle name="표준 357 10 2" xfId="11374"/>
    <cellStyle name="표준 357 11" xfId="11048"/>
    <cellStyle name="표준 357 12" xfId="11069"/>
    <cellStyle name="표준 357 13" xfId="11106"/>
    <cellStyle name="표준 357 14" xfId="11395"/>
    <cellStyle name="표준 357 2" xfId="2499"/>
    <cellStyle name="표준 357 2 2" xfId="11090"/>
    <cellStyle name="표준 357 2 3" xfId="11131"/>
    <cellStyle name="표준 357 3" xfId="10488"/>
    <cellStyle name="표준 357 3 2" xfId="11161"/>
    <cellStyle name="표준 357 4" xfId="10559"/>
    <cellStyle name="표준 357 4 2" xfId="11201"/>
    <cellStyle name="표준 357 5" xfId="10849"/>
    <cellStyle name="표준 357 5 2" xfId="11232"/>
    <cellStyle name="표준 357 6" xfId="10879"/>
    <cellStyle name="표준 357 6 2" xfId="11262"/>
    <cellStyle name="표준 357 7" xfId="10909"/>
    <cellStyle name="표준 357 7 2" xfId="11292"/>
    <cellStyle name="표준 357 8" xfId="10939"/>
    <cellStyle name="표준 357 8 2" xfId="11322"/>
    <cellStyle name="표준 357 9" xfId="11006"/>
    <cellStyle name="표준 357 9 2" xfId="11353"/>
    <cellStyle name="표준 358" xfId="2151"/>
    <cellStyle name="표준 358 10" xfId="11028"/>
    <cellStyle name="표준 358 10 2" xfId="11375"/>
    <cellStyle name="표준 358 11" xfId="11049"/>
    <cellStyle name="표준 358 12" xfId="11070"/>
    <cellStyle name="표준 358 13" xfId="11107"/>
    <cellStyle name="표준 358 14" xfId="11396"/>
    <cellStyle name="표준 358 2" xfId="2500"/>
    <cellStyle name="표준 358 2 2" xfId="10628"/>
    <cellStyle name="표준 358 2 3" xfId="11091"/>
    <cellStyle name="표준 358 2 4" xfId="11132"/>
    <cellStyle name="표준 358 3" xfId="10489"/>
    <cellStyle name="표준 358 3 2" xfId="11162"/>
    <cellStyle name="표준 358 4" xfId="10560"/>
    <cellStyle name="표준 358 4 2" xfId="11202"/>
    <cellStyle name="표준 358 5" xfId="10850"/>
    <cellStyle name="표준 358 5 2" xfId="11233"/>
    <cellStyle name="표준 358 6" xfId="10880"/>
    <cellStyle name="표준 358 6 2" xfId="11263"/>
    <cellStyle name="표준 358 7" xfId="10910"/>
    <cellStyle name="표준 358 7 2" xfId="11293"/>
    <cellStyle name="표준 358 8" xfId="10940"/>
    <cellStyle name="표준 358 8 2" xfId="11323"/>
    <cellStyle name="표준 358 9" xfId="11007"/>
    <cellStyle name="표준 358 9 2" xfId="11354"/>
    <cellStyle name="표준 359" xfId="2152"/>
    <cellStyle name="표준 359 10" xfId="11029"/>
    <cellStyle name="표준 359 10 2" xfId="11376"/>
    <cellStyle name="표준 359 11" xfId="11050"/>
    <cellStyle name="표준 359 12" xfId="11071"/>
    <cellStyle name="표준 359 13" xfId="11108"/>
    <cellStyle name="표준 359 14" xfId="11397"/>
    <cellStyle name="표준 359 2" xfId="2501"/>
    <cellStyle name="표준 359 2 2" xfId="11092"/>
    <cellStyle name="표준 359 2 3" xfId="11133"/>
    <cellStyle name="표준 359 3" xfId="10490"/>
    <cellStyle name="표준 359 3 2" xfId="11163"/>
    <cellStyle name="표준 359 4" xfId="10561"/>
    <cellStyle name="표준 359 4 2" xfId="11203"/>
    <cellStyle name="표준 359 5" xfId="10851"/>
    <cellStyle name="표준 359 5 2" xfId="11234"/>
    <cellStyle name="표준 359 6" xfId="10881"/>
    <cellStyle name="표준 359 6 2" xfId="11264"/>
    <cellStyle name="표준 359 7" xfId="10911"/>
    <cellStyle name="표준 359 7 2" xfId="11294"/>
    <cellStyle name="표준 359 8" xfId="10941"/>
    <cellStyle name="표준 359 8 2" xfId="11324"/>
    <cellStyle name="표준 359 9" xfId="11008"/>
    <cellStyle name="표준 359 9 2" xfId="11355"/>
    <cellStyle name="표준 36" xfId="1712"/>
    <cellStyle name="표준 36 2" xfId="1713"/>
    <cellStyle name="표준 36 3" xfId="1714"/>
    <cellStyle name="표준 360" xfId="2153"/>
    <cellStyle name="표준 360 10" xfId="11030"/>
    <cellStyle name="표준 360 10 2" xfId="11377"/>
    <cellStyle name="표준 360 11" xfId="11051"/>
    <cellStyle name="표준 360 12" xfId="11072"/>
    <cellStyle name="표준 360 13" xfId="11109"/>
    <cellStyle name="표준 360 14" xfId="11398"/>
    <cellStyle name="표준 360 2" xfId="2502"/>
    <cellStyle name="표준 360 2 2" xfId="11093"/>
    <cellStyle name="표준 360 2 3" xfId="11134"/>
    <cellStyle name="표준 360 3" xfId="10491"/>
    <cellStyle name="표준 360 3 2" xfId="11164"/>
    <cellStyle name="표준 360 4" xfId="10562"/>
    <cellStyle name="표준 360 4 2" xfId="11204"/>
    <cellStyle name="표준 360 5" xfId="10852"/>
    <cellStyle name="표준 360 5 2" xfId="11235"/>
    <cellStyle name="표준 360 6" xfId="10882"/>
    <cellStyle name="표준 360 6 2" xfId="11265"/>
    <cellStyle name="표준 360 7" xfId="10912"/>
    <cellStyle name="표준 360 7 2" xfId="11295"/>
    <cellStyle name="표준 360 8" xfId="10942"/>
    <cellStyle name="표준 360 8 2" xfId="11325"/>
    <cellStyle name="표준 360 9" xfId="11009"/>
    <cellStyle name="표준 360 9 2" xfId="11356"/>
    <cellStyle name="표준 361" xfId="2160"/>
    <cellStyle name="표준 361 10" xfId="11031"/>
    <cellStyle name="표준 361 10 2" xfId="11378"/>
    <cellStyle name="표준 361 11" xfId="11052"/>
    <cellStyle name="표준 361 12" xfId="11073"/>
    <cellStyle name="표준 361 13" xfId="11115"/>
    <cellStyle name="표준 361 14" xfId="11399"/>
    <cellStyle name="표준 361 2" xfId="2503"/>
    <cellStyle name="표준 361 2 2" xfId="11094"/>
    <cellStyle name="표준 361 2 3" xfId="11135"/>
    <cellStyle name="표준 361 3" xfId="10492"/>
    <cellStyle name="표준 361 3 2" xfId="11165"/>
    <cellStyle name="표준 361 4" xfId="10563"/>
    <cellStyle name="표준 361 4 2" xfId="11205"/>
    <cellStyle name="표준 361 5" xfId="10853"/>
    <cellStyle name="표준 361 5 2" xfId="11236"/>
    <cellStyle name="표준 361 6" xfId="10883"/>
    <cellStyle name="표준 361 6 2" xfId="11266"/>
    <cellStyle name="표준 361 7" xfId="10913"/>
    <cellStyle name="표준 361 7 2" xfId="11296"/>
    <cellStyle name="표준 361 8" xfId="10943"/>
    <cellStyle name="표준 361 8 2" xfId="11326"/>
    <cellStyle name="표준 361 9" xfId="11010"/>
    <cellStyle name="표준 361 9 2" xfId="11357"/>
    <cellStyle name="표준 362" xfId="10598"/>
    <cellStyle name="표준 362 2" xfId="11216"/>
    <cellStyle name="표준 363" xfId="10162"/>
    <cellStyle name="표준 364" xfId="10980"/>
    <cellStyle name="표준 365" xfId="2427"/>
    <cellStyle name="표준 366" xfId="2428"/>
    <cellStyle name="표준 367" xfId="10727"/>
    <cellStyle name="표준 368" xfId="10728"/>
    <cellStyle name="표준 369" xfId="10975"/>
    <cellStyle name="표준 37" xfId="1715"/>
    <cellStyle name="표준 37 2" xfId="1716"/>
    <cellStyle name="표준 37 3" xfId="1717"/>
    <cellStyle name="표준 370" xfId="10218"/>
    <cellStyle name="표준 371" xfId="10729"/>
    <cellStyle name="표준 372" xfId="2450"/>
    <cellStyle name="표준 373" xfId="10984"/>
    <cellStyle name="표준 374" xfId="10976"/>
    <cellStyle name="표준 375" xfId="10182"/>
    <cellStyle name="표준 376" xfId="10979"/>
    <cellStyle name="표준 38" xfId="1718"/>
    <cellStyle name="표준 38 2" xfId="1719"/>
    <cellStyle name="표준 38 2 2" xfId="1720"/>
    <cellStyle name="표준 38 2 3" xfId="1721"/>
    <cellStyle name="표준 38 3" xfId="1722"/>
    <cellStyle name="표준 38 3 2" xfId="1723"/>
    <cellStyle name="표준 38 3 3" xfId="1724"/>
    <cellStyle name="표준 38 4" xfId="1725"/>
    <cellStyle name="표준 38 4 2" xfId="1726"/>
    <cellStyle name="표준 38 4 3" xfId="1727"/>
    <cellStyle name="표준 38 5" xfId="1728"/>
    <cellStyle name="표준 38 6" xfId="1729"/>
    <cellStyle name="표준 38_2008 상수도통계 취합자료(1008)" xfId="1730"/>
    <cellStyle name="표준 39" xfId="1731"/>
    <cellStyle name="표준 39 2" xfId="1732"/>
    <cellStyle name="표준 39 2 2" xfId="1733"/>
    <cellStyle name="표준 39 2 3" xfId="1734"/>
    <cellStyle name="표준 39 3" xfId="1735"/>
    <cellStyle name="표준 39 3 2" xfId="1736"/>
    <cellStyle name="표준 39 3 3" xfId="1737"/>
    <cellStyle name="표준 39 4" xfId="1738"/>
    <cellStyle name="표준 39 4 2" xfId="1739"/>
    <cellStyle name="표준 39 4 3" xfId="1740"/>
    <cellStyle name="표준 39 5" xfId="1741"/>
    <cellStyle name="표준 39 6" xfId="1742"/>
    <cellStyle name="표준 39_2008 상수도통계 취합자료(1008)" xfId="1743"/>
    <cellStyle name="표준 4" xfId="266"/>
    <cellStyle name="표준 4 2" xfId="449"/>
    <cellStyle name="표준 4 2 2" xfId="9932"/>
    <cellStyle name="표준 4 2 3" xfId="9933"/>
    <cellStyle name="표준 4 2 4" xfId="2328"/>
    <cellStyle name="표준 4 3" xfId="426"/>
    <cellStyle name="표준 4 3 2" xfId="2329"/>
    <cellStyle name="표준 4 3 3" xfId="1744"/>
    <cellStyle name="표준 4 4" xfId="2327"/>
    <cellStyle name="표준 4 4 2" xfId="10629"/>
    <cellStyle name="표준 40" xfId="1745"/>
    <cellStyle name="표준 40 2" xfId="1746"/>
    <cellStyle name="표준 40 2 2" xfId="1747"/>
    <cellStyle name="표준 40 2 3" xfId="1748"/>
    <cellStyle name="표준 40 3" xfId="1749"/>
    <cellStyle name="표준 40 3 2" xfId="1750"/>
    <cellStyle name="표준 40 3 3" xfId="1751"/>
    <cellStyle name="표준 40 4" xfId="1752"/>
    <cellStyle name="표준 40 4 2" xfId="1753"/>
    <cellStyle name="표준 40 4 3" xfId="1754"/>
    <cellStyle name="표준 40 5" xfId="1755"/>
    <cellStyle name="표준 40 6" xfId="1756"/>
    <cellStyle name="표준 40_2008 상수도통계 취합자료(1008)" xfId="1757"/>
    <cellStyle name="표준 41" xfId="1758"/>
    <cellStyle name="표준 41 2" xfId="1759"/>
    <cellStyle name="표준 41 2 2" xfId="1760"/>
    <cellStyle name="표준 41 2 2 2" xfId="9943"/>
    <cellStyle name="표준 41 2 2 2 10" xfId="11136"/>
    <cellStyle name="표준 41 2 2 2 2" xfId="9944"/>
    <cellStyle name="표준 41 2 2 2 2 2" xfId="10507"/>
    <cellStyle name="표준 41 2 2 2 2 2 2" xfId="11177"/>
    <cellStyle name="표준 41 2 2 2 2 3" xfId="10494"/>
    <cellStyle name="표준 41 2 2 2 2 3 2" xfId="11167"/>
    <cellStyle name="표준 41 2 2 2 2 4" xfId="10565"/>
    <cellStyle name="표준 41 2 2 2 2 4 2" xfId="11207"/>
    <cellStyle name="표준 41 2 2 2 2 5" xfId="10855"/>
    <cellStyle name="표준 41 2 2 2 2 5 2" xfId="11238"/>
    <cellStyle name="표준 41 2 2 2 2 6" xfId="10885"/>
    <cellStyle name="표준 41 2 2 2 2 6 2" xfId="11268"/>
    <cellStyle name="표준 41 2 2 2 2 7" xfId="10915"/>
    <cellStyle name="표준 41 2 2 2 2 7 2" xfId="11298"/>
    <cellStyle name="표준 41 2 2 2 2 8" xfId="10945"/>
    <cellStyle name="표준 41 2 2 2 2 8 2" xfId="11328"/>
    <cellStyle name="표준 41 2 2 2 2 9" xfId="11137"/>
    <cellStyle name="표준 41 2 2 2 3" xfId="10506"/>
    <cellStyle name="표준 41 2 2 2 3 2" xfId="11176"/>
    <cellStyle name="표준 41 2 2 2 4" xfId="10493"/>
    <cellStyle name="표준 41 2 2 2 4 2" xfId="11166"/>
    <cellStyle name="표준 41 2 2 2 5" xfId="10564"/>
    <cellStyle name="표준 41 2 2 2 5 2" xfId="11206"/>
    <cellStyle name="표준 41 2 2 2 6" xfId="10854"/>
    <cellStyle name="표준 41 2 2 2 6 2" xfId="11237"/>
    <cellStyle name="표준 41 2 2 2 7" xfId="10884"/>
    <cellStyle name="표준 41 2 2 2 7 2" xfId="11267"/>
    <cellStyle name="표준 41 2 2 2 8" xfId="10914"/>
    <cellStyle name="표준 41 2 2 2 8 2" xfId="11297"/>
    <cellStyle name="표준 41 2 2 2 9" xfId="10944"/>
    <cellStyle name="표준 41 2 2 2 9 2" xfId="11327"/>
    <cellStyle name="표준 41 2 2 3" xfId="9945"/>
    <cellStyle name="표준 41 2 2 3 2" xfId="10508"/>
    <cellStyle name="표준 41 2 2 3 2 2" xfId="11178"/>
    <cellStyle name="표준 41 2 2 3 3" xfId="10495"/>
    <cellStyle name="표준 41 2 2 3 3 2" xfId="11168"/>
    <cellStyle name="표준 41 2 2 3 4" xfId="10566"/>
    <cellStyle name="표준 41 2 2 3 4 2" xfId="11208"/>
    <cellStyle name="표준 41 2 2 3 5" xfId="10856"/>
    <cellStyle name="표준 41 2 2 3 5 2" xfId="11239"/>
    <cellStyle name="표준 41 2 2 3 6" xfId="10886"/>
    <cellStyle name="표준 41 2 2 3 6 2" xfId="11269"/>
    <cellStyle name="표준 41 2 2 3 7" xfId="10916"/>
    <cellStyle name="표준 41 2 2 3 7 2" xfId="11299"/>
    <cellStyle name="표준 41 2 2 3 8" xfId="10946"/>
    <cellStyle name="표준 41 2 2 3 8 2" xfId="11329"/>
    <cellStyle name="표준 41 2 2 3 9" xfId="11138"/>
    <cellStyle name="표준 41 2 3" xfId="1761"/>
    <cellStyle name="표준 41 2 3 2" xfId="9946"/>
    <cellStyle name="표준 41 2 3 2 10" xfId="11139"/>
    <cellStyle name="표준 41 2 3 2 2" xfId="9947"/>
    <cellStyle name="표준 41 2 3 2 2 2" xfId="10510"/>
    <cellStyle name="표준 41 2 3 2 2 2 2" xfId="11180"/>
    <cellStyle name="표준 41 2 3 2 2 3" xfId="10497"/>
    <cellStyle name="표준 41 2 3 2 2 3 2" xfId="11170"/>
    <cellStyle name="표준 41 2 3 2 2 4" xfId="10568"/>
    <cellStyle name="표준 41 2 3 2 2 4 2" xfId="11210"/>
    <cellStyle name="표준 41 2 3 2 2 5" xfId="10858"/>
    <cellStyle name="표준 41 2 3 2 2 5 2" xfId="11241"/>
    <cellStyle name="표준 41 2 3 2 2 6" xfId="10888"/>
    <cellStyle name="표준 41 2 3 2 2 6 2" xfId="11271"/>
    <cellStyle name="표준 41 2 3 2 2 7" xfId="10918"/>
    <cellStyle name="표준 41 2 3 2 2 7 2" xfId="11301"/>
    <cellStyle name="표준 41 2 3 2 2 8" xfId="10948"/>
    <cellStyle name="표준 41 2 3 2 2 8 2" xfId="11331"/>
    <cellStyle name="표준 41 2 3 2 2 9" xfId="11140"/>
    <cellStyle name="표준 41 2 3 2 3" xfId="10509"/>
    <cellStyle name="표준 41 2 3 2 3 2" xfId="11179"/>
    <cellStyle name="표준 41 2 3 2 4" xfId="10496"/>
    <cellStyle name="표준 41 2 3 2 4 2" xfId="11169"/>
    <cellStyle name="표준 41 2 3 2 5" xfId="10567"/>
    <cellStyle name="표준 41 2 3 2 5 2" xfId="11209"/>
    <cellStyle name="표준 41 2 3 2 6" xfId="10857"/>
    <cellStyle name="표준 41 2 3 2 6 2" xfId="11240"/>
    <cellStyle name="표준 41 2 3 2 7" xfId="10887"/>
    <cellStyle name="표준 41 2 3 2 7 2" xfId="11270"/>
    <cellStyle name="표준 41 2 3 2 8" xfId="10917"/>
    <cellStyle name="표준 41 2 3 2 8 2" xfId="11300"/>
    <cellStyle name="표준 41 2 3 2 9" xfId="10947"/>
    <cellStyle name="표준 41 2 3 2 9 2" xfId="11330"/>
    <cellStyle name="표준 41 2 3 3" xfId="9948"/>
    <cellStyle name="표준 41 2 3 3 2" xfId="10511"/>
    <cellStyle name="표준 41 2 3 3 2 2" xfId="11181"/>
    <cellStyle name="표준 41 2 3 3 3" xfId="10498"/>
    <cellStyle name="표준 41 2 3 3 3 2" xfId="11171"/>
    <cellStyle name="표준 41 2 3 3 4" xfId="10569"/>
    <cellStyle name="표준 41 2 3 3 4 2" xfId="11211"/>
    <cellStyle name="표준 41 2 3 3 5" xfId="10859"/>
    <cellStyle name="표준 41 2 3 3 5 2" xfId="11242"/>
    <cellStyle name="표준 41 2 3 3 6" xfId="10889"/>
    <cellStyle name="표준 41 2 3 3 6 2" xfId="11272"/>
    <cellStyle name="표준 41 2 3 3 7" xfId="10919"/>
    <cellStyle name="표준 41 2 3 3 7 2" xfId="11302"/>
    <cellStyle name="표준 41 2 3 3 8" xfId="10949"/>
    <cellStyle name="표준 41 2 3 3 8 2" xfId="11332"/>
    <cellStyle name="표준 41 2 3 3 9" xfId="11141"/>
    <cellStyle name="표준 41 2 4" xfId="9949"/>
    <cellStyle name="표준 41 2 4 10" xfId="11142"/>
    <cellStyle name="표준 41 2 4 2" xfId="9950"/>
    <cellStyle name="표준 41 2 4 2 2" xfId="10513"/>
    <cellStyle name="표준 41 2 4 2 2 2" xfId="11183"/>
    <cellStyle name="표준 41 2 4 2 3" xfId="10500"/>
    <cellStyle name="표준 41 2 4 2 3 2" xfId="11173"/>
    <cellStyle name="표준 41 2 4 2 4" xfId="10571"/>
    <cellStyle name="표준 41 2 4 2 4 2" xfId="11213"/>
    <cellStyle name="표준 41 2 4 2 5" xfId="10861"/>
    <cellStyle name="표준 41 2 4 2 5 2" xfId="11244"/>
    <cellStyle name="표준 41 2 4 2 6" xfId="10891"/>
    <cellStyle name="표준 41 2 4 2 6 2" xfId="11274"/>
    <cellStyle name="표준 41 2 4 2 7" xfId="10921"/>
    <cellStyle name="표준 41 2 4 2 7 2" xfId="11304"/>
    <cellStyle name="표준 41 2 4 2 8" xfId="10951"/>
    <cellStyle name="표준 41 2 4 2 8 2" xfId="11334"/>
    <cellStyle name="표준 41 2 4 2 9" xfId="11143"/>
    <cellStyle name="표준 41 2 4 3" xfId="10512"/>
    <cellStyle name="표준 41 2 4 3 2" xfId="11182"/>
    <cellStyle name="표준 41 2 4 4" xfId="10499"/>
    <cellStyle name="표준 41 2 4 4 2" xfId="11172"/>
    <cellStyle name="표준 41 2 4 5" xfId="10570"/>
    <cellStyle name="표준 41 2 4 5 2" xfId="11212"/>
    <cellStyle name="표준 41 2 4 6" xfId="10860"/>
    <cellStyle name="표준 41 2 4 6 2" xfId="11243"/>
    <cellStyle name="표준 41 2 4 7" xfId="10890"/>
    <cellStyle name="표준 41 2 4 7 2" xfId="11273"/>
    <cellStyle name="표준 41 2 4 8" xfId="10920"/>
    <cellStyle name="표준 41 2 4 8 2" xfId="11303"/>
    <cellStyle name="표준 41 2 4 9" xfId="10950"/>
    <cellStyle name="표준 41 2 4 9 2" xfId="11333"/>
    <cellStyle name="표준 41 2 5" xfId="9951"/>
    <cellStyle name="표준 41 2 5 2" xfId="10514"/>
    <cellStyle name="표준 41 2 5 2 2" xfId="11184"/>
    <cellStyle name="표준 41 2 5 3" xfId="10501"/>
    <cellStyle name="표준 41 2 5 3 2" xfId="11174"/>
    <cellStyle name="표준 41 2 5 4" xfId="10572"/>
    <cellStyle name="표준 41 2 5 4 2" xfId="11214"/>
    <cellStyle name="표준 41 2 5 5" xfId="10862"/>
    <cellStyle name="표준 41 2 5 5 2" xfId="11245"/>
    <cellStyle name="표준 41 2 5 6" xfId="10892"/>
    <cellStyle name="표준 41 2 5 6 2" xfId="11275"/>
    <cellStyle name="표준 41 2 5 7" xfId="10922"/>
    <cellStyle name="표준 41 2 5 7 2" xfId="11305"/>
    <cellStyle name="표준 41 2 5 8" xfId="10952"/>
    <cellStyle name="표준 41 2 5 8 2" xfId="11335"/>
    <cellStyle name="표준 41 2 5 9" xfId="11144"/>
    <cellStyle name="표준 41 3" xfId="1762"/>
    <cellStyle name="표준 41 3 2" xfId="1763"/>
    <cellStyle name="표준 41 3 2 2" xfId="9952"/>
    <cellStyle name="표준 41 3 2 2 2" xfId="10515"/>
    <cellStyle name="표준 41 3 2 2 2 2" xfId="11185"/>
    <cellStyle name="표준 41 3 2 2 3" xfId="10502"/>
    <cellStyle name="표준 41 3 2 2 3 2" xfId="11175"/>
    <cellStyle name="표준 41 3 2 2 4" xfId="10573"/>
    <cellStyle name="표준 41 3 2 2 4 2" xfId="11215"/>
    <cellStyle name="표준 41 3 2 2 5" xfId="10863"/>
    <cellStyle name="표준 41 3 2 2 5 2" xfId="11246"/>
    <cellStyle name="표준 41 3 2 2 6" xfId="10893"/>
    <cellStyle name="표준 41 3 2 2 6 2" xfId="11276"/>
    <cellStyle name="표준 41 3 2 2 7" xfId="10923"/>
    <cellStyle name="표준 41 3 2 2 7 2" xfId="11306"/>
    <cellStyle name="표준 41 3 2 2 8" xfId="10953"/>
    <cellStyle name="표준 41 3 2 2 8 2" xfId="11336"/>
    <cellStyle name="표준 41 3 2 2 9" xfId="11145"/>
    <cellStyle name="표준 41 3 3" xfId="1764"/>
    <cellStyle name="표준 41 4" xfId="1765"/>
    <cellStyle name="표준 41 4 2" xfId="1766"/>
    <cellStyle name="표준 41 4 3" xfId="1767"/>
    <cellStyle name="표준 41 5" xfId="1768"/>
    <cellStyle name="표준 41 6" xfId="1769"/>
    <cellStyle name="표준 41_2008 상수도통계 취합자료(1008)" xfId="1770"/>
    <cellStyle name="표준 42" xfId="1771"/>
    <cellStyle name="표준 42 2" xfId="1772"/>
    <cellStyle name="표준 42 2 2" xfId="1773"/>
    <cellStyle name="표준 42 2 3" xfId="1774"/>
    <cellStyle name="표준 42 3" xfId="1775"/>
    <cellStyle name="표준 42 3 2" xfId="1776"/>
    <cellStyle name="표준 42 3 3" xfId="1777"/>
    <cellStyle name="표준 42 4" xfId="1778"/>
    <cellStyle name="표준 42 4 2" xfId="1779"/>
    <cellStyle name="표준 42 4 3" xfId="1780"/>
    <cellStyle name="표준 42 5" xfId="1781"/>
    <cellStyle name="표준 42 6" xfId="1782"/>
    <cellStyle name="표준 42_2008 상수도통계 취합자료(1008)" xfId="1783"/>
    <cellStyle name="표준 424" xfId="10730"/>
    <cellStyle name="표준 43" xfId="1784"/>
    <cellStyle name="표준 43 2" xfId="1785"/>
    <cellStyle name="표준 43 3" xfId="1786"/>
    <cellStyle name="표준 430" xfId="10731"/>
    <cellStyle name="표준 44" xfId="1787"/>
    <cellStyle name="표준 44 2" xfId="1788"/>
    <cellStyle name="표준 44 2 2" xfId="1789"/>
    <cellStyle name="표준 44 2 3" xfId="1790"/>
    <cellStyle name="표준 44 3" xfId="1791"/>
    <cellStyle name="표준 44 3 2" xfId="1792"/>
    <cellStyle name="표준 44 3 3" xfId="1793"/>
    <cellStyle name="표준 44 4" xfId="1794"/>
    <cellStyle name="표준 44 4 2" xfId="1795"/>
    <cellStyle name="표준 44 4 3" xfId="1796"/>
    <cellStyle name="표준 44 5" xfId="1797"/>
    <cellStyle name="표준 44 6" xfId="1798"/>
    <cellStyle name="표준 44_2008 상수도통계 취합자료(1008)" xfId="1799"/>
    <cellStyle name="표준 45" xfId="1800"/>
    <cellStyle name="표준 45 2" xfId="1801"/>
    <cellStyle name="표준 45 2 2" xfId="1802"/>
    <cellStyle name="표준 45 2 3" xfId="1803"/>
    <cellStyle name="표준 45 3" xfId="1804"/>
    <cellStyle name="표준 45 3 2" xfId="1805"/>
    <cellStyle name="표준 45 3 3" xfId="1806"/>
    <cellStyle name="표준 45 4" xfId="1807"/>
    <cellStyle name="표준 45 4 2" xfId="1808"/>
    <cellStyle name="표준 45 4 3" xfId="1809"/>
    <cellStyle name="표준 45 5" xfId="1810"/>
    <cellStyle name="표준 45 6" xfId="1811"/>
    <cellStyle name="표준 45_2008 상수도통계 취합자료(1008)" xfId="1812"/>
    <cellStyle name="표준 46" xfId="1813"/>
    <cellStyle name="표준 46 2" xfId="1814"/>
    <cellStyle name="표준 46 2 2" xfId="1815"/>
    <cellStyle name="표준 46 2 3" xfId="1816"/>
    <cellStyle name="표준 46 3" xfId="1817"/>
    <cellStyle name="표준 46 3 2" xfId="1818"/>
    <cellStyle name="표준 46 3 3" xfId="1819"/>
    <cellStyle name="표준 46 4" xfId="1820"/>
    <cellStyle name="표준 46 4 2" xfId="1821"/>
    <cellStyle name="표준 46 4 3" xfId="1822"/>
    <cellStyle name="표준 46 5" xfId="1823"/>
    <cellStyle name="표준 46 6" xfId="1824"/>
    <cellStyle name="표준 46_2008 상수도통계 취합자료(1008)" xfId="1825"/>
    <cellStyle name="표준 47" xfId="1826"/>
    <cellStyle name="표준 47 2" xfId="1827"/>
    <cellStyle name="표준 47 2 2" xfId="1828"/>
    <cellStyle name="표준 47 2 3" xfId="1829"/>
    <cellStyle name="표준 47 3" xfId="1830"/>
    <cellStyle name="표준 47 3 2" xfId="1831"/>
    <cellStyle name="표준 47 3 3" xfId="1832"/>
    <cellStyle name="표준 47 4" xfId="1833"/>
    <cellStyle name="표준 47 4 2" xfId="1834"/>
    <cellStyle name="표준 47 4 3" xfId="1835"/>
    <cellStyle name="표준 47 5" xfId="1836"/>
    <cellStyle name="표준 47 6" xfId="1837"/>
    <cellStyle name="표준 47_2008 상수도통계 취합자료(1008)" xfId="1838"/>
    <cellStyle name="표준 48" xfId="1839"/>
    <cellStyle name="표준 48 2" xfId="1840"/>
    <cellStyle name="표준 48 2 2" xfId="1841"/>
    <cellStyle name="표준 48 2 3" xfId="1842"/>
    <cellStyle name="표준 48 3" xfId="1843"/>
    <cellStyle name="표준 48 3 2" xfId="1844"/>
    <cellStyle name="표준 48 3 3" xfId="1845"/>
    <cellStyle name="표준 48 4" xfId="1846"/>
    <cellStyle name="표준 48 4 2" xfId="1847"/>
    <cellStyle name="표준 48 4 3" xfId="1848"/>
    <cellStyle name="표준 48 5" xfId="1849"/>
    <cellStyle name="표준 48 6" xfId="1850"/>
    <cellStyle name="표준 48_2008 상수도통계 취합자료(1008)" xfId="1851"/>
    <cellStyle name="표준 49" xfId="1852"/>
    <cellStyle name="표준 49 2" xfId="1853"/>
    <cellStyle name="표준 49 2 2" xfId="1854"/>
    <cellStyle name="표준 49 2 3" xfId="1855"/>
    <cellStyle name="표준 49 3" xfId="1856"/>
    <cellStyle name="표준 49 3 2" xfId="1857"/>
    <cellStyle name="표준 49 3 3" xfId="1858"/>
    <cellStyle name="표준 49 4" xfId="1859"/>
    <cellStyle name="표준 49 4 2" xfId="1860"/>
    <cellStyle name="표준 49 4 3" xfId="1861"/>
    <cellStyle name="표준 49 5" xfId="1862"/>
    <cellStyle name="표준 49 6" xfId="1863"/>
    <cellStyle name="표준 49_2008 상수도통계 취합자료(1008)" xfId="1864"/>
    <cellStyle name="표준 5" xfId="267"/>
    <cellStyle name="표준 5 2" xfId="448"/>
    <cellStyle name="표준 5 2 2" xfId="9934"/>
    <cellStyle name="표준 5 2 3" xfId="2355"/>
    <cellStyle name="표준 5 3" xfId="443"/>
    <cellStyle name="표준 5 3 2" xfId="1865"/>
    <cellStyle name="표준 5 4" xfId="2421"/>
    <cellStyle name="표준 5 5" xfId="2354"/>
    <cellStyle name="표준 50" xfId="1866"/>
    <cellStyle name="표준 50 2" xfId="1867"/>
    <cellStyle name="표준 50 2 2" xfId="1868"/>
    <cellStyle name="표준 50 2 3" xfId="1869"/>
    <cellStyle name="표준 50 3" xfId="1870"/>
    <cellStyle name="표준 50 3 2" xfId="1871"/>
    <cellStyle name="표준 50 3 3" xfId="1872"/>
    <cellStyle name="표준 50 4" xfId="1873"/>
    <cellStyle name="표준 50 4 2" xfId="1874"/>
    <cellStyle name="표준 50 4 3" xfId="1875"/>
    <cellStyle name="표준 50 5" xfId="1876"/>
    <cellStyle name="표준 50 6" xfId="1877"/>
    <cellStyle name="표준 50_2008 상수도통계 취합자료(1008)" xfId="1878"/>
    <cellStyle name="표준 51" xfId="1879"/>
    <cellStyle name="표준 51 2" xfId="1880"/>
    <cellStyle name="표준 51 2 2" xfId="1881"/>
    <cellStyle name="표준 51 2 3" xfId="1882"/>
    <cellStyle name="표준 51 3" xfId="1883"/>
    <cellStyle name="표준 51 3 2" xfId="1884"/>
    <cellStyle name="표준 51 3 3" xfId="1885"/>
    <cellStyle name="표준 51 4" xfId="1886"/>
    <cellStyle name="표준 51 4 2" xfId="1887"/>
    <cellStyle name="표준 51 4 3" xfId="1888"/>
    <cellStyle name="표준 51 5" xfId="1889"/>
    <cellStyle name="표준 51 6" xfId="1890"/>
    <cellStyle name="표준 51_2008 상수도통계 취합자료(1008)" xfId="1891"/>
    <cellStyle name="표준 52" xfId="1892"/>
    <cellStyle name="표준 52 2" xfId="1893"/>
    <cellStyle name="표준 52 2 2" xfId="1894"/>
    <cellStyle name="표준 52 2 3" xfId="1895"/>
    <cellStyle name="표준 52 3" xfId="1896"/>
    <cellStyle name="표준 52 3 2" xfId="1897"/>
    <cellStyle name="표준 52 3 3" xfId="1898"/>
    <cellStyle name="표준 52 4" xfId="1899"/>
    <cellStyle name="표준 52 4 2" xfId="1900"/>
    <cellStyle name="표준 52 4 3" xfId="1901"/>
    <cellStyle name="표준 52 5" xfId="1902"/>
    <cellStyle name="표준 52 6" xfId="1903"/>
    <cellStyle name="표준 52_2008 상수도통계 취합자료(1008)" xfId="1904"/>
    <cellStyle name="표준 53" xfId="1905"/>
    <cellStyle name="표준 53 2" xfId="1906"/>
    <cellStyle name="표준 53 2 2" xfId="1907"/>
    <cellStyle name="표준 53 2 3" xfId="1908"/>
    <cellStyle name="표준 53 3" xfId="1909"/>
    <cellStyle name="표준 53 3 2" xfId="1910"/>
    <cellStyle name="표준 53 3 3" xfId="1911"/>
    <cellStyle name="표준 53 4" xfId="1912"/>
    <cellStyle name="표준 53 4 2" xfId="1913"/>
    <cellStyle name="표준 53 4 3" xfId="1914"/>
    <cellStyle name="표준 53 5" xfId="1915"/>
    <cellStyle name="표준 53 6" xfId="1916"/>
    <cellStyle name="표준 53_2008 상수도통계 취합자료(1008)" xfId="1917"/>
    <cellStyle name="표준 54" xfId="1918"/>
    <cellStyle name="표준 54 2" xfId="1919"/>
    <cellStyle name="표준 54 2 2" xfId="1920"/>
    <cellStyle name="표준 54 2 3" xfId="1921"/>
    <cellStyle name="표준 54 3" xfId="1922"/>
    <cellStyle name="표준 54 3 2" xfId="1923"/>
    <cellStyle name="표준 54 3 3" xfId="1924"/>
    <cellStyle name="표준 54 4" xfId="1925"/>
    <cellStyle name="표준 54 4 2" xfId="1926"/>
    <cellStyle name="표준 54 4 3" xfId="1927"/>
    <cellStyle name="표준 54 5" xfId="1928"/>
    <cellStyle name="표준 54 6" xfId="1929"/>
    <cellStyle name="표준 54_2008 상수도통계 취합자료(1008)" xfId="1930"/>
    <cellStyle name="표준 55" xfId="1931"/>
    <cellStyle name="표준 55 2" xfId="1932"/>
    <cellStyle name="표준 55 2 2" xfId="1933"/>
    <cellStyle name="표준 55 2 3" xfId="1934"/>
    <cellStyle name="표준 55 3" xfId="1935"/>
    <cellStyle name="표준 55 3 2" xfId="1936"/>
    <cellStyle name="표준 55 3 3" xfId="1937"/>
    <cellStyle name="표준 55 4" xfId="1938"/>
    <cellStyle name="표준 55 4 2" xfId="1939"/>
    <cellStyle name="표준 55 4 3" xfId="1940"/>
    <cellStyle name="표준 55 5" xfId="1941"/>
    <cellStyle name="표준 55 6" xfId="1942"/>
    <cellStyle name="표준 55_2008 상수도통계 취합자료(1008)" xfId="1943"/>
    <cellStyle name="표준 56" xfId="1944"/>
    <cellStyle name="표준 56 2" xfId="1945"/>
    <cellStyle name="표준 56 2 2" xfId="1946"/>
    <cellStyle name="표준 56 2 3" xfId="1947"/>
    <cellStyle name="표준 56 3" xfId="1948"/>
    <cellStyle name="표준 56 3 2" xfId="1949"/>
    <cellStyle name="표준 56 3 3" xfId="1950"/>
    <cellStyle name="표준 56 4" xfId="1951"/>
    <cellStyle name="표준 56 4 2" xfId="1952"/>
    <cellStyle name="표준 56 4 3" xfId="1953"/>
    <cellStyle name="표준 56 5" xfId="1954"/>
    <cellStyle name="표준 56 6" xfId="1955"/>
    <cellStyle name="표준 56_2008 상수도통계 취합자료(1008)" xfId="1956"/>
    <cellStyle name="표준 57" xfId="1957"/>
    <cellStyle name="표준 57 2" xfId="1958"/>
    <cellStyle name="표준 57 2 2" xfId="1959"/>
    <cellStyle name="표준 57 2 3" xfId="1960"/>
    <cellStyle name="표준 57 3" xfId="1961"/>
    <cellStyle name="표준 57 3 2" xfId="1962"/>
    <cellStyle name="표준 57 3 3" xfId="1963"/>
    <cellStyle name="표준 57 4" xfId="1964"/>
    <cellStyle name="표준 57 4 2" xfId="1965"/>
    <cellStyle name="표준 57 4 3" xfId="1966"/>
    <cellStyle name="표준 57 5" xfId="1967"/>
    <cellStyle name="표준 57 6" xfId="1968"/>
    <cellStyle name="표준 57_2008 상수도통계 취합자료(1008)" xfId="1969"/>
    <cellStyle name="표준 58" xfId="1970"/>
    <cellStyle name="표준 58 2" xfId="1971"/>
    <cellStyle name="표준 58 2 2" xfId="1972"/>
    <cellStyle name="표준 58 2 3" xfId="1973"/>
    <cellStyle name="표준 58 3" xfId="1974"/>
    <cellStyle name="표준 58 3 2" xfId="1975"/>
    <cellStyle name="표준 58 3 3" xfId="1976"/>
    <cellStyle name="표준 58 4" xfId="1977"/>
    <cellStyle name="표준 58 4 2" xfId="1978"/>
    <cellStyle name="표준 58 4 3" xfId="1979"/>
    <cellStyle name="표준 58 5" xfId="1980"/>
    <cellStyle name="표준 58 6" xfId="1981"/>
    <cellStyle name="표준 58_2008 상수도통계 취합자료(1008)" xfId="1982"/>
    <cellStyle name="표준 59" xfId="1983"/>
    <cellStyle name="표준 59 2" xfId="1984"/>
    <cellStyle name="표준 59 2 2" xfId="1985"/>
    <cellStyle name="표준 59 2 3" xfId="1986"/>
    <cellStyle name="표준 59 3" xfId="1987"/>
    <cellStyle name="표준 59 3 2" xfId="1988"/>
    <cellStyle name="표준 59 3 3" xfId="1989"/>
    <cellStyle name="표준 59 4" xfId="1990"/>
    <cellStyle name="표준 59 4 2" xfId="1991"/>
    <cellStyle name="표준 59 4 3" xfId="1992"/>
    <cellStyle name="표준 59 5" xfId="1993"/>
    <cellStyle name="표준 59 6" xfId="1994"/>
    <cellStyle name="표준 59_2008 상수도통계 취합자료(1008)" xfId="1995"/>
    <cellStyle name="표준 6" xfId="268"/>
    <cellStyle name="표준 6 2" xfId="446"/>
    <cellStyle name="표준 6 2 2" xfId="2380"/>
    <cellStyle name="표준 6 2 3" xfId="1996"/>
    <cellStyle name="표준 6 3" xfId="1997"/>
    <cellStyle name="표준 6 4" xfId="2379"/>
    <cellStyle name="표준 60" xfId="1998"/>
    <cellStyle name="표준 60 2" xfId="1999"/>
    <cellStyle name="표준 60 2 2" xfId="2000"/>
    <cellStyle name="표준 60 2 3" xfId="2001"/>
    <cellStyle name="표준 60 3" xfId="2002"/>
    <cellStyle name="표준 60 3 2" xfId="2003"/>
    <cellStyle name="표준 60 3 3" xfId="2004"/>
    <cellStyle name="표준 60 4" xfId="2005"/>
    <cellStyle name="표준 60 4 2" xfId="2006"/>
    <cellStyle name="표준 60 4 3" xfId="2007"/>
    <cellStyle name="표준 60 5" xfId="2008"/>
    <cellStyle name="표준 60 6" xfId="2009"/>
    <cellStyle name="표준 60_2008 상수도통계 취합자료(1008)" xfId="2010"/>
    <cellStyle name="표준 61" xfId="2011"/>
    <cellStyle name="표준 61 2" xfId="2012"/>
    <cellStyle name="표준 61 2 2" xfId="2013"/>
    <cellStyle name="표준 61 2 3" xfId="2014"/>
    <cellStyle name="표준 61 3" xfId="2015"/>
    <cellStyle name="표준 61 3 2" xfId="2016"/>
    <cellStyle name="표준 61 3 3" xfId="2017"/>
    <cellStyle name="표준 61 4" xfId="2018"/>
    <cellStyle name="표준 61 4 2" xfId="2019"/>
    <cellStyle name="표준 61 4 3" xfId="2020"/>
    <cellStyle name="표준 61 5" xfId="2021"/>
    <cellStyle name="표준 61 6" xfId="2022"/>
    <cellStyle name="표준 61_2008 상수도통계 취합자료(1008)" xfId="2023"/>
    <cellStyle name="표준 62" xfId="2024"/>
    <cellStyle name="표준 62 2" xfId="2025"/>
    <cellStyle name="표준 62 3" xfId="2026"/>
    <cellStyle name="표준 63" xfId="2027"/>
    <cellStyle name="표준 63 2" xfId="2028"/>
    <cellStyle name="표준 63 3" xfId="2029"/>
    <cellStyle name="표준 64" xfId="2030"/>
    <cellStyle name="표준 64 2" xfId="2031"/>
    <cellStyle name="표준 64 3" xfId="2032"/>
    <cellStyle name="표준 65" xfId="2033"/>
    <cellStyle name="표준 65 2" xfId="2034"/>
    <cellStyle name="표준 65 3" xfId="2035"/>
    <cellStyle name="표준 66" xfId="2036"/>
    <cellStyle name="표준 66 2" xfId="2037"/>
    <cellStyle name="표준 66 3" xfId="2038"/>
    <cellStyle name="표준 67" xfId="2039"/>
    <cellStyle name="표준 67 2" xfId="2040"/>
    <cellStyle name="표준 67 3" xfId="2041"/>
    <cellStyle name="표준 68" xfId="2042"/>
    <cellStyle name="표준 68 2" xfId="2043"/>
    <cellStyle name="표준 68 3" xfId="2044"/>
    <cellStyle name="표준 69" xfId="2045"/>
    <cellStyle name="표준 69 2" xfId="2046"/>
    <cellStyle name="표준 69 3" xfId="2047"/>
    <cellStyle name="표준 7" xfId="270"/>
    <cellStyle name="표준 7 2" xfId="445"/>
    <cellStyle name="표준 7 2 2" xfId="2159"/>
    <cellStyle name="표준 7 2 3" xfId="732"/>
    <cellStyle name="표준 7 3" xfId="2048"/>
    <cellStyle name="표준 70" xfId="2049"/>
    <cellStyle name="표준 70 2" xfId="2050"/>
    <cellStyle name="표준 70 3" xfId="2051"/>
    <cellStyle name="표준 71" xfId="2052"/>
    <cellStyle name="표준 71 2" xfId="2053"/>
    <cellStyle name="표준 71 3" xfId="2054"/>
    <cellStyle name="표준 72" xfId="2055"/>
    <cellStyle name="표준 72 2" xfId="2056"/>
    <cellStyle name="표준 72 3" xfId="2057"/>
    <cellStyle name="표준 73" xfId="2058"/>
    <cellStyle name="표준 73 2" xfId="2059"/>
    <cellStyle name="표준 73 3" xfId="2060"/>
    <cellStyle name="표준 74" xfId="2061"/>
    <cellStyle name="표준 74 2" xfId="2062"/>
    <cellStyle name="표준 74 3" xfId="2063"/>
    <cellStyle name="표준 75" xfId="2064"/>
    <cellStyle name="표준 75 2" xfId="2065"/>
    <cellStyle name="표준 75 3" xfId="2066"/>
    <cellStyle name="표준 76" xfId="2067"/>
    <cellStyle name="표준 76 2" xfId="2068"/>
    <cellStyle name="표준 76 3" xfId="2069"/>
    <cellStyle name="표준 77" xfId="2070"/>
    <cellStyle name="표준 77 2" xfId="2071"/>
    <cellStyle name="표준 77 3" xfId="2072"/>
    <cellStyle name="표준 78" xfId="2073"/>
    <cellStyle name="표준 78 2" xfId="2074"/>
    <cellStyle name="표준 78 3" xfId="2075"/>
    <cellStyle name="표준 79" xfId="2076"/>
    <cellStyle name="표준 79 2" xfId="2077"/>
    <cellStyle name="표준 79 3" xfId="2078"/>
    <cellStyle name="표준 8" xfId="2079"/>
    <cellStyle name="표준 8 2" xfId="2080"/>
    <cellStyle name="표준 8 3" xfId="2081"/>
    <cellStyle name="표준 8 4" xfId="2506"/>
    <cellStyle name="표준 80" xfId="2082"/>
    <cellStyle name="표준 80 2" xfId="2083"/>
    <cellStyle name="표준 80 3" xfId="2084"/>
    <cellStyle name="표준 81" xfId="2085"/>
    <cellStyle name="표준 81 2" xfId="2086"/>
    <cellStyle name="표준 81 3" xfId="2087"/>
    <cellStyle name="표준 82" xfId="2088"/>
    <cellStyle name="표준 82 2" xfId="2089"/>
    <cellStyle name="표준 82 3" xfId="2090"/>
    <cellStyle name="표준 83" xfId="2091"/>
    <cellStyle name="표준 83 2" xfId="2092"/>
    <cellStyle name="표준 83 3" xfId="2093"/>
    <cellStyle name="표준 84" xfId="2094"/>
    <cellStyle name="표준 84 2" xfId="2095"/>
    <cellStyle name="표준 84 3" xfId="2096"/>
    <cellStyle name="표준 85" xfId="2097"/>
    <cellStyle name="표준 85 2" xfId="2098"/>
    <cellStyle name="표준 85 3" xfId="2099"/>
    <cellStyle name="표준 86" xfId="2100"/>
    <cellStyle name="표준 86 2" xfId="2101"/>
    <cellStyle name="표준 86 3" xfId="2102"/>
    <cellStyle name="표준 87" xfId="2103"/>
    <cellStyle name="표준 87 2" xfId="2104"/>
    <cellStyle name="표준 87 3" xfId="2105"/>
    <cellStyle name="표준 88" xfId="2106"/>
    <cellStyle name="표준 88 2" xfId="2107"/>
    <cellStyle name="표준 88 3" xfId="2108"/>
    <cellStyle name="표준 89" xfId="2109"/>
    <cellStyle name="표준 89 2" xfId="2110"/>
    <cellStyle name="표준 89 3" xfId="2111"/>
    <cellStyle name="표준 9" xfId="2112"/>
    <cellStyle name="표준 9 2" xfId="2113"/>
    <cellStyle name="표준 9 3" xfId="2114"/>
    <cellStyle name="표준 90" xfId="2115"/>
    <cellStyle name="표준 90 2" xfId="2116"/>
    <cellStyle name="표준 90 3" xfId="2117"/>
    <cellStyle name="표준 91" xfId="2118"/>
    <cellStyle name="표준 91 2" xfId="2119"/>
    <cellStyle name="표준 91 3" xfId="2120"/>
    <cellStyle name="표준 92" xfId="2121"/>
    <cellStyle name="표준 92 2" xfId="2122"/>
    <cellStyle name="표준 92 3" xfId="2123"/>
    <cellStyle name="표준 93" xfId="2124"/>
    <cellStyle name="표준 93 2" xfId="2125"/>
    <cellStyle name="표준 94" xfId="2126"/>
    <cellStyle name="표준 94 2" xfId="2127"/>
    <cellStyle name="표준 95" xfId="2128"/>
    <cellStyle name="표준 95 2" xfId="2129"/>
    <cellStyle name="표준 96" xfId="2130"/>
    <cellStyle name="표준 96 2" xfId="2131"/>
    <cellStyle name="표준 96 3" xfId="2132"/>
    <cellStyle name="표준 97" xfId="2133"/>
    <cellStyle name="표준 97 2" xfId="2134"/>
    <cellStyle name="표준 98" xfId="2135"/>
    <cellStyle name="표준 98 2" xfId="2136"/>
    <cellStyle name="표준 98 3" xfId="2137"/>
    <cellStyle name="표준 99" xfId="2138"/>
    <cellStyle name="표준 99 2" xfId="2139"/>
    <cellStyle name="표준 99 3" xfId="2140"/>
    <cellStyle name="표준_10-9.토지거래 현황" xfId="272"/>
    <cellStyle name="표준_10주택건설" xfId="258"/>
    <cellStyle name="표준_48-10 주택 건설" xfId="273"/>
    <cellStyle name="표준_50-10 주택 건설" xfId="274"/>
    <cellStyle name="표준_Book1" xfId="259"/>
    <cellStyle name="표준_두류" xfId="260"/>
    <cellStyle name="표준_시군10주택" xfId="261"/>
    <cellStyle name="표준_시군10주택O" xfId="726"/>
    <cellStyle name="표준_토지정보과(제출)," xfId="275"/>
    <cellStyle name="하이퍼링크 2" xfId="2141"/>
    <cellStyle name="합산" xfId="2142"/>
    <cellStyle name="합산 2" xfId="2143"/>
    <cellStyle name="화폐기호" xfId="2144"/>
    <cellStyle name="화폐기호0" xfId="21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27"/>
  <sheetViews>
    <sheetView tabSelected="1" view="pageBreakPreview" zoomScaleNormal="100" zoomScaleSheetLayoutView="100" workbookViewId="0">
      <selection activeCell="E2" sqref="E2"/>
    </sheetView>
  </sheetViews>
  <sheetFormatPr defaultRowHeight="12"/>
  <cols>
    <col min="1" max="1" width="10.625" style="7" customWidth="1"/>
    <col min="2" max="4" width="12.625" style="7" customWidth="1"/>
    <col min="5" max="5" width="14.625" style="9" customWidth="1"/>
    <col min="6" max="6" width="12.625" style="18" customWidth="1"/>
    <col min="7" max="7" width="12.625" style="9" customWidth="1"/>
    <col min="8" max="8" width="14.625" style="9" customWidth="1"/>
    <col min="9" max="9" width="12.625" style="9" customWidth="1"/>
    <col min="10" max="10" width="10.625" style="9" customWidth="1"/>
    <col min="11" max="16384" width="9" style="9"/>
  </cols>
  <sheetData>
    <row r="1" spans="1:10" s="1" customFormat="1" ht="43.5" customHeight="1">
      <c r="A1" s="701" t="s">
        <v>203</v>
      </c>
      <c r="B1" s="701"/>
      <c r="C1" s="701"/>
      <c r="D1" s="701"/>
      <c r="E1" s="701"/>
      <c r="F1" s="701" t="s">
        <v>499</v>
      </c>
      <c r="G1" s="701"/>
      <c r="H1" s="701"/>
      <c r="I1" s="701"/>
      <c r="J1" s="701"/>
    </row>
    <row r="2" spans="1:10" s="5" customFormat="1" ht="26.25" customHeight="1" thickBot="1">
      <c r="A2" s="2" t="s">
        <v>204</v>
      </c>
      <c r="B2" s="2"/>
      <c r="C2" s="2"/>
      <c r="D2" s="2"/>
      <c r="E2" s="2"/>
      <c r="F2" s="3"/>
      <c r="G2" s="2"/>
      <c r="H2" s="2"/>
      <c r="I2" s="4"/>
      <c r="J2" s="4" t="s">
        <v>500</v>
      </c>
    </row>
    <row r="3" spans="1:10" ht="18" customHeight="1" thickTop="1">
      <c r="A3" s="702" t="s">
        <v>94</v>
      </c>
      <c r="B3" s="6" t="s">
        <v>631</v>
      </c>
      <c r="D3" s="707" t="s">
        <v>502</v>
      </c>
      <c r="E3" s="707"/>
      <c r="F3" s="707"/>
      <c r="G3" s="707"/>
      <c r="H3" s="707"/>
      <c r="I3" s="8" t="s">
        <v>300</v>
      </c>
      <c r="J3" s="708" t="s">
        <v>95</v>
      </c>
    </row>
    <row r="4" spans="1:10" ht="18" customHeight="1">
      <c r="A4" s="703"/>
      <c r="B4" s="10" t="s">
        <v>509</v>
      </c>
      <c r="C4" s="11" t="s">
        <v>299</v>
      </c>
      <c r="D4" s="12" t="s">
        <v>301</v>
      </c>
      <c r="E4" s="13"/>
      <c r="F4" s="14" t="s">
        <v>302</v>
      </c>
      <c r="G4" s="11" t="s">
        <v>303</v>
      </c>
      <c r="H4" s="15" t="s">
        <v>304</v>
      </c>
      <c r="I4" s="16" t="s">
        <v>305</v>
      </c>
      <c r="J4" s="709"/>
    </row>
    <row r="5" spans="1:10" ht="18" customHeight="1">
      <c r="A5" s="703"/>
      <c r="B5" s="10" t="s">
        <v>501</v>
      </c>
      <c r="C5" s="17" t="s">
        <v>510</v>
      </c>
      <c r="D5" s="13" t="s">
        <v>306</v>
      </c>
      <c r="E5" s="12" t="s">
        <v>307</v>
      </c>
      <c r="F5" s="16"/>
      <c r="G5" s="18"/>
      <c r="H5" s="19"/>
      <c r="I5" s="20" t="s">
        <v>511</v>
      </c>
      <c r="J5" s="709"/>
    </row>
    <row r="6" spans="1:10" ht="24">
      <c r="A6" s="704"/>
      <c r="B6" s="21" t="s">
        <v>96</v>
      </c>
      <c r="C6" s="22" t="s">
        <v>12</v>
      </c>
      <c r="D6" s="23" t="s">
        <v>503</v>
      </c>
      <c r="E6" s="24" t="s">
        <v>505</v>
      </c>
      <c r="F6" s="25" t="s">
        <v>308</v>
      </c>
      <c r="G6" s="22" t="s">
        <v>506</v>
      </c>
      <c r="H6" s="26" t="s">
        <v>507</v>
      </c>
      <c r="I6" s="27" t="s">
        <v>508</v>
      </c>
      <c r="J6" s="710"/>
    </row>
    <row r="7" spans="1:10" ht="30" customHeight="1">
      <c r="A7" s="28">
        <v>2015</v>
      </c>
      <c r="B7" s="29">
        <v>37864.484719578002</v>
      </c>
      <c r="C7" s="29">
        <v>37743</v>
      </c>
      <c r="D7" s="29">
        <v>9838</v>
      </c>
      <c r="E7" s="29">
        <v>4041</v>
      </c>
      <c r="F7" s="29">
        <v>21009</v>
      </c>
      <c r="G7" s="29">
        <v>2873</v>
      </c>
      <c r="H7" s="29">
        <v>4023</v>
      </c>
      <c r="I7" s="30">
        <v>99.679159189732246</v>
      </c>
      <c r="J7" s="31">
        <v>2015</v>
      </c>
    </row>
    <row r="8" spans="1:10" ht="30" customHeight="1">
      <c r="A8" s="28">
        <v>2016</v>
      </c>
      <c r="B8" s="29">
        <v>37903</v>
      </c>
      <c r="C8" s="29">
        <f>D8+F8+G8+H8</f>
        <v>37828</v>
      </c>
      <c r="D8" s="29">
        <f>D7+39+8</f>
        <v>9885</v>
      </c>
      <c r="E8" s="29">
        <f>E7+15</f>
        <v>4056</v>
      </c>
      <c r="F8" s="29">
        <f t="shared" ref="F8" si="0">F7</f>
        <v>21009</v>
      </c>
      <c r="G8" s="29">
        <f>G7+2</f>
        <v>2875</v>
      </c>
      <c r="H8" s="29">
        <f>H7+36</f>
        <v>4059</v>
      </c>
      <c r="I8" s="30">
        <v>99.8</v>
      </c>
      <c r="J8" s="31">
        <v>2016</v>
      </c>
    </row>
    <row r="9" spans="1:10" ht="30" customHeight="1">
      <c r="A9" s="28">
        <v>2017</v>
      </c>
      <c r="B9" s="29">
        <v>42380</v>
      </c>
      <c r="C9" s="29">
        <v>39884</v>
      </c>
      <c r="D9" s="29">
        <v>10409</v>
      </c>
      <c r="E9" s="29">
        <v>4202</v>
      </c>
      <c r="F9" s="29">
        <v>21383</v>
      </c>
      <c r="G9" s="29">
        <v>2905</v>
      </c>
      <c r="H9" s="29">
        <v>5187</v>
      </c>
      <c r="I9" s="30">
        <v>94.1</v>
      </c>
      <c r="J9" s="31">
        <v>2017</v>
      </c>
    </row>
    <row r="10" spans="1:10" ht="30" customHeight="1">
      <c r="A10" s="28">
        <v>2018</v>
      </c>
      <c r="B10" s="29">
        <v>42805</v>
      </c>
      <c r="C10" s="29">
        <v>40800</v>
      </c>
      <c r="D10" s="29">
        <v>10564</v>
      </c>
      <c r="E10" s="29">
        <v>4361</v>
      </c>
      <c r="F10" s="29">
        <v>21875</v>
      </c>
      <c r="G10" s="29">
        <v>2905</v>
      </c>
      <c r="H10" s="29">
        <v>5456</v>
      </c>
      <c r="I10" s="30">
        <v>95.31</v>
      </c>
      <c r="J10" s="31">
        <v>2018</v>
      </c>
    </row>
    <row r="11" spans="1:10" ht="30" customHeight="1">
      <c r="A11" s="28">
        <v>2019</v>
      </c>
      <c r="B11" s="29">
        <v>42999</v>
      </c>
      <c r="C11" s="29">
        <v>41265</v>
      </c>
      <c r="D11" s="29">
        <v>10613</v>
      </c>
      <c r="E11" s="29">
        <v>4375</v>
      </c>
      <c r="F11" s="29">
        <v>21875</v>
      </c>
      <c r="G11" s="29">
        <v>2945</v>
      </c>
      <c r="H11" s="29">
        <v>5832</v>
      </c>
      <c r="I11" s="30">
        <v>95.97</v>
      </c>
      <c r="J11" s="31">
        <v>2019</v>
      </c>
    </row>
    <row r="12" spans="1:10" ht="30" customHeight="1">
      <c r="A12" s="588">
        <v>2020</v>
      </c>
      <c r="B12" s="589">
        <v>43874</v>
      </c>
      <c r="C12" s="589">
        <f>C11+819</f>
        <v>42084</v>
      </c>
      <c r="D12" s="589">
        <f>D11+98</f>
        <v>10711</v>
      </c>
      <c r="E12" s="589">
        <f>E11+78</f>
        <v>4453</v>
      </c>
      <c r="F12" s="589">
        <f>F11+376</f>
        <v>22251</v>
      </c>
      <c r="G12" s="589">
        <v>2945</v>
      </c>
      <c r="H12" s="589">
        <f>H11+345</f>
        <v>6177</v>
      </c>
      <c r="I12" s="590">
        <f>C12/B12*100</f>
        <v>95.920134931850299</v>
      </c>
      <c r="J12" s="591">
        <v>2020</v>
      </c>
    </row>
    <row r="13" spans="1:10" ht="6" customHeight="1">
      <c r="A13" s="32"/>
      <c r="B13" s="33"/>
      <c r="C13" s="580"/>
      <c r="D13" s="33"/>
      <c r="E13" s="33"/>
      <c r="G13" s="33"/>
      <c r="H13" s="33"/>
      <c r="I13" s="821"/>
      <c r="J13" s="34"/>
    </row>
    <row r="14" spans="1:10" ht="15.75" customHeight="1">
      <c r="A14" s="7" t="s">
        <v>309</v>
      </c>
      <c r="E14" s="7"/>
      <c r="F14" s="35"/>
      <c r="I14" s="36"/>
      <c r="J14" s="37" t="s">
        <v>537</v>
      </c>
    </row>
    <row r="15" spans="1:10" ht="15.75" customHeight="1">
      <c r="A15" s="38" t="s">
        <v>635</v>
      </c>
    </row>
    <row r="16" spans="1:10" ht="15.75" customHeight="1">
      <c r="A16" s="38" t="s">
        <v>504</v>
      </c>
      <c r="B16" s="9"/>
      <c r="C16" s="11"/>
      <c r="D16" s="11"/>
      <c r="E16" s="11"/>
      <c r="F16" s="9"/>
      <c r="G16" s="11"/>
      <c r="H16" s="11"/>
      <c r="I16" s="11"/>
      <c r="J16" s="11"/>
    </row>
    <row r="17" spans="1:10" ht="24.95" customHeight="1">
      <c r="A17" s="18"/>
      <c r="B17" s="9"/>
      <c r="C17" s="9"/>
      <c r="D17" s="9"/>
      <c r="F17" s="9"/>
      <c r="I17" s="39"/>
      <c r="J17" s="39"/>
    </row>
    <row r="18" spans="1:10" ht="16.5" customHeight="1">
      <c r="A18" s="706"/>
      <c r="B18" s="11"/>
      <c r="C18" s="11"/>
      <c r="D18" s="17"/>
      <c r="E18" s="17"/>
      <c r="F18" s="700"/>
      <c r="G18" s="700"/>
      <c r="H18" s="17"/>
      <c r="I18" s="11"/>
      <c r="J18" s="706"/>
    </row>
    <row r="19" spans="1:10" ht="16.5" customHeight="1">
      <c r="A19" s="706"/>
      <c r="B19" s="18"/>
      <c r="C19" s="11"/>
      <c r="D19" s="17"/>
      <c r="E19" s="11"/>
      <c r="F19" s="700"/>
      <c r="G19" s="700"/>
      <c r="H19" s="40"/>
      <c r="I19" s="41"/>
      <c r="J19" s="706"/>
    </row>
    <row r="20" spans="1:10" ht="16.5" customHeight="1">
      <c r="A20" s="706"/>
      <c r="B20" s="18"/>
      <c r="C20" s="9"/>
      <c r="D20" s="17"/>
      <c r="E20" s="42"/>
      <c r="F20" s="705"/>
      <c r="G20" s="705"/>
      <c r="H20" s="43"/>
      <c r="I20" s="44"/>
      <c r="J20" s="706"/>
    </row>
    <row r="21" spans="1:10" ht="16.5" customHeight="1">
      <c r="A21" s="706"/>
      <c r="B21" s="11"/>
      <c r="C21" s="11"/>
      <c r="D21" s="17"/>
      <c r="E21" s="42"/>
      <c r="F21" s="705"/>
      <c r="G21" s="705"/>
      <c r="H21" s="40"/>
      <c r="I21" s="41"/>
      <c r="J21" s="706"/>
    </row>
    <row r="22" spans="1:10" ht="64.5" customHeight="1">
      <c r="A22" s="45"/>
      <c r="B22" s="46"/>
      <c r="C22" s="46"/>
      <c r="D22" s="46"/>
      <c r="E22" s="46"/>
      <c r="F22" s="699"/>
      <c r="G22" s="699"/>
      <c r="H22" s="46"/>
      <c r="I22" s="46"/>
      <c r="J22" s="45"/>
    </row>
    <row r="23" spans="1:10" ht="64.5" customHeight="1">
      <c r="A23" s="45"/>
      <c r="B23" s="46"/>
      <c r="C23" s="46"/>
      <c r="D23" s="46"/>
      <c r="E23" s="46"/>
      <c r="F23" s="699"/>
      <c r="G23" s="699"/>
      <c r="H23" s="46"/>
      <c r="I23" s="46"/>
      <c r="J23" s="45"/>
    </row>
    <row r="24" spans="1:10" s="50" customFormat="1" ht="66.75" customHeight="1">
      <c r="A24" s="47"/>
      <c r="B24" s="48"/>
      <c r="C24" s="48"/>
      <c r="D24" s="48"/>
      <c r="E24" s="48"/>
      <c r="F24" s="698"/>
      <c r="G24" s="698"/>
      <c r="H24" s="48"/>
      <c r="I24" s="48"/>
      <c r="J24" s="49"/>
    </row>
    <row r="25" spans="1:10">
      <c r="A25" s="9"/>
      <c r="B25" s="51"/>
      <c r="C25" s="9"/>
      <c r="D25" s="51"/>
      <c r="E25" s="51"/>
      <c r="F25" s="51"/>
      <c r="G25" s="51"/>
      <c r="H25" s="51"/>
      <c r="I25" s="39"/>
      <c r="J25" s="39"/>
    </row>
    <row r="26" spans="1:10">
      <c r="A26" s="9"/>
      <c r="B26" s="9"/>
      <c r="C26" s="9"/>
      <c r="D26" s="9"/>
    </row>
    <row r="27" spans="1:10">
      <c r="A27" s="9"/>
      <c r="B27" s="9"/>
      <c r="C27" s="9"/>
      <c r="D27" s="9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64"/>
  <sheetViews>
    <sheetView view="pageBreakPreview" zoomScale="115" zoomScaleNormal="100" zoomScaleSheetLayoutView="115" workbookViewId="0">
      <selection activeCell="L2" sqref="L2"/>
    </sheetView>
  </sheetViews>
  <sheetFormatPr defaultRowHeight="12"/>
  <cols>
    <col min="1" max="1" width="10.625" style="7" customWidth="1"/>
    <col min="2" max="10" width="7.625" style="7" customWidth="1"/>
    <col min="11" max="11" width="9" style="7" bestFit="1" customWidth="1"/>
    <col min="12" max="23" width="7.625" style="7" customWidth="1"/>
    <col min="24" max="25" width="7.625" style="9" customWidth="1"/>
    <col min="26" max="26" width="7.625" style="7" customWidth="1"/>
    <col min="27" max="31" width="7.625" style="9" customWidth="1"/>
    <col min="32" max="32" width="10.625" style="9" customWidth="1"/>
    <col min="33" max="16384" width="9" style="9"/>
  </cols>
  <sheetData>
    <row r="1" spans="1:32" s="201" customFormat="1" ht="35.25" customHeight="1">
      <c r="A1" s="785" t="s">
        <v>220</v>
      </c>
      <c r="B1" s="785"/>
      <c r="C1" s="785"/>
      <c r="D1" s="785"/>
      <c r="E1" s="785"/>
      <c r="F1" s="785"/>
      <c r="G1" s="785"/>
      <c r="H1" s="785"/>
      <c r="I1" s="785"/>
      <c r="J1" s="785"/>
      <c r="K1" s="785"/>
      <c r="L1" s="785"/>
      <c r="M1" s="785"/>
      <c r="N1" s="785"/>
      <c r="O1" s="785"/>
      <c r="P1" s="785"/>
      <c r="Q1" s="785"/>
      <c r="R1" s="785" t="s">
        <v>221</v>
      </c>
      <c r="S1" s="785"/>
      <c r="T1" s="785"/>
      <c r="U1" s="785"/>
      <c r="V1" s="785"/>
      <c r="W1" s="785"/>
      <c r="X1" s="785"/>
      <c r="Y1" s="785"/>
      <c r="Z1" s="785"/>
      <c r="AA1" s="785"/>
      <c r="AB1" s="785"/>
      <c r="AC1" s="785"/>
      <c r="AD1" s="785"/>
      <c r="AE1" s="785"/>
      <c r="AF1" s="785"/>
    </row>
    <row r="2" spans="1:32" s="5" customFormat="1" ht="26.25" customHeight="1" thickBot="1">
      <c r="A2" s="2" t="s">
        <v>222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4"/>
      <c r="AA2" s="4"/>
      <c r="AB2" s="4"/>
      <c r="AC2" s="4"/>
      <c r="AD2" s="4"/>
      <c r="AE2" s="4"/>
      <c r="AF2" s="4" t="s">
        <v>223</v>
      </c>
    </row>
    <row r="3" spans="1:32" ht="18" customHeight="1" thickTop="1">
      <c r="A3" s="702" t="s">
        <v>89</v>
      </c>
      <c r="B3" s="23" t="s">
        <v>596</v>
      </c>
      <c r="C3" s="22"/>
      <c r="D3" s="22"/>
      <c r="E3" s="22"/>
      <c r="F3" s="22"/>
      <c r="G3" s="22"/>
      <c r="H3" s="22"/>
      <c r="I3" s="205"/>
      <c r="J3" s="743" t="s">
        <v>276</v>
      </c>
      <c r="K3" s="707"/>
      <c r="L3" s="707"/>
      <c r="M3" s="707"/>
      <c r="N3" s="707"/>
      <c r="O3" s="707"/>
      <c r="P3" s="707"/>
      <c r="Q3" s="707"/>
      <c r="R3" s="791" t="s">
        <v>277</v>
      </c>
      <c r="S3" s="791"/>
      <c r="T3" s="791"/>
      <c r="U3" s="791"/>
      <c r="V3" s="791"/>
      <c r="W3" s="791"/>
      <c r="X3" s="791"/>
      <c r="Y3" s="791"/>
      <c r="Z3" s="791"/>
      <c r="AA3" s="791"/>
      <c r="AB3" s="791"/>
      <c r="AC3" s="792"/>
      <c r="AD3" s="789" t="s">
        <v>278</v>
      </c>
      <c r="AE3" s="790"/>
      <c r="AF3" s="708" t="s">
        <v>90</v>
      </c>
    </row>
    <row r="4" spans="1:32" ht="17.25" customHeight="1">
      <c r="A4" s="703"/>
      <c r="B4" s="11" t="s">
        <v>279</v>
      </c>
      <c r="C4" s="203"/>
      <c r="D4" s="11" t="s">
        <v>23</v>
      </c>
      <c r="E4" s="203"/>
      <c r="F4" s="11" t="s">
        <v>24</v>
      </c>
      <c r="G4" s="203"/>
      <c r="H4" s="428" t="s">
        <v>598</v>
      </c>
      <c r="I4" s="429"/>
      <c r="J4" s="11" t="s">
        <v>279</v>
      </c>
      <c r="K4" s="430"/>
      <c r="L4" s="786" t="s">
        <v>25</v>
      </c>
      <c r="M4" s="787"/>
      <c r="N4" s="788" t="s">
        <v>280</v>
      </c>
      <c r="O4" s="787"/>
      <c r="P4" s="786" t="s">
        <v>281</v>
      </c>
      <c r="Q4" s="787"/>
      <c r="R4" s="788" t="s">
        <v>282</v>
      </c>
      <c r="S4" s="787"/>
      <c r="T4" s="786" t="s">
        <v>283</v>
      </c>
      <c r="U4" s="787"/>
      <c r="V4" s="786" t="s">
        <v>284</v>
      </c>
      <c r="W4" s="787"/>
      <c r="X4" s="11" t="s">
        <v>26</v>
      </c>
      <c r="Y4" s="430"/>
      <c r="Z4" s="786" t="s">
        <v>27</v>
      </c>
      <c r="AA4" s="787"/>
      <c r="AB4" s="788" t="s">
        <v>285</v>
      </c>
      <c r="AC4" s="787"/>
      <c r="AD4" s="709"/>
      <c r="AE4" s="703"/>
      <c r="AF4" s="709"/>
    </row>
    <row r="5" spans="1:32" ht="28.5" customHeight="1">
      <c r="A5" s="703"/>
      <c r="B5" s="22" t="s">
        <v>286</v>
      </c>
      <c r="C5" s="205"/>
      <c r="D5" s="22" t="s">
        <v>28</v>
      </c>
      <c r="E5" s="205"/>
      <c r="F5" s="22" t="s">
        <v>29</v>
      </c>
      <c r="G5" s="205"/>
      <c r="H5" s="22" t="s">
        <v>597</v>
      </c>
      <c r="I5" s="205"/>
      <c r="J5" s="22" t="s">
        <v>286</v>
      </c>
      <c r="K5" s="205"/>
      <c r="L5" s="710" t="s">
        <v>404</v>
      </c>
      <c r="M5" s="704"/>
      <c r="N5" s="794" t="s">
        <v>599</v>
      </c>
      <c r="O5" s="704"/>
      <c r="P5" s="793" t="s">
        <v>600</v>
      </c>
      <c r="Q5" s="704"/>
      <c r="R5" s="794" t="s">
        <v>646</v>
      </c>
      <c r="S5" s="704"/>
      <c r="T5" s="710" t="s">
        <v>275</v>
      </c>
      <c r="U5" s="704"/>
      <c r="V5" s="710" t="s">
        <v>287</v>
      </c>
      <c r="W5" s="704"/>
      <c r="X5" s="22" t="s">
        <v>288</v>
      </c>
      <c r="Y5" s="205"/>
      <c r="Z5" s="710" t="s">
        <v>289</v>
      </c>
      <c r="AA5" s="704"/>
      <c r="AB5" s="794" t="s">
        <v>185</v>
      </c>
      <c r="AC5" s="704"/>
      <c r="AD5" s="793" t="s">
        <v>601</v>
      </c>
      <c r="AE5" s="704"/>
      <c r="AF5" s="709"/>
    </row>
    <row r="6" spans="1:32" ht="19.5" customHeight="1">
      <c r="A6" s="703"/>
      <c r="B6" s="203" t="s">
        <v>30</v>
      </c>
      <c r="C6" s="203" t="s">
        <v>21</v>
      </c>
      <c r="D6" s="203" t="s">
        <v>30</v>
      </c>
      <c r="E6" s="203" t="s">
        <v>21</v>
      </c>
      <c r="F6" s="203" t="s">
        <v>30</v>
      </c>
      <c r="G6" s="203" t="s">
        <v>21</v>
      </c>
      <c r="H6" s="203" t="s">
        <v>30</v>
      </c>
      <c r="I6" s="203" t="s">
        <v>21</v>
      </c>
      <c r="J6" s="203" t="s">
        <v>30</v>
      </c>
      <c r="K6" s="203" t="s">
        <v>21</v>
      </c>
      <c r="L6" s="203" t="s">
        <v>30</v>
      </c>
      <c r="M6" s="203" t="s">
        <v>21</v>
      </c>
      <c r="N6" s="203" t="s">
        <v>30</v>
      </c>
      <c r="O6" s="203" t="s">
        <v>21</v>
      </c>
      <c r="P6" s="202" t="s">
        <v>30</v>
      </c>
      <c r="Q6" s="14" t="s">
        <v>21</v>
      </c>
      <c r="R6" s="430" t="s">
        <v>30</v>
      </c>
      <c r="S6" s="204" t="s">
        <v>21</v>
      </c>
      <c r="T6" s="203" t="s">
        <v>30</v>
      </c>
      <c r="U6" s="203" t="s">
        <v>21</v>
      </c>
      <c r="V6" s="203" t="s">
        <v>30</v>
      </c>
      <c r="W6" s="203" t="s">
        <v>21</v>
      </c>
      <c r="X6" s="203" t="s">
        <v>30</v>
      </c>
      <c r="Y6" s="203" t="s">
        <v>21</v>
      </c>
      <c r="Z6" s="203" t="s">
        <v>30</v>
      </c>
      <c r="AA6" s="203" t="s">
        <v>21</v>
      </c>
      <c r="AB6" s="203" t="s">
        <v>30</v>
      </c>
      <c r="AC6" s="203" t="s">
        <v>21</v>
      </c>
      <c r="AD6" s="203" t="s">
        <v>30</v>
      </c>
      <c r="AE6" s="203" t="s">
        <v>21</v>
      </c>
      <c r="AF6" s="709"/>
    </row>
    <row r="7" spans="1:32" ht="19.5" customHeight="1">
      <c r="A7" s="704"/>
      <c r="B7" s="208" t="s">
        <v>183</v>
      </c>
      <c r="C7" s="208" t="s">
        <v>32</v>
      </c>
      <c r="D7" s="208" t="s">
        <v>183</v>
      </c>
      <c r="E7" s="208" t="s">
        <v>32</v>
      </c>
      <c r="F7" s="208" t="s">
        <v>183</v>
      </c>
      <c r="G7" s="208" t="s">
        <v>32</v>
      </c>
      <c r="H7" s="208" t="s">
        <v>183</v>
      </c>
      <c r="I7" s="208" t="s">
        <v>32</v>
      </c>
      <c r="J7" s="208" t="s">
        <v>183</v>
      </c>
      <c r="K7" s="208" t="s">
        <v>32</v>
      </c>
      <c r="L7" s="208" t="s">
        <v>183</v>
      </c>
      <c r="M7" s="208" t="s">
        <v>32</v>
      </c>
      <c r="N7" s="208" t="s">
        <v>183</v>
      </c>
      <c r="O7" s="208" t="s">
        <v>32</v>
      </c>
      <c r="P7" s="431" t="s">
        <v>183</v>
      </c>
      <c r="Q7" s="431" t="s">
        <v>32</v>
      </c>
      <c r="R7" s="208" t="s">
        <v>183</v>
      </c>
      <c r="S7" s="25" t="s">
        <v>32</v>
      </c>
      <c r="T7" s="208" t="s">
        <v>183</v>
      </c>
      <c r="U7" s="208" t="s">
        <v>32</v>
      </c>
      <c r="V7" s="208" t="s">
        <v>183</v>
      </c>
      <c r="W7" s="208" t="s">
        <v>32</v>
      </c>
      <c r="X7" s="208" t="s">
        <v>183</v>
      </c>
      <c r="Y7" s="208" t="s">
        <v>32</v>
      </c>
      <c r="Z7" s="208" t="s">
        <v>183</v>
      </c>
      <c r="AA7" s="208" t="s">
        <v>32</v>
      </c>
      <c r="AB7" s="208" t="s">
        <v>183</v>
      </c>
      <c r="AC7" s="208" t="s">
        <v>32</v>
      </c>
      <c r="AD7" s="208" t="s">
        <v>183</v>
      </c>
      <c r="AE7" s="208" t="s">
        <v>32</v>
      </c>
      <c r="AF7" s="710"/>
    </row>
    <row r="8" spans="1:32" s="441" customFormat="1" ht="30" customHeight="1">
      <c r="A8" s="432">
        <v>2015</v>
      </c>
      <c r="B8" s="433">
        <v>0</v>
      </c>
      <c r="C8" s="433">
        <v>0</v>
      </c>
      <c r="D8" s="434">
        <v>0</v>
      </c>
      <c r="E8" s="434">
        <v>0</v>
      </c>
      <c r="F8" s="434">
        <v>0</v>
      </c>
      <c r="G8" s="434">
        <v>0</v>
      </c>
      <c r="H8" s="434">
        <v>0</v>
      </c>
      <c r="I8" s="434">
        <v>0</v>
      </c>
      <c r="J8" s="435">
        <f>L8+N8+P8+R8+T8+V8+X8+Z8+AB8</f>
        <v>37</v>
      </c>
      <c r="K8" s="436">
        <f>M8+O8+Q8+S8+U8+W8+Y8+AA8+AC8</f>
        <v>523859</v>
      </c>
      <c r="L8" s="437">
        <v>25</v>
      </c>
      <c r="M8" s="436">
        <v>53044</v>
      </c>
      <c r="N8" s="438">
        <v>0</v>
      </c>
      <c r="O8" s="438">
        <v>0</v>
      </c>
      <c r="P8" s="438">
        <v>10</v>
      </c>
      <c r="Q8" s="439">
        <v>145296</v>
      </c>
      <c r="R8" s="437">
        <v>0</v>
      </c>
      <c r="S8" s="437">
        <v>0</v>
      </c>
      <c r="T8" s="437">
        <v>0</v>
      </c>
      <c r="U8" s="437">
        <v>0</v>
      </c>
      <c r="V8" s="437">
        <v>1</v>
      </c>
      <c r="W8" s="439">
        <v>6000</v>
      </c>
      <c r="X8" s="437">
        <v>0</v>
      </c>
      <c r="Y8" s="437">
        <v>0</v>
      </c>
      <c r="Z8" s="437">
        <v>1</v>
      </c>
      <c r="AA8" s="439">
        <v>319519</v>
      </c>
      <c r="AB8" s="437">
        <v>0</v>
      </c>
      <c r="AC8" s="437">
        <v>0</v>
      </c>
      <c r="AD8" s="437">
        <v>1</v>
      </c>
      <c r="AE8" s="439">
        <v>3293090</v>
      </c>
      <c r="AF8" s="440">
        <v>2015</v>
      </c>
    </row>
    <row r="9" spans="1:32" s="441" customFormat="1" ht="30" customHeight="1">
      <c r="A9" s="432">
        <v>2016</v>
      </c>
      <c r="B9" s="433">
        <v>0</v>
      </c>
      <c r="C9" s="433">
        <v>0</v>
      </c>
      <c r="D9" s="434">
        <v>0</v>
      </c>
      <c r="E9" s="434">
        <v>0</v>
      </c>
      <c r="F9" s="434">
        <v>0</v>
      </c>
      <c r="G9" s="434">
        <v>0</v>
      </c>
      <c r="H9" s="434">
        <v>0</v>
      </c>
      <c r="I9" s="434">
        <v>0</v>
      </c>
      <c r="J9" s="435">
        <v>37</v>
      </c>
      <c r="K9" s="436">
        <f>M9+O9+Q9+S9+U9+W9+Y9+AA9+AC9</f>
        <v>204431</v>
      </c>
      <c r="L9" s="437">
        <v>25</v>
      </c>
      <c r="M9" s="436">
        <v>51728</v>
      </c>
      <c r="N9" s="438">
        <v>0</v>
      </c>
      <c r="O9" s="438">
        <v>0</v>
      </c>
      <c r="P9" s="438">
        <v>9</v>
      </c>
      <c r="Q9" s="439">
        <v>131593</v>
      </c>
      <c r="R9" s="437">
        <v>0</v>
      </c>
      <c r="S9" s="437">
        <v>0</v>
      </c>
      <c r="T9" s="437">
        <v>1</v>
      </c>
      <c r="U9" s="439">
        <v>13703</v>
      </c>
      <c r="V9" s="437">
        <v>2</v>
      </c>
      <c r="W9" s="439">
        <v>7407</v>
      </c>
      <c r="X9" s="437">
        <v>0</v>
      </c>
      <c r="Y9" s="437">
        <v>0</v>
      </c>
      <c r="Z9" s="437">
        <v>0</v>
      </c>
      <c r="AA9" s="437">
        <v>0</v>
      </c>
      <c r="AB9" s="437">
        <v>0</v>
      </c>
      <c r="AC9" s="437">
        <v>0</v>
      </c>
      <c r="AD9" s="437">
        <v>1</v>
      </c>
      <c r="AE9" s="439">
        <v>2961429</v>
      </c>
      <c r="AF9" s="440">
        <v>2016</v>
      </c>
    </row>
    <row r="10" spans="1:32" s="441" customFormat="1" ht="30" customHeight="1">
      <c r="A10" s="432">
        <v>2017</v>
      </c>
      <c r="B10" s="433">
        <v>0</v>
      </c>
      <c r="C10" s="433">
        <v>0</v>
      </c>
      <c r="D10" s="434">
        <v>0</v>
      </c>
      <c r="E10" s="434">
        <v>0</v>
      </c>
      <c r="F10" s="434">
        <v>0</v>
      </c>
      <c r="G10" s="434">
        <v>0</v>
      </c>
      <c r="H10" s="434">
        <v>0</v>
      </c>
      <c r="I10" s="434">
        <v>0</v>
      </c>
      <c r="J10" s="435">
        <v>39</v>
      </c>
      <c r="K10" s="436">
        <v>480000</v>
      </c>
      <c r="L10" s="437">
        <v>25</v>
      </c>
      <c r="M10" s="436">
        <v>52000</v>
      </c>
      <c r="N10" s="438">
        <v>1</v>
      </c>
      <c r="O10" s="438">
        <v>4</v>
      </c>
      <c r="P10" s="438">
        <v>10</v>
      </c>
      <c r="Q10" s="439">
        <v>406966</v>
      </c>
      <c r="R10" s="437">
        <v>0</v>
      </c>
      <c r="S10" s="437">
        <v>0</v>
      </c>
      <c r="T10" s="437">
        <v>1</v>
      </c>
      <c r="U10" s="439">
        <v>13703</v>
      </c>
      <c r="V10" s="437">
        <v>2</v>
      </c>
      <c r="W10" s="439">
        <v>7407</v>
      </c>
      <c r="X10" s="437">
        <v>0</v>
      </c>
      <c r="Y10" s="437">
        <v>0</v>
      </c>
      <c r="Z10" s="437">
        <v>0</v>
      </c>
      <c r="AA10" s="437">
        <v>0</v>
      </c>
      <c r="AB10" s="437">
        <v>0</v>
      </c>
      <c r="AC10" s="437">
        <v>0</v>
      </c>
      <c r="AD10" s="437">
        <v>1</v>
      </c>
      <c r="AE10" s="439">
        <v>2961429</v>
      </c>
      <c r="AF10" s="440">
        <v>2017</v>
      </c>
    </row>
    <row r="11" spans="1:32" s="441" customFormat="1" ht="30" customHeight="1">
      <c r="A11" s="209">
        <v>2018</v>
      </c>
      <c r="B11" s="442">
        <v>0</v>
      </c>
      <c r="C11" s="442">
        <v>0</v>
      </c>
      <c r="D11" s="443">
        <v>0</v>
      </c>
      <c r="E11" s="443">
        <v>0</v>
      </c>
      <c r="F11" s="443">
        <v>0</v>
      </c>
      <c r="G11" s="443">
        <v>0</v>
      </c>
      <c r="H11" s="443">
        <v>0</v>
      </c>
      <c r="I11" s="443">
        <v>0</v>
      </c>
      <c r="J11" s="444">
        <f>L11+N11+P11+R11+T11+V11+X11+Z11+AB11</f>
        <v>39</v>
      </c>
      <c r="K11" s="445">
        <v>484000</v>
      </c>
      <c r="L11" s="446">
        <v>25</v>
      </c>
      <c r="M11" s="445">
        <v>52000</v>
      </c>
      <c r="N11" s="447">
        <v>1</v>
      </c>
      <c r="O11" s="447">
        <v>4</v>
      </c>
      <c r="P11" s="447">
        <v>10</v>
      </c>
      <c r="Q11" s="448">
        <v>407000</v>
      </c>
      <c r="R11" s="446">
        <v>0</v>
      </c>
      <c r="S11" s="446">
        <v>0</v>
      </c>
      <c r="T11" s="446">
        <v>1</v>
      </c>
      <c r="U11" s="448">
        <v>13703</v>
      </c>
      <c r="V11" s="446">
        <v>2</v>
      </c>
      <c r="W11" s="448">
        <v>7000</v>
      </c>
      <c r="X11" s="446">
        <v>0</v>
      </c>
      <c r="Y11" s="446">
        <v>0</v>
      </c>
      <c r="Z11" s="446">
        <v>0</v>
      </c>
      <c r="AA11" s="446">
        <v>0</v>
      </c>
      <c r="AB11" s="446">
        <v>0</v>
      </c>
      <c r="AC11" s="446">
        <v>0</v>
      </c>
      <c r="AD11" s="446">
        <v>1</v>
      </c>
      <c r="AE11" s="448">
        <v>2961429</v>
      </c>
      <c r="AF11" s="449">
        <v>2018</v>
      </c>
    </row>
    <row r="12" spans="1:32" s="453" customFormat="1" ht="30" customHeight="1">
      <c r="A12" s="450">
        <v>2019</v>
      </c>
      <c r="B12" s="442">
        <v>0</v>
      </c>
      <c r="C12" s="442">
        <v>0</v>
      </c>
      <c r="D12" s="443">
        <v>0</v>
      </c>
      <c r="E12" s="443">
        <v>0</v>
      </c>
      <c r="F12" s="443">
        <v>0</v>
      </c>
      <c r="G12" s="443">
        <v>0</v>
      </c>
      <c r="H12" s="443">
        <v>0</v>
      </c>
      <c r="I12" s="443">
        <v>0</v>
      </c>
      <c r="J12" s="451">
        <v>39</v>
      </c>
      <c r="K12" s="451">
        <v>484</v>
      </c>
      <c r="L12" s="451">
        <v>25</v>
      </c>
      <c r="M12" s="451">
        <v>52</v>
      </c>
      <c r="N12" s="451">
        <v>1</v>
      </c>
      <c r="O12" s="451">
        <v>4</v>
      </c>
      <c r="P12" s="451">
        <v>10</v>
      </c>
      <c r="Q12" s="451">
        <v>407</v>
      </c>
      <c r="R12" s="442">
        <v>0</v>
      </c>
      <c r="S12" s="442">
        <v>0</v>
      </c>
      <c r="T12" s="451">
        <v>1</v>
      </c>
      <c r="U12" s="451">
        <v>14</v>
      </c>
      <c r="V12" s="451">
        <v>2</v>
      </c>
      <c r="W12" s="451">
        <v>7</v>
      </c>
      <c r="X12" s="442">
        <v>0</v>
      </c>
      <c r="Y12" s="442">
        <v>0</v>
      </c>
      <c r="Z12" s="442">
        <v>0</v>
      </c>
      <c r="AA12" s="442">
        <v>0</v>
      </c>
      <c r="AB12" s="442">
        <v>0</v>
      </c>
      <c r="AC12" s="442">
        <v>0</v>
      </c>
      <c r="AD12" s="451">
        <v>1</v>
      </c>
      <c r="AE12" s="451">
        <v>2961</v>
      </c>
      <c r="AF12" s="452">
        <v>2019</v>
      </c>
    </row>
    <row r="13" spans="1:32" s="454" customFormat="1" ht="30" customHeight="1">
      <c r="A13" s="666">
        <v>2020</v>
      </c>
      <c r="B13" s="667">
        <v>0</v>
      </c>
      <c r="C13" s="667">
        <v>0</v>
      </c>
      <c r="D13" s="668">
        <v>0</v>
      </c>
      <c r="E13" s="668">
        <v>0</v>
      </c>
      <c r="F13" s="668">
        <v>0</v>
      </c>
      <c r="G13" s="668">
        <v>0</v>
      </c>
      <c r="H13" s="668">
        <v>0</v>
      </c>
      <c r="I13" s="668">
        <v>0</v>
      </c>
      <c r="J13" s="669">
        <v>37</v>
      </c>
      <c r="K13" s="669">
        <v>616</v>
      </c>
      <c r="L13" s="669">
        <v>24</v>
      </c>
      <c r="M13" s="669">
        <v>50</v>
      </c>
      <c r="N13" s="669">
        <v>1</v>
      </c>
      <c r="O13" s="669">
        <v>4</v>
      </c>
      <c r="P13" s="669">
        <v>10</v>
      </c>
      <c r="Q13" s="669">
        <v>554</v>
      </c>
      <c r="R13" s="667">
        <v>0</v>
      </c>
      <c r="S13" s="667">
        <v>0</v>
      </c>
      <c r="T13" s="669">
        <v>0</v>
      </c>
      <c r="U13" s="669">
        <v>0</v>
      </c>
      <c r="V13" s="669">
        <v>2</v>
      </c>
      <c r="W13" s="669">
        <v>7</v>
      </c>
      <c r="X13" s="667">
        <v>0</v>
      </c>
      <c r="Y13" s="667">
        <v>0</v>
      </c>
      <c r="Z13" s="667">
        <v>0</v>
      </c>
      <c r="AA13" s="667">
        <v>0</v>
      </c>
      <c r="AB13" s="667">
        <v>0</v>
      </c>
      <c r="AC13" s="667">
        <v>0</v>
      </c>
      <c r="AD13" s="669">
        <v>1</v>
      </c>
      <c r="AE13" s="669">
        <v>2961</v>
      </c>
      <c r="AF13" s="670">
        <v>2020</v>
      </c>
    </row>
    <row r="14" spans="1:32" ht="9" customHeight="1">
      <c r="A14" s="32"/>
      <c r="B14" s="455"/>
      <c r="C14" s="455"/>
      <c r="D14" s="455"/>
      <c r="E14" s="455"/>
      <c r="F14" s="455"/>
      <c r="G14" s="455"/>
      <c r="H14" s="455"/>
      <c r="I14" s="455"/>
      <c r="J14" s="455"/>
      <c r="K14" s="456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455"/>
      <c r="X14" s="455"/>
      <c r="Y14" s="455"/>
      <c r="Z14" s="455"/>
      <c r="AA14" s="455"/>
      <c r="AB14" s="455"/>
      <c r="AC14" s="455"/>
      <c r="AD14" s="455"/>
      <c r="AE14" s="455"/>
      <c r="AF14" s="34"/>
    </row>
    <row r="15" spans="1:32" ht="15" customHeight="1">
      <c r="A15" s="7" t="s">
        <v>452</v>
      </c>
      <c r="B15" s="9"/>
      <c r="D15" s="9"/>
      <c r="F15" s="425"/>
      <c r="H15" s="425"/>
      <c r="N15" s="457"/>
      <c r="O15" s="457"/>
      <c r="P15" s="457"/>
      <c r="Q15" s="457"/>
      <c r="R15" s="216"/>
      <c r="S15" s="216"/>
      <c r="T15" s="216"/>
      <c r="U15" s="216"/>
      <c r="V15" s="216"/>
      <c r="W15" s="216"/>
      <c r="Y15" s="39"/>
      <c r="AA15" s="39"/>
      <c r="AB15" s="39"/>
      <c r="AC15" s="39"/>
      <c r="AD15" s="39"/>
      <c r="AE15" s="39"/>
      <c r="AF15" s="39" t="s">
        <v>602</v>
      </c>
    </row>
    <row r="16" spans="1:32" ht="15" customHeight="1">
      <c r="D16" s="425"/>
      <c r="F16" s="425"/>
      <c r="H16" s="425"/>
      <c r="N16" s="457"/>
      <c r="O16" s="457"/>
      <c r="P16" s="457"/>
      <c r="Q16" s="457"/>
      <c r="R16" s="216"/>
      <c r="S16" s="216"/>
      <c r="T16" s="216"/>
      <c r="U16" s="216"/>
      <c r="V16" s="216"/>
      <c r="W16" s="216"/>
      <c r="Y16" s="39"/>
      <c r="AA16" s="39"/>
      <c r="AB16" s="39"/>
      <c r="AC16" s="39"/>
      <c r="AD16" s="39"/>
      <c r="AE16" s="39"/>
    </row>
    <row r="17" spans="4:31" ht="15" customHeight="1">
      <c r="D17" s="425"/>
      <c r="F17" s="425"/>
      <c r="H17" s="425"/>
      <c r="N17" s="457"/>
      <c r="O17" s="457"/>
      <c r="P17" s="457"/>
      <c r="Q17" s="457"/>
      <c r="R17" s="216"/>
      <c r="S17" s="216"/>
      <c r="T17" s="216"/>
      <c r="U17" s="216"/>
      <c r="V17" s="216"/>
      <c r="W17" s="216"/>
      <c r="Y17" s="39"/>
      <c r="AA17" s="39"/>
      <c r="AB17" s="39"/>
      <c r="AC17" s="39"/>
      <c r="AD17" s="39"/>
      <c r="AE17" s="39"/>
    </row>
    <row r="18" spans="4:31" ht="15" customHeight="1">
      <c r="D18" s="425"/>
      <c r="F18" s="425"/>
      <c r="H18" s="425"/>
      <c r="N18" s="457"/>
      <c r="O18" s="457"/>
      <c r="P18" s="457"/>
      <c r="Q18" s="457"/>
      <c r="R18" s="216"/>
      <c r="S18" s="216"/>
      <c r="T18" s="216"/>
      <c r="U18" s="216"/>
      <c r="V18" s="216"/>
      <c r="W18" s="216"/>
      <c r="Y18" s="39"/>
      <c r="AA18" s="39"/>
      <c r="AB18" s="39"/>
      <c r="AC18" s="39"/>
      <c r="AD18" s="39"/>
      <c r="AE18" s="39"/>
    </row>
    <row r="19" spans="4:31">
      <c r="N19" s="457"/>
      <c r="O19" s="457"/>
      <c r="P19" s="457"/>
      <c r="Q19" s="457"/>
      <c r="AA19" s="39"/>
      <c r="AB19" s="39"/>
      <c r="AC19" s="39"/>
      <c r="AD19" s="39"/>
      <c r="AE19" s="39"/>
    </row>
    <row r="20" spans="4:31">
      <c r="N20" s="457"/>
      <c r="O20" s="457"/>
      <c r="P20" s="457"/>
      <c r="Q20" s="457"/>
      <c r="AA20" s="39"/>
      <c r="AB20" s="39"/>
      <c r="AC20" s="39"/>
      <c r="AD20" s="39"/>
      <c r="AE20" s="39"/>
    </row>
    <row r="21" spans="4:31">
      <c r="N21" s="457"/>
      <c r="O21" s="457"/>
      <c r="P21" s="457"/>
      <c r="Q21" s="457"/>
      <c r="AA21" s="39"/>
      <c r="AB21" s="39"/>
      <c r="AC21" s="39"/>
      <c r="AD21" s="39"/>
      <c r="AE21" s="39"/>
    </row>
    <row r="22" spans="4:31">
      <c r="N22" s="457"/>
      <c r="O22" s="457"/>
      <c r="P22" s="457"/>
      <c r="Q22" s="457"/>
      <c r="AA22" s="39"/>
      <c r="AB22" s="39"/>
      <c r="AC22" s="39"/>
      <c r="AD22" s="39"/>
      <c r="AE22" s="39"/>
    </row>
    <row r="23" spans="4:31">
      <c r="N23" s="457"/>
      <c r="O23" s="457"/>
      <c r="P23" s="457"/>
      <c r="Q23" s="457"/>
      <c r="AA23" s="39"/>
      <c r="AB23" s="39"/>
      <c r="AC23" s="39"/>
      <c r="AD23" s="39"/>
      <c r="AE23" s="39"/>
    </row>
    <row r="24" spans="4:31">
      <c r="N24" s="457"/>
      <c r="O24" s="457"/>
      <c r="P24" s="457"/>
      <c r="Q24" s="457"/>
      <c r="AA24" s="39"/>
      <c r="AB24" s="39"/>
      <c r="AC24" s="39"/>
      <c r="AD24" s="39"/>
      <c r="AE24" s="39"/>
    </row>
    <row r="25" spans="4:31">
      <c r="N25" s="457"/>
      <c r="O25" s="457"/>
      <c r="P25" s="457"/>
      <c r="Q25" s="457"/>
      <c r="AA25" s="39"/>
      <c r="AB25" s="39"/>
      <c r="AC25" s="39"/>
      <c r="AD25" s="39"/>
      <c r="AE25" s="39"/>
    </row>
    <row r="26" spans="4:31">
      <c r="N26" s="457"/>
      <c r="O26" s="457"/>
      <c r="P26" s="457"/>
      <c r="Q26" s="457"/>
      <c r="AA26" s="39"/>
      <c r="AB26" s="39"/>
      <c r="AC26" s="39"/>
      <c r="AD26" s="39"/>
      <c r="AE26" s="39"/>
    </row>
    <row r="27" spans="4:31">
      <c r="N27" s="457"/>
      <c r="O27" s="457"/>
      <c r="P27" s="457"/>
      <c r="Q27" s="457"/>
      <c r="AA27" s="39"/>
      <c r="AB27" s="39"/>
      <c r="AC27" s="39"/>
      <c r="AD27" s="39"/>
      <c r="AE27" s="39"/>
    </row>
    <row r="28" spans="4:31">
      <c r="N28" s="457"/>
      <c r="O28" s="457"/>
      <c r="P28" s="457"/>
      <c r="Q28" s="457"/>
      <c r="AA28" s="39"/>
      <c r="AB28" s="39"/>
      <c r="AC28" s="39"/>
      <c r="AD28" s="39"/>
      <c r="AE28" s="39"/>
    </row>
    <row r="29" spans="4:31">
      <c r="N29" s="457"/>
      <c r="O29" s="457"/>
      <c r="P29" s="457"/>
      <c r="Q29" s="457"/>
      <c r="AA29" s="39"/>
      <c r="AB29" s="39"/>
      <c r="AC29" s="39"/>
      <c r="AD29" s="39"/>
      <c r="AE29" s="39"/>
    </row>
    <row r="30" spans="4:31">
      <c r="N30" s="457"/>
      <c r="O30" s="457"/>
      <c r="P30" s="457"/>
      <c r="Q30" s="457"/>
      <c r="AA30" s="39"/>
      <c r="AB30" s="39"/>
      <c r="AC30" s="39"/>
      <c r="AD30" s="39"/>
      <c r="AE30" s="39"/>
    </row>
    <row r="31" spans="4:31">
      <c r="N31" s="457"/>
      <c r="O31" s="457"/>
      <c r="P31" s="457"/>
      <c r="Q31" s="457"/>
      <c r="AA31" s="39"/>
      <c r="AB31" s="39"/>
      <c r="AC31" s="39"/>
      <c r="AD31" s="39"/>
      <c r="AE31" s="39"/>
    </row>
    <row r="32" spans="4:31">
      <c r="N32" s="457"/>
      <c r="O32" s="457"/>
      <c r="P32" s="457"/>
      <c r="Q32" s="457"/>
      <c r="AA32" s="39"/>
      <c r="AB32" s="39"/>
      <c r="AC32" s="39"/>
      <c r="AD32" s="39"/>
      <c r="AE32" s="39"/>
    </row>
    <row r="33" spans="14:31">
      <c r="N33" s="457"/>
      <c r="O33" s="457"/>
      <c r="P33" s="457"/>
      <c r="Q33" s="457"/>
      <c r="AA33" s="39"/>
      <c r="AB33" s="39"/>
      <c r="AC33" s="39"/>
      <c r="AD33" s="39"/>
      <c r="AE33" s="39"/>
    </row>
    <row r="34" spans="14:31">
      <c r="N34" s="457"/>
      <c r="O34" s="457"/>
      <c r="P34" s="457"/>
      <c r="Q34" s="457"/>
    </row>
    <row r="35" spans="14:31">
      <c r="N35" s="457"/>
      <c r="O35" s="457"/>
      <c r="P35" s="457"/>
      <c r="Q35" s="457"/>
    </row>
    <row r="36" spans="14:31">
      <c r="N36" s="457"/>
      <c r="O36" s="457"/>
      <c r="P36" s="457"/>
      <c r="Q36" s="457"/>
    </row>
    <row r="37" spans="14:31">
      <c r="N37" s="457"/>
      <c r="O37" s="457"/>
      <c r="P37" s="457"/>
      <c r="Q37" s="457"/>
    </row>
    <row r="38" spans="14:31">
      <c r="N38" s="457"/>
      <c r="O38" s="457"/>
      <c r="P38" s="457"/>
      <c r="Q38" s="457"/>
    </row>
    <row r="39" spans="14:31">
      <c r="N39" s="457"/>
      <c r="O39" s="457"/>
      <c r="P39" s="457"/>
      <c r="Q39" s="457"/>
    </row>
    <row r="40" spans="14:31">
      <c r="N40" s="457"/>
      <c r="O40" s="457"/>
      <c r="P40" s="457"/>
      <c r="Q40" s="457"/>
    </row>
    <row r="41" spans="14:31">
      <c r="N41" s="457"/>
      <c r="O41" s="457"/>
      <c r="P41" s="457"/>
      <c r="Q41" s="457"/>
    </row>
    <row r="42" spans="14:31">
      <c r="N42" s="457"/>
      <c r="O42" s="457"/>
      <c r="P42" s="457"/>
      <c r="Q42" s="457"/>
    </row>
    <row r="43" spans="14:31">
      <c r="N43" s="457"/>
      <c r="O43" s="457"/>
      <c r="P43" s="457"/>
      <c r="Q43" s="457"/>
    </row>
    <row r="44" spans="14:31">
      <c r="N44" s="457"/>
      <c r="O44" s="457"/>
      <c r="P44" s="457"/>
      <c r="Q44" s="457"/>
    </row>
    <row r="45" spans="14:31">
      <c r="N45" s="457"/>
      <c r="O45" s="457"/>
      <c r="P45" s="457"/>
      <c r="Q45" s="457"/>
    </row>
    <row r="46" spans="14:31">
      <c r="N46" s="457"/>
      <c r="O46" s="457"/>
      <c r="P46" s="457"/>
      <c r="Q46" s="457"/>
    </row>
    <row r="47" spans="14:31">
      <c r="N47" s="457"/>
      <c r="O47" s="457"/>
      <c r="P47" s="457"/>
      <c r="Q47" s="457"/>
    </row>
    <row r="48" spans="14:31">
      <c r="N48" s="457"/>
      <c r="O48" s="457"/>
      <c r="P48" s="457"/>
      <c r="Q48" s="457"/>
    </row>
    <row r="49" spans="14:17">
      <c r="N49" s="457"/>
      <c r="O49" s="457"/>
      <c r="P49" s="457"/>
      <c r="Q49" s="457"/>
    </row>
    <row r="50" spans="14:17">
      <c r="N50" s="457"/>
      <c r="O50" s="457"/>
      <c r="P50" s="457"/>
      <c r="Q50" s="457"/>
    </row>
    <row r="51" spans="14:17">
      <c r="N51" s="457"/>
      <c r="O51" s="457"/>
      <c r="P51" s="457"/>
      <c r="Q51" s="457"/>
    </row>
    <row r="52" spans="14:17">
      <c r="N52" s="457"/>
      <c r="O52" s="457"/>
      <c r="P52" s="457"/>
      <c r="Q52" s="457"/>
    </row>
    <row r="53" spans="14:17">
      <c r="N53" s="457"/>
      <c r="O53" s="457"/>
      <c r="P53" s="457"/>
      <c r="Q53" s="457"/>
    </row>
    <row r="54" spans="14:17">
      <c r="N54" s="457"/>
      <c r="O54" s="457"/>
      <c r="P54" s="457"/>
      <c r="Q54" s="457"/>
    </row>
    <row r="55" spans="14:17">
      <c r="N55" s="457"/>
      <c r="O55" s="457"/>
      <c r="P55" s="457"/>
      <c r="Q55" s="457"/>
    </row>
    <row r="56" spans="14:17">
      <c r="N56" s="457"/>
      <c r="O56" s="457"/>
      <c r="P56" s="457"/>
      <c r="Q56" s="457"/>
    </row>
    <row r="57" spans="14:17">
      <c r="N57" s="457"/>
      <c r="O57" s="457"/>
      <c r="P57" s="457"/>
      <c r="Q57" s="457"/>
    </row>
    <row r="58" spans="14:17">
      <c r="N58" s="457"/>
      <c r="O58" s="457"/>
      <c r="P58" s="457"/>
      <c r="Q58" s="457"/>
    </row>
    <row r="59" spans="14:17">
      <c r="N59" s="457"/>
      <c r="O59" s="457"/>
      <c r="P59" s="457"/>
      <c r="Q59" s="457"/>
    </row>
    <row r="60" spans="14:17">
      <c r="N60" s="457"/>
      <c r="O60" s="457"/>
      <c r="P60" s="457"/>
      <c r="Q60" s="457"/>
    </row>
    <row r="61" spans="14:17">
      <c r="N61" s="457"/>
      <c r="O61" s="457"/>
      <c r="P61" s="457"/>
      <c r="Q61" s="457"/>
    </row>
    <row r="62" spans="14:17">
      <c r="N62" s="457"/>
      <c r="O62" s="457"/>
      <c r="P62" s="457"/>
      <c r="Q62" s="457"/>
    </row>
    <row r="63" spans="14:17">
      <c r="N63" s="457"/>
      <c r="O63" s="457"/>
      <c r="P63" s="457"/>
      <c r="Q63" s="457"/>
    </row>
    <row r="64" spans="14:17">
      <c r="N64" s="457"/>
      <c r="O64" s="457"/>
      <c r="P64" s="457"/>
      <c r="Q64" s="457"/>
    </row>
  </sheetData>
  <mergeCells count="24">
    <mergeCell ref="AD5:AE5"/>
    <mergeCell ref="Z5:AA5"/>
    <mergeCell ref="N4:O4"/>
    <mergeCell ref="N5:O5"/>
    <mergeCell ref="AB5:AC5"/>
    <mergeCell ref="T5:U5"/>
    <mergeCell ref="AB4:AC4"/>
    <mergeCell ref="R5:S5"/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9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5"/>
  <sheetViews>
    <sheetView view="pageBreakPreview" zoomScaleNormal="100" zoomScaleSheetLayoutView="100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 activeCell="D2" sqref="D2"/>
    </sheetView>
  </sheetViews>
  <sheetFormatPr defaultRowHeight="12"/>
  <cols>
    <col min="1" max="1" width="16.875" style="149" customWidth="1"/>
    <col min="2" max="2" width="27.25" style="149" customWidth="1"/>
    <col min="3" max="3" width="27.25" style="107" customWidth="1"/>
    <col min="4" max="4" width="27.25" style="149" customWidth="1"/>
    <col min="5" max="7" width="29.75" style="107" customWidth="1"/>
    <col min="8" max="8" width="17" style="107" customWidth="1"/>
    <col min="9" max="16384" width="9" style="107"/>
  </cols>
  <sheetData>
    <row r="1" spans="1:8" s="96" customFormat="1" ht="38.25" customHeight="1">
      <c r="A1" s="93" t="s">
        <v>224</v>
      </c>
      <c r="B1" s="93"/>
      <c r="C1" s="94"/>
      <c r="D1" s="93"/>
      <c r="E1" s="94" t="s">
        <v>225</v>
      </c>
      <c r="F1" s="94"/>
      <c r="G1" s="94"/>
      <c r="H1" s="94"/>
    </row>
    <row r="2" spans="1:8" s="100" customFormat="1" ht="26.25" customHeight="1" thickBot="1">
      <c r="A2" s="97" t="s">
        <v>11</v>
      </c>
      <c r="B2" s="97"/>
      <c r="C2" s="97"/>
      <c r="D2" s="99"/>
      <c r="E2" s="97"/>
      <c r="F2" s="97"/>
      <c r="G2" s="99"/>
      <c r="H2" s="99" t="s">
        <v>69</v>
      </c>
    </row>
    <row r="3" spans="1:8" ht="14.25" customHeight="1" thickTop="1">
      <c r="A3" s="795" t="s">
        <v>89</v>
      </c>
      <c r="B3" s="458" t="s">
        <v>70</v>
      </c>
      <c r="C3" s="117" t="s">
        <v>71</v>
      </c>
      <c r="D3" s="119" t="s">
        <v>10</v>
      </c>
      <c r="E3" s="459" t="s">
        <v>61</v>
      </c>
      <c r="F3" s="460"/>
      <c r="G3" s="460"/>
      <c r="H3" s="798" t="s">
        <v>90</v>
      </c>
    </row>
    <row r="4" spans="1:8" ht="14.25" customHeight="1">
      <c r="A4" s="796"/>
      <c r="B4" s="117"/>
      <c r="C4" s="117"/>
      <c r="D4" s="119"/>
      <c r="E4" s="108" t="s">
        <v>97</v>
      </c>
      <c r="F4" s="461" t="s">
        <v>98</v>
      </c>
      <c r="G4" s="111" t="s">
        <v>99</v>
      </c>
      <c r="H4" s="799"/>
    </row>
    <row r="5" spans="1:8" ht="14.25" customHeight="1">
      <c r="A5" s="796"/>
      <c r="B5" s="802" t="s">
        <v>627</v>
      </c>
      <c r="C5" s="804" t="s">
        <v>92</v>
      </c>
      <c r="D5" s="806" t="s">
        <v>93</v>
      </c>
      <c r="E5" s="117" t="s">
        <v>100</v>
      </c>
      <c r="F5" s="117" t="s">
        <v>62</v>
      </c>
      <c r="G5" s="113" t="s">
        <v>72</v>
      </c>
      <c r="H5" s="799"/>
    </row>
    <row r="6" spans="1:8" ht="14.25" customHeight="1">
      <c r="A6" s="797"/>
      <c r="B6" s="803"/>
      <c r="C6" s="805"/>
      <c r="D6" s="807"/>
      <c r="E6" s="120" t="s">
        <v>459</v>
      </c>
      <c r="F6" s="120" t="s">
        <v>347</v>
      </c>
      <c r="G6" s="101" t="s">
        <v>348</v>
      </c>
      <c r="H6" s="800"/>
    </row>
    <row r="7" spans="1:8" ht="9.75" customHeight="1">
      <c r="A7" s="462"/>
      <c r="B7" s="463"/>
      <c r="C7" s="464"/>
      <c r="D7" s="465"/>
      <c r="E7" s="114"/>
      <c r="F7" s="114"/>
      <c r="G7" s="114"/>
      <c r="H7" s="119"/>
    </row>
    <row r="8" spans="1:8" s="468" customFormat="1" ht="30" customHeight="1">
      <c r="A8" s="209">
        <v>2015</v>
      </c>
      <c r="B8" s="466">
        <v>3</v>
      </c>
      <c r="C8" s="467">
        <v>30.81</v>
      </c>
      <c r="D8" s="467">
        <v>60.37</v>
      </c>
      <c r="E8" s="467">
        <v>59.8</v>
      </c>
      <c r="F8" s="467">
        <v>0.56999999999999995</v>
      </c>
      <c r="G8" s="467">
        <v>99</v>
      </c>
      <c r="H8" s="449">
        <v>2015</v>
      </c>
    </row>
    <row r="9" spans="1:8" s="468" customFormat="1" ht="30" customHeight="1">
      <c r="A9" s="209">
        <v>2016</v>
      </c>
      <c r="B9" s="466">
        <v>3</v>
      </c>
      <c r="C9" s="467">
        <v>30.81</v>
      </c>
      <c r="D9" s="467">
        <v>60.37</v>
      </c>
      <c r="E9" s="467">
        <v>59.8</v>
      </c>
      <c r="F9" s="467">
        <v>0.56999999999999995</v>
      </c>
      <c r="G9" s="467">
        <v>99</v>
      </c>
      <c r="H9" s="449">
        <v>2016</v>
      </c>
    </row>
    <row r="10" spans="1:8" s="468" customFormat="1" ht="30" customHeight="1">
      <c r="A10" s="209">
        <v>2017</v>
      </c>
      <c r="B10" s="466">
        <v>3</v>
      </c>
      <c r="C10" s="467">
        <v>30.81</v>
      </c>
      <c r="D10" s="467">
        <v>60.37</v>
      </c>
      <c r="E10" s="467">
        <v>59.8</v>
      </c>
      <c r="F10" s="467">
        <v>0.56999999999999995</v>
      </c>
      <c r="G10" s="467">
        <v>99</v>
      </c>
      <c r="H10" s="449">
        <v>2017</v>
      </c>
    </row>
    <row r="11" spans="1:8" s="468" customFormat="1" ht="30" customHeight="1">
      <c r="A11" s="209">
        <v>2018</v>
      </c>
      <c r="B11" s="469">
        <v>3</v>
      </c>
      <c r="C11" s="467">
        <v>30.81</v>
      </c>
      <c r="D11" s="467">
        <v>60.37</v>
      </c>
      <c r="E11" s="467">
        <v>59.8</v>
      </c>
      <c r="F11" s="467">
        <v>0.56999999999999995</v>
      </c>
      <c r="G11" s="467">
        <v>99</v>
      </c>
      <c r="H11" s="449">
        <v>2018</v>
      </c>
    </row>
    <row r="12" spans="1:8" s="50" customFormat="1" ht="30" customHeight="1">
      <c r="A12" s="209">
        <v>2019</v>
      </c>
      <c r="B12" s="469">
        <v>3</v>
      </c>
      <c r="C12" s="467">
        <v>30.81</v>
      </c>
      <c r="D12" s="467">
        <v>60.37</v>
      </c>
      <c r="E12" s="467">
        <v>59.8</v>
      </c>
      <c r="F12" s="467">
        <v>0.56999999999999995</v>
      </c>
      <c r="G12" s="467">
        <v>99</v>
      </c>
      <c r="H12" s="449">
        <v>2019</v>
      </c>
    </row>
    <row r="13" spans="1:8" s="50" customFormat="1" ht="30" customHeight="1">
      <c r="A13" s="636">
        <v>2020</v>
      </c>
      <c r="B13" s="671">
        <v>3</v>
      </c>
      <c r="C13" s="672">
        <v>30.81</v>
      </c>
      <c r="D13" s="672">
        <v>60.37</v>
      </c>
      <c r="E13" s="672">
        <v>59.8</v>
      </c>
      <c r="F13" s="672">
        <v>0.56999999999999995</v>
      </c>
      <c r="G13" s="672">
        <v>99</v>
      </c>
      <c r="H13" s="673">
        <v>2020</v>
      </c>
    </row>
    <row r="14" spans="1:8" s="9" customFormat="1" ht="30" customHeight="1">
      <c r="A14" s="674" t="s">
        <v>491</v>
      </c>
      <c r="B14" s="469">
        <v>1</v>
      </c>
      <c r="C14" s="675">
        <v>13.33</v>
      </c>
      <c r="D14" s="675">
        <v>45.2</v>
      </c>
      <c r="E14" s="675">
        <v>45.2</v>
      </c>
      <c r="F14" s="675">
        <v>0</v>
      </c>
      <c r="G14" s="676">
        <v>100</v>
      </c>
      <c r="H14" s="677" t="s">
        <v>492</v>
      </c>
    </row>
    <row r="15" spans="1:8" s="9" customFormat="1" ht="30" customHeight="1">
      <c r="A15" s="674" t="s">
        <v>493</v>
      </c>
      <c r="B15" s="469">
        <v>2</v>
      </c>
      <c r="C15" s="467">
        <f>12.85+4.63</f>
        <v>17.48</v>
      </c>
      <c r="D15" s="675">
        <v>15.17</v>
      </c>
      <c r="E15" s="467">
        <v>14.6</v>
      </c>
      <c r="F15" s="467">
        <v>0.56999999999999995</v>
      </c>
      <c r="G15" s="467">
        <v>99</v>
      </c>
      <c r="H15" s="677" t="s">
        <v>494</v>
      </c>
    </row>
    <row r="16" spans="1:8" s="9" customFormat="1" ht="30" customHeight="1">
      <c r="A16" s="674" t="s">
        <v>495</v>
      </c>
      <c r="B16" s="469">
        <v>0</v>
      </c>
      <c r="C16" s="496">
        <v>0</v>
      </c>
      <c r="D16" s="496">
        <v>0</v>
      </c>
      <c r="E16" s="496">
        <v>0</v>
      </c>
      <c r="F16" s="496">
        <v>0</v>
      </c>
      <c r="G16" s="678">
        <v>0</v>
      </c>
      <c r="H16" s="677" t="s">
        <v>496</v>
      </c>
    </row>
    <row r="17" spans="1:8" ht="6.75" customHeight="1">
      <c r="A17" s="143"/>
      <c r="B17" s="470"/>
      <c r="C17" s="471"/>
      <c r="D17" s="471"/>
      <c r="E17" s="472"/>
      <c r="F17" s="473"/>
      <c r="G17" s="471"/>
      <c r="H17" s="123"/>
    </row>
    <row r="18" spans="1:8" ht="14.25" customHeight="1">
      <c r="A18" s="149" t="s">
        <v>447</v>
      </c>
      <c r="B18" s="474"/>
      <c r="C18" s="37"/>
      <c r="D18" s="37"/>
      <c r="E18" s="475"/>
      <c r="F18" s="476"/>
      <c r="G18" s="37"/>
      <c r="H18" s="37" t="s">
        <v>607</v>
      </c>
    </row>
    <row r="19" spans="1:8" ht="14.25" customHeight="1">
      <c r="A19" s="801" t="s">
        <v>498</v>
      </c>
      <c r="B19" s="801"/>
      <c r="C19" s="801"/>
      <c r="D19" s="801"/>
      <c r="E19" s="475"/>
      <c r="F19" s="476"/>
      <c r="G19" s="37"/>
    </row>
    <row r="20" spans="1:8" ht="14.25" customHeight="1">
      <c r="B20" s="477"/>
      <c r="C20" s="37"/>
      <c r="D20" s="37"/>
      <c r="E20" s="475"/>
      <c r="F20" s="476"/>
      <c r="G20" s="37"/>
    </row>
    <row r="21" spans="1:8">
      <c r="B21" s="477"/>
      <c r="C21" s="37"/>
      <c r="D21" s="37"/>
      <c r="E21" s="475"/>
      <c r="F21" s="476"/>
      <c r="G21" s="37"/>
    </row>
    <row r="22" spans="1:8">
      <c r="B22" s="477"/>
      <c r="C22" s="37"/>
      <c r="D22" s="37"/>
      <c r="E22" s="475"/>
      <c r="F22" s="476"/>
      <c r="G22" s="37"/>
    </row>
    <row r="23" spans="1:8">
      <c r="B23" s="477"/>
      <c r="C23" s="37"/>
      <c r="D23" s="478"/>
      <c r="E23" s="475"/>
      <c r="F23" s="476"/>
      <c r="G23" s="37"/>
    </row>
    <row r="24" spans="1:8">
      <c r="B24" s="478"/>
      <c r="C24" s="37"/>
      <c r="D24" s="478"/>
      <c r="E24" s="475"/>
      <c r="F24" s="476"/>
      <c r="G24" s="37"/>
    </row>
    <row r="25" spans="1:8">
      <c r="B25" s="478"/>
      <c r="C25" s="37"/>
      <c r="D25" s="478"/>
      <c r="E25" s="475"/>
      <c r="F25" s="476"/>
      <c r="G25" s="37"/>
    </row>
    <row r="26" spans="1:8">
      <c r="B26" s="478"/>
      <c r="C26" s="37"/>
      <c r="D26" s="478"/>
      <c r="E26" s="37"/>
      <c r="F26" s="476"/>
      <c r="G26" s="37"/>
    </row>
    <row r="27" spans="1:8">
      <c r="B27" s="478"/>
      <c r="C27" s="37"/>
      <c r="D27" s="478"/>
      <c r="E27" s="37"/>
      <c r="F27" s="476"/>
      <c r="G27" s="37"/>
    </row>
    <row r="28" spans="1:8">
      <c r="B28" s="478"/>
      <c r="C28" s="37"/>
      <c r="D28" s="478"/>
      <c r="E28" s="37"/>
      <c r="F28" s="476"/>
      <c r="G28" s="37"/>
    </row>
    <row r="29" spans="1:8">
      <c r="B29" s="478"/>
      <c r="C29" s="37"/>
      <c r="D29" s="478"/>
      <c r="E29" s="37"/>
      <c r="F29" s="476"/>
      <c r="G29" s="37"/>
    </row>
    <row r="30" spans="1:8">
      <c r="B30" s="478"/>
      <c r="C30" s="37"/>
      <c r="D30" s="478"/>
      <c r="E30" s="37"/>
      <c r="F30" s="476"/>
      <c r="G30" s="37"/>
    </row>
    <row r="31" spans="1:8">
      <c r="B31" s="478"/>
      <c r="C31" s="37"/>
      <c r="D31" s="478"/>
      <c r="E31" s="37"/>
      <c r="F31" s="476"/>
      <c r="G31" s="37"/>
    </row>
    <row r="32" spans="1:8">
      <c r="B32" s="478"/>
      <c r="C32" s="37"/>
      <c r="D32" s="478"/>
      <c r="E32" s="37"/>
      <c r="F32" s="476"/>
      <c r="G32" s="37"/>
    </row>
    <row r="33" spans="2:7">
      <c r="B33" s="478"/>
      <c r="C33" s="37"/>
      <c r="D33" s="478"/>
      <c r="E33" s="37"/>
      <c r="F33" s="476"/>
      <c r="G33" s="37"/>
    </row>
    <row r="34" spans="2:7">
      <c r="B34" s="478"/>
      <c r="C34" s="37"/>
      <c r="D34" s="478"/>
      <c r="E34" s="37"/>
      <c r="F34" s="476"/>
      <c r="G34" s="37"/>
    </row>
    <row r="35" spans="2:7">
      <c r="B35" s="478"/>
      <c r="C35" s="37"/>
      <c r="D35" s="478"/>
      <c r="E35" s="37"/>
      <c r="F35" s="476"/>
      <c r="G35" s="37"/>
    </row>
    <row r="36" spans="2:7">
      <c r="B36" s="478"/>
      <c r="C36" s="37"/>
      <c r="D36" s="478"/>
      <c r="E36" s="37"/>
      <c r="F36" s="476"/>
      <c r="G36" s="37"/>
    </row>
    <row r="37" spans="2:7">
      <c r="B37" s="478"/>
      <c r="C37" s="37"/>
      <c r="D37" s="478"/>
      <c r="E37" s="37"/>
      <c r="F37" s="476"/>
      <c r="G37" s="37"/>
    </row>
    <row r="38" spans="2:7">
      <c r="B38" s="478"/>
      <c r="C38" s="37"/>
      <c r="D38" s="478"/>
      <c r="E38" s="37"/>
      <c r="F38" s="476"/>
      <c r="G38" s="37"/>
    </row>
    <row r="39" spans="2:7">
      <c r="B39" s="478"/>
      <c r="C39" s="37"/>
      <c r="D39" s="478"/>
      <c r="E39" s="37"/>
      <c r="F39" s="476"/>
      <c r="G39" s="37"/>
    </row>
    <row r="40" spans="2:7">
      <c r="B40" s="478"/>
      <c r="C40" s="37"/>
      <c r="D40" s="478"/>
      <c r="E40" s="37"/>
      <c r="F40" s="476"/>
      <c r="G40" s="37"/>
    </row>
    <row r="41" spans="2:7">
      <c r="B41" s="478"/>
      <c r="C41" s="37"/>
      <c r="D41" s="478"/>
      <c r="E41" s="37"/>
      <c r="F41" s="476"/>
      <c r="G41" s="37"/>
    </row>
    <row r="42" spans="2:7">
      <c r="B42" s="478"/>
      <c r="C42" s="37"/>
      <c r="D42" s="478"/>
      <c r="E42" s="37"/>
      <c r="F42" s="476"/>
      <c r="G42" s="37"/>
    </row>
    <row r="43" spans="2:7">
      <c r="B43" s="478"/>
      <c r="C43" s="37"/>
      <c r="D43" s="478"/>
      <c r="E43" s="37"/>
      <c r="F43" s="476"/>
      <c r="G43" s="37"/>
    </row>
    <row r="44" spans="2:7">
      <c r="B44" s="478"/>
      <c r="C44" s="37"/>
      <c r="D44" s="478"/>
      <c r="E44" s="37"/>
      <c r="F44" s="37"/>
      <c r="G44" s="37"/>
    </row>
    <row r="45" spans="2:7">
      <c r="B45" s="478"/>
      <c r="C45" s="37"/>
      <c r="D45" s="478"/>
      <c r="E45" s="37"/>
      <c r="F45" s="37"/>
      <c r="G45" s="37"/>
    </row>
    <row r="46" spans="2:7">
      <c r="B46" s="478"/>
      <c r="C46" s="37"/>
      <c r="D46" s="478"/>
      <c r="E46" s="37"/>
      <c r="F46" s="37"/>
      <c r="G46" s="37"/>
    </row>
    <row r="47" spans="2:7">
      <c r="B47" s="478"/>
      <c r="C47" s="37"/>
      <c r="D47" s="478"/>
      <c r="E47" s="37"/>
      <c r="F47" s="37"/>
      <c r="G47" s="37"/>
    </row>
    <row r="48" spans="2:7">
      <c r="B48" s="478"/>
      <c r="C48" s="37"/>
      <c r="D48" s="478"/>
      <c r="E48" s="37"/>
      <c r="F48" s="37"/>
      <c r="G48" s="37"/>
    </row>
    <row r="49" spans="2:7">
      <c r="B49" s="478"/>
      <c r="C49" s="37"/>
      <c r="D49" s="478"/>
      <c r="E49" s="37"/>
      <c r="F49" s="37"/>
      <c r="G49" s="37"/>
    </row>
    <row r="50" spans="2:7">
      <c r="B50" s="478"/>
      <c r="C50" s="37"/>
      <c r="D50" s="478"/>
      <c r="E50" s="37"/>
      <c r="F50" s="37"/>
      <c r="G50" s="37"/>
    </row>
    <row r="51" spans="2:7">
      <c r="B51" s="478"/>
      <c r="C51" s="37"/>
      <c r="D51" s="478"/>
      <c r="E51" s="37"/>
      <c r="F51" s="37"/>
      <c r="G51" s="37"/>
    </row>
    <row r="52" spans="2:7">
      <c r="B52" s="478"/>
      <c r="C52" s="37"/>
      <c r="D52" s="478"/>
      <c r="E52" s="37"/>
      <c r="F52" s="37"/>
      <c r="G52" s="37"/>
    </row>
    <row r="53" spans="2:7">
      <c r="B53" s="478"/>
      <c r="C53" s="37"/>
      <c r="D53" s="478"/>
      <c r="E53" s="37"/>
      <c r="F53" s="37"/>
      <c r="G53" s="37"/>
    </row>
    <row r="54" spans="2:7">
      <c r="B54" s="478"/>
      <c r="C54" s="37"/>
      <c r="D54" s="478"/>
      <c r="E54" s="37"/>
      <c r="F54" s="37"/>
      <c r="G54" s="37"/>
    </row>
    <row r="55" spans="2:7">
      <c r="B55" s="478"/>
      <c r="C55" s="37"/>
      <c r="D55" s="478"/>
      <c r="E55" s="37"/>
      <c r="F55" s="37"/>
      <c r="G55" s="37"/>
    </row>
  </sheetData>
  <mergeCells count="6">
    <mergeCell ref="A3:A6"/>
    <mergeCell ref="H3:H6"/>
    <mergeCell ref="A19:D19"/>
    <mergeCell ref="B5:B6"/>
    <mergeCell ref="C5:C6"/>
    <mergeCell ref="D5:D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5"/>
  <sheetViews>
    <sheetView view="pageBreakPreview" zoomScale="115" zoomScaleNormal="100" zoomScaleSheetLayoutView="115" workbookViewId="0">
      <pane xSplit="1" ySplit="6" topLeftCell="C7" activePane="bottomRight" state="frozen"/>
      <selection activeCell="C23" sqref="C23"/>
      <selection pane="topRight" activeCell="C23" sqref="C23"/>
      <selection pane="bottomLeft" activeCell="C23" sqref="C23"/>
      <selection pane="bottomRight" activeCell="H23" sqref="H23"/>
    </sheetView>
  </sheetViews>
  <sheetFormatPr defaultRowHeight="12"/>
  <cols>
    <col min="1" max="1" width="12.625" style="7" customWidth="1"/>
    <col min="2" max="2" width="15.625" style="7" customWidth="1"/>
    <col min="3" max="6" width="15.625" style="9" customWidth="1"/>
    <col min="7" max="7" width="12.625" style="9" customWidth="1"/>
    <col min="8" max="16384" width="9" style="9"/>
  </cols>
  <sheetData>
    <row r="1" spans="1:7" s="201" customFormat="1" ht="24.75" customHeight="1">
      <c r="A1" s="150" t="s">
        <v>450</v>
      </c>
      <c r="B1" s="150"/>
      <c r="C1" s="200"/>
      <c r="D1" s="200"/>
      <c r="E1" s="200"/>
      <c r="F1" s="200"/>
      <c r="G1" s="200"/>
    </row>
    <row r="2" spans="1:7" s="5" customFormat="1" ht="26.25" customHeight="1" thickBot="1">
      <c r="A2" s="2" t="s">
        <v>73</v>
      </c>
      <c r="B2" s="2"/>
      <c r="C2" s="2"/>
      <c r="D2" s="2"/>
      <c r="E2" s="2"/>
      <c r="F2" s="4"/>
      <c r="G2" s="4" t="s">
        <v>226</v>
      </c>
    </row>
    <row r="3" spans="1:7" ht="15" customHeight="1" thickTop="1">
      <c r="A3" s="702" t="s">
        <v>89</v>
      </c>
      <c r="B3" s="479" t="s">
        <v>186</v>
      </c>
      <c r="C3" s="202" t="s">
        <v>184</v>
      </c>
      <c r="D3" s="17" t="s">
        <v>74</v>
      </c>
      <c r="E3" s="480" t="s">
        <v>0</v>
      </c>
      <c r="F3" s="481"/>
      <c r="G3" s="708" t="s">
        <v>90</v>
      </c>
    </row>
    <row r="4" spans="1:7" ht="15" customHeight="1">
      <c r="A4" s="703"/>
      <c r="B4" s="482"/>
      <c r="C4" s="16"/>
      <c r="D4" s="17"/>
      <c r="E4" s="23" t="s">
        <v>1</v>
      </c>
      <c r="F4" s="22"/>
      <c r="G4" s="709"/>
    </row>
    <row r="5" spans="1:7" ht="15" customHeight="1">
      <c r="A5" s="703"/>
      <c r="B5" s="482"/>
      <c r="C5" s="483"/>
      <c r="D5" s="11" t="s">
        <v>33</v>
      </c>
      <c r="E5" s="204" t="s">
        <v>408</v>
      </c>
      <c r="F5" s="12" t="s">
        <v>75</v>
      </c>
      <c r="G5" s="709"/>
    </row>
    <row r="6" spans="1:7" ht="15" customHeight="1">
      <c r="A6" s="704"/>
      <c r="B6" s="23" t="s">
        <v>34</v>
      </c>
      <c r="C6" s="25" t="s">
        <v>419</v>
      </c>
      <c r="D6" s="22" t="s">
        <v>2</v>
      </c>
      <c r="E6" s="484" t="s">
        <v>409</v>
      </c>
      <c r="F6" s="23" t="s">
        <v>621</v>
      </c>
      <c r="G6" s="710"/>
    </row>
    <row r="7" spans="1:7" s="50" customFormat="1" ht="21.75" customHeight="1">
      <c r="A7" s="209">
        <v>2015</v>
      </c>
      <c r="B7" s="485">
        <v>24</v>
      </c>
      <c r="C7" s="485">
        <v>11602</v>
      </c>
      <c r="D7" s="485">
        <v>0</v>
      </c>
      <c r="E7" s="485">
        <v>12013</v>
      </c>
      <c r="F7" s="485">
        <v>12013</v>
      </c>
      <c r="G7" s="449">
        <v>2015</v>
      </c>
    </row>
    <row r="8" spans="1:7" s="50" customFormat="1" ht="21.75" customHeight="1">
      <c r="A8" s="209">
        <v>2016</v>
      </c>
      <c r="B8" s="485">
        <v>18</v>
      </c>
      <c r="C8" s="485">
        <v>4646</v>
      </c>
      <c r="D8" s="485">
        <v>0</v>
      </c>
      <c r="E8" s="485">
        <v>12525</v>
      </c>
      <c r="F8" s="485">
        <v>12525</v>
      </c>
      <c r="G8" s="449">
        <v>2016</v>
      </c>
    </row>
    <row r="9" spans="1:7" s="50" customFormat="1" ht="21.75" customHeight="1">
      <c r="A9" s="209">
        <v>2017</v>
      </c>
      <c r="B9" s="485">
        <v>19</v>
      </c>
      <c r="C9" s="485">
        <v>4901</v>
      </c>
      <c r="D9" s="485">
        <v>0</v>
      </c>
      <c r="E9" s="485">
        <v>13485</v>
      </c>
      <c r="F9" s="485">
        <v>13485</v>
      </c>
      <c r="G9" s="449">
        <v>2017</v>
      </c>
    </row>
    <row r="10" spans="1:7" s="50" customFormat="1" ht="21.75" customHeight="1">
      <c r="A10" s="209">
        <v>2018</v>
      </c>
      <c r="B10" s="485">
        <v>11</v>
      </c>
      <c r="C10" s="485">
        <v>20664</v>
      </c>
      <c r="D10" s="485">
        <v>0</v>
      </c>
      <c r="E10" s="485">
        <v>14404</v>
      </c>
      <c r="F10" s="485">
        <v>14404</v>
      </c>
      <c r="G10" s="449">
        <v>2018</v>
      </c>
    </row>
    <row r="11" spans="1:7" ht="21.75" customHeight="1">
      <c r="A11" s="209">
        <v>2019</v>
      </c>
      <c r="B11" s="485">
        <v>12</v>
      </c>
      <c r="C11" s="485">
        <v>21929</v>
      </c>
      <c r="D11" s="485">
        <v>0</v>
      </c>
      <c r="E11" s="485">
        <v>14492</v>
      </c>
      <c r="F11" s="485">
        <v>14492</v>
      </c>
      <c r="G11" s="449">
        <v>2019</v>
      </c>
    </row>
    <row r="12" spans="1:7" ht="21.75" customHeight="1">
      <c r="A12" s="636">
        <v>2020</v>
      </c>
      <c r="B12" s="679">
        <v>29</v>
      </c>
      <c r="C12" s="679">
        <v>4840</v>
      </c>
      <c r="D12" s="679">
        <v>0</v>
      </c>
      <c r="E12" s="679">
        <v>12602</v>
      </c>
      <c r="F12" s="679">
        <v>15630</v>
      </c>
      <c r="G12" s="673">
        <v>2020</v>
      </c>
    </row>
    <row r="13" spans="1:7" ht="9.75" customHeight="1">
      <c r="A13" s="486"/>
      <c r="B13" s="214"/>
      <c r="C13" s="214"/>
      <c r="D13" s="214"/>
      <c r="E13" s="214"/>
      <c r="F13" s="214"/>
      <c r="G13" s="34"/>
    </row>
    <row r="14" spans="1:7" ht="15.75" customHeight="1">
      <c r="A14" s="35" t="s">
        <v>447</v>
      </c>
      <c r="B14" s="487"/>
      <c r="C14" s="488"/>
      <c r="D14" s="487"/>
      <c r="E14" s="487"/>
      <c r="F14" s="489"/>
      <c r="G14" s="489" t="s">
        <v>607</v>
      </c>
    </row>
    <row r="15" spans="1:7">
      <c r="A15" s="149"/>
    </row>
  </sheetData>
  <mergeCells count="2">
    <mergeCell ref="A3:A6"/>
    <mergeCell ref="G3:G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zoomScaleNormal="100" zoomScaleSheetLayoutView="100" workbookViewId="0">
      <selection activeCell="H23" sqref="H23"/>
    </sheetView>
  </sheetViews>
  <sheetFormatPr defaultRowHeight="12"/>
  <cols>
    <col min="1" max="1" width="10.75" style="149" customWidth="1"/>
    <col min="2" max="2" width="14.125" style="149" customWidth="1"/>
    <col min="3" max="5" width="14.125" style="107" customWidth="1"/>
    <col min="6" max="6" width="12.875" style="107" customWidth="1"/>
    <col min="7" max="7" width="14" style="107" customWidth="1"/>
    <col min="8" max="8" width="13.75" style="107" customWidth="1"/>
    <col min="9" max="11" width="14" style="107" customWidth="1"/>
    <col min="12" max="12" width="10.625" style="107" customWidth="1"/>
    <col min="13" max="13" width="10.5" style="107" customWidth="1"/>
    <col min="14" max="14" width="11.5" style="149" customWidth="1"/>
    <col min="15" max="15" width="13" style="107" customWidth="1"/>
    <col min="16" max="16" width="13.625" style="107" customWidth="1"/>
    <col min="17" max="17" width="12.875" style="107" customWidth="1"/>
    <col min="18" max="18" width="13.25" style="107" customWidth="1"/>
    <col min="19" max="19" width="0.5" style="103" customWidth="1"/>
    <col min="20" max="20" width="13.125" style="107" customWidth="1"/>
    <col min="21" max="21" width="12.75" style="107" customWidth="1"/>
    <col min="22" max="22" width="12.375" style="107" customWidth="1"/>
    <col min="23" max="23" width="12.25" style="107" customWidth="1"/>
    <col min="24" max="24" width="12.125" style="107" customWidth="1"/>
    <col min="25" max="25" width="12.25" style="107" customWidth="1"/>
    <col min="26" max="16384" width="9" style="107"/>
  </cols>
  <sheetData>
    <row r="1" spans="1:19" s="96" customFormat="1" ht="24.75" customHeight="1">
      <c r="A1" s="93" t="s">
        <v>227</v>
      </c>
      <c r="B1" s="93"/>
      <c r="C1" s="94"/>
      <c r="D1" s="94"/>
      <c r="E1" s="94"/>
      <c r="F1" s="94"/>
      <c r="G1" s="94" t="s">
        <v>228</v>
      </c>
      <c r="H1" s="94"/>
      <c r="I1" s="94"/>
      <c r="J1" s="94"/>
      <c r="K1" s="94"/>
      <c r="L1" s="94"/>
    </row>
    <row r="2" spans="1:19" s="100" customFormat="1" ht="26.25" customHeight="1" thickBot="1">
      <c r="A2" s="97" t="s">
        <v>187</v>
      </c>
      <c r="B2" s="97"/>
      <c r="C2" s="97"/>
      <c r="D2" s="97"/>
      <c r="E2" s="97"/>
      <c r="F2" s="97"/>
      <c r="G2" s="97"/>
      <c r="H2" s="97"/>
      <c r="I2" s="97"/>
      <c r="J2" s="97"/>
      <c r="K2" s="99"/>
      <c r="L2" s="99" t="s">
        <v>188</v>
      </c>
    </row>
    <row r="3" spans="1:19" ht="23.25" customHeight="1" thickTop="1">
      <c r="A3" s="795" t="s">
        <v>89</v>
      </c>
      <c r="B3" s="808" t="s">
        <v>189</v>
      </c>
      <c r="C3" s="809"/>
      <c r="D3" s="809"/>
      <c r="E3" s="809"/>
      <c r="F3" s="810"/>
      <c r="G3" s="102" t="s">
        <v>3</v>
      </c>
      <c r="H3" s="102"/>
      <c r="I3" s="102"/>
      <c r="J3" s="102"/>
      <c r="K3" s="102"/>
      <c r="L3" s="798" t="s">
        <v>90</v>
      </c>
      <c r="N3" s="107"/>
      <c r="S3" s="107"/>
    </row>
    <row r="4" spans="1:19" ht="23.25" customHeight="1">
      <c r="A4" s="796"/>
      <c r="B4" s="117" t="s">
        <v>648</v>
      </c>
      <c r="C4" s="113" t="s">
        <v>76</v>
      </c>
      <c r="D4" s="490"/>
      <c r="E4" s="117" t="s">
        <v>35</v>
      </c>
      <c r="F4" s="117" t="s">
        <v>36</v>
      </c>
      <c r="G4" s="112" t="s">
        <v>649</v>
      </c>
      <c r="H4" s="111" t="s">
        <v>76</v>
      </c>
      <c r="I4" s="490"/>
      <c r="J4" s="108" t="s">
        <v>35</v>
      </c>
      <c r="K4" s="111" t="s">
        <v>36</v>
      </c>
      <c r="L4" s="799"/>
      <c r="N4" s="107"/>
      <c r="S4" s="107"/>
    </row>
    <row r="5" spans="1:19" ht="23.25" customHeight="1">
      <c r="A5" s="796"/>
      <c r="B5" s="117"/>
      <c r="C5" s="117"/>
      <c r="D5" s="109" t="s">
        <v>349</v>
      </c>
      <c r="E5" s="491"/>
      <c r="F5" s="117"/>
      <c r="G5" s="115"/>
      <c r="H5" s="117"/>
      <c r="I5" s="109" t="s">
        <v>349</v>
      </c>
      <c r="J5" s="118"/>
      <c r="K5" s="113"/>
      <c r="L5" s="799"/>
      <c r="N5" s="107"/>
      <c r="S5" s="107"/>
    </row>
    <row r="6" spans="1:19" ht="23.25" customHeight="1">
      <c r="A6" s="797"/>
      <c r="B6" s="120" t="s">
        <v>650</v>
      </c>
      <c r="C6" s="120" t="s">
        <v>603</v>
      </c>
      <c r="D6" s="121" t="s">
        <v>604</v>
      </c>
      <c r="E6" s="120" t="s">
        <v>350</v>
      </c>
      <c r="F6" s="120" t="s">
        <v>351</v>
      </c>
      <c r="G6" s="120" t="s">
        <v>650</v>
      </c>
      <c r="H6" s="120" t="s">
        <v>603</v>
      </c>
      <c r="I6" s="121" t="s">
        <v>604</v>
      </c>
      <c r="J6" s="120" t="s">
        <v>350</v>
      </c>
      <c r="K6" s="120" t="s">
        <v>351</v>
      </c>
      <c r="L6" s="800"/>
      <c r="N6" s="107"/>
      <c r="S6" s="107"/>
    </row>
    <row r="7" spans="1:19" ht="11.25" customHeight="1">
      <c r="A7" s="462"/>
      <c r="B7" s="113"/>
      <c r="C7" s="114"/>
      <c r="D7" s="464"/>
      <c r="E7" s="114"/>
      <c r="F7" s="114"/>
      <c r="G7" s="114"/>
      <c r="H7" s="114"/>
      <c r="I7" s="464"/>
      <c r="J7" s="114"/>
      <c r="K7" s="114"/>
      <c r="L7" s="119"/>
      <c r="N7" s="107"/>
      <c r="S7" s="107"/>
    </row>
    <row r="8" spans="1:19" s="50" customFormat="1" ht="30" customHeight="1">
      <c r="A8" s="209">
        <v>2015</v>
      </c>
      <c r="B8" s="492">
        <v>201784</v>
      </c>
      <c r="C8" s="46">
        <v>155279</v>
      </c>
      <c r="D8" s="493">
        <v>77</v>
      </c>
      <c r="E8" s="46">
        <v>42682</v>
      </c>
      <c r="F8" s="46">
        <v>3823</v>
      </c>
      <c r="G8" s="494">
        <v>14024</v>
      </c>
      <c r="H8" s="494">
        <v>14024</v>
      </c>
      <c r="I8" s="495">
        <v>100</v>
      </c>
      <c r="J8" s="496">
        <v>0</v>
      </c>
      <c r="K8" s="496">
        <v>0</v>
      </c>
      <c r="L8" s="449">
        <v>2015</v>
      </c>
    </row>
    <row r="9" spans="1:19" s="50" customFormat="1" ht="30" customHeight="1">
      <c r="A9" s="209">
        <v>2016</v>
      </c>
      <c r="B9" s="492">
        <v>201954</v>
      </c>
      <c r="C9" s="46">
        <v>155449</v>
      </c>
      <c r="D9" s="493">
        <v>77</v>
      </c>
      <c r="E9" s="46">
        <v>42682</v>
      </c>
      <c r="F9" s="46">
        <v>3823</v>
      </c>
      <c r="G9" s="494">
        <v>14194</v>
      </c>
      <c r="H9" s="494">
        <v>14194</v>
      </c>
      <c r="I9" s="495">
        <v>100</v>
      </c>
      <c r="J9" s="496">
        <v>0</v>
      </c>
      <c r="K9" s="496">
        <v>0</v>
      </c>
      <c r="L9" s="449">
        <v>2016</v>
      </c>
    </row>
    <row r="10" spans="1:19" s="50" customFormat="1" ht="30" customHeight="1">
      <c r="A10" s="209">
        <v>2017</v>
      </c>
      <c r="B10" s="492">
        <v>202476</v>
      </c>
      <c r="C10" s="46">
        <v>156418</v>
      </c>
      <c r="D10" s="493">
        <v>77.3</v>
      </c>
      <c r="E10" s="46">
        <v>42328</v>
      </c>
      <c r="F10" s="46">
        <v>3730</v>
      </c>
      <c r="G10" s="494">
        <v>12894</v>
      </c>
      <c r="H10" s="494">
        <v>12894</v>
      </c>
      <c r="I10" s="495">
        <v>100</v>
      </c>
      <c r="J10" s="496">
        <v>0</v>
      </c>
      <c r="K10" s="496">
        <v>0</v>
      </c>
      <c r="L10" s="449">
        <v>2017</v>
      </c>
    </row>
    <row r="11" spans="1:19" s="50" customFormat="1" ht="30" customHeight="1">
      <c r="A11" s="209">
        <v>2018</v>
      </c>
      <c r="B11" s="492">
        <v>158361</v>
      </c>
      <c r="C11" s="46">
        <v>158361</v>
      </c>
      <c r="D11" s="493">
        <v>77.7</v>
      </c>
      <c r="E11" s="46">
        <v>0</v>
      </c>
      <c r="F11" s="46">
        <v>45570</v>
      </c>
      <c r="G11" s="494">
        <v>14194</v>
      </c>
      <c r="H11" s="494">
        <v>14194</v>
      </c>
      <c r="I11" s="495">
        <v>100</v>
      </c>
      <c r="J11" s="496">
        <v>0</v>
      </c>
      <c r="K11" s="496">
        <v>0</v>
      </c>
      <c r="L11" s="449">
        <v>2018</v>
      </c>
    </row>
    <row r="12" spans="1:19" s="9" customFormat="1" ht="30" customHeight="1">
      <c r="A12" s="209">
        <v>2019</v>
      </c>
      <c r="B12" s="492">
        <v>162889</v>
      </c>
      <c r="C12" s="46">
        <v>162889</v>
      </c>
      <c r="D12" s="493">
        <v>100</v>
      </c>
      <c r="E12" s="46">
        <v>0</v>
      </c>
      <c r="F12" s="46">
        <v>44480</v>
      </c>
      <c r="G12" s="494">
        <v>17294</v>
      </c>
      <c r="H12" s="494">
        <v>17294</v>
      </c>
      <c r="I12" s="495">
        <v>100</v>
      </c>
      <c r="J12" s="496">
        <v>0</v>
      </c>
      <c r="K12" s="496">
        <v>0</v>
      </c>
      <c r="L12" s="449">
        <v>2019</v>
      </c>
    </row>
    <row r="13" spans="1:19" s="9" customFormat="1" ht="30" customHeight="1">
      <c r="A13" s="636">
        <v>2020</v>
      </c>
      <c r="B13" s="680">
        <v>166194</v>
      </c>
      <c r="C13" s="582">
        <v>166194</v>
      </c>
      <c r="D13" s="681">
        <v>100</v>
      </c>
      <c r="E13" s="582">
        <v>0</v>
      </c>
      <c r="F13" s="582">
        <v>42219</v>
      </c>
      <c r="G13" s="682">
        <v>17294</v>
      </c>
      <c r="H13" s="682">
        <v>17294</v>
      </c>
      <c r="I13" s="683">
        <v>100</v>
      </c>
      <c r="J13" s="684">
        <v>0</v>
      </c>
      <c r="K13" s="684">
        <v>0</v>
      </c>
      <c r="L13" s="673">
        <v>2020</v>
      </c>
    </row>
    <row r="14" spans="1:19" s="9" customFormat="1" ht="7.5" customHeight="1">
      <c r="A14" s="32"/>
      <c r="B14" s="34"/>
      <c r="C14" s="33"/>
      <c r="D14" s="33"/>
      <c r="E14" s="33"/>
      <c r="F14" s="213"/>
      <c r="G14" s="33"/>
      <c r="H14" s="33"/>
      <c r="I14" s="33"/>
      <c r="J14" s="213"/>
      <c r="K14" s="33"/>
      <c r="L14" s="34"/>
    </row>
    <row r="15" spans="1:19" s="9" customFormat="1" ht="15" customHeight="1">
      <c r="A15" s="7" t="s">
        <v>352</v>
      </c>
      <c r="B15" s="587"/>
      <c r="F15" s="39"/>
      <c r="J15" s="39"/>
      <c r="K15" s="39"/>
      <c r="L15" s="39" t="s">
        <v>606</v>
      </c>
    </row>
    <row r="16" spans="1:19" s="9" customFormat="1" ht="44.25" customHeight="1">
      <c r="B16" s="7"/>
      <c r="J16" s="39"/>
    </row>
    <row r="17" spans="1:12" s="201" customFormat="1" ht="24.75" customHeight="1">
      <c r="A17" s="150" t="s">
        <v>192</v>
      </c>
      <c r="B17" s="497"/>
      <c r="C17" s="200"/>
      <c r="D17" s="200"/>
      <c r="E17" s="200"/>
      <c r="F17" s="200"/>
      <c r="G17" s="200" t="s">
        <v>193</v>
      </c>
      <c r="H17" s="200"/>
      <c r="I17" s="200"/>
      <c r="J17" s="200"/>
      <c r="K17" s="200"/>
      <c r="L17" s="200"/>
    </row>
    <row r="18" spans="1:12" s="5" customFormat="1" ht="26.25" customHeight="1" thickBot="1">
      <c r="A18" s="2" t="s">
        <v>353</v>
      </c>
      <c r="B18" s="2"/>
      <c r="C18" s="2"/>
      <c r="D18" s="2"/>
      <c r="E18" s="2"/>
      <c r="F18" s="2"/>
      <c r="G18" s="2"/>
      <c r="H18" s="2"/>
      <c r="I18" s="2"/>
      <c r="J18" s="2"/>
      <c r="K18" s="4"/>
      <c r="L18" s="4" t="s">
        <v>354</v>
      </c>
    </row>
    <row r="19" spans="1:12" s="9" customFormat="1" ht="24.75" customHeight="1" thickTop="1">
      <c r="A19" s="702" t="s">
        <v>312</v>
      </c>
      <c r="B19" s="23" t="s">
        <v>355</v>
      </c>
      <c r="C19" s="22"/>
      <c r="D19" s="22"/>
      <c r="E19" s="22"/>
      <c r="F19" s="498"/>
      <c r="G19" s="22" t="s">
        <v>356</v>
      </c>
      <c r="H19" s="22"/>
      <c r="I19" s="22"/>
      <c r="J19" s="22"/>
      <c r="K19" s="22"/>
      <c r="L19" s="708" t="s">
        <v>313</v>
      </c>
    </row>
    <row r="20" spans="1:12" s="9" customFormat="1" ht="24.75" customHeight="1">
      <c r="A20" s="703"/>
      <c r="B20" s="117" t="s">
        <v>605</v>
      </c>
      <c r="C20" s="113" t="s">
        <v>76</v>
      </c>
      <c r="D20" s="490"/>
      <c r="E20" s="117" t="s">
        <v>35</v>
      </c>
      <c r="F20" s="117" t="s">
        <v>36</v>
      </c>
      <c r="G20" s="112" t="s">
        <v>649</v>
      </c>
      <c r="H20" s="111" t="s">
        <v>76</v>
      </c>
      <c r="I20" s="490"/>
      <c r="J20" s="108" t="s">
        <v>35</v>
      </c>
      <c r="K20" s="111" t="s">
        <v>36</v>
      </c>
      <c r="L20" s="709"/>
    </row>
    <row r="21" spans="1:12" s="9" customFormat="1" ht="24.75" customHeight="1">
      <c r="A21" s="703"/>
      <c r="B21" s="117"/>
      <c r="C21" s="117"/>
      <c r="D21" s="109" t="s">
        <v>349</v>
      </c>
      <c r="E21" s="491"/>
      <c r="F21" s="117"/>
      <c r="G21" s="115"/>
      <c r="H21" s="117"/>
      <c r="I21" s="109" t="s">
        <v>349</v>
      </c>
      <c r="J21" s="118"/>
      <c r="K21" s="113"/>
      <c r="L21" s="709"/>
    </row>
    <row r="22" spans="1:12" s="9" customFormat="1" ht="24.75" customHeight="1">
      <c r="A22" s="704"/>
      <c r="B22" s="120" t="s">
        <v>650</v>
      </c>
      <c r="C22" s="120" t="s">
        <v>603</v>
      </c>
      <c r="D22" s="121" t="s">
        <v>604</v>
      </c>
      <c r="E22" s="120" t="s">
        <v>350</v>
      </c>
      <c r="F22" s="120" t="s">
        <v>351</v>
      </c>
      <c r="G22" s="120" t="s">
        <v>650</v>
      </c>
      <c r="H22" s="120" t="s">
        <v>603</v>
      </c>
      <c r="I22" s="121" t="s">
        <v>604</v>
      </c>
      <c r="J22" s="120" t="s">
        <v>350</v>
      </c>
      <c r="K22" s="120" t="s">
        <v>351</v>
      </c>
      <c r="L22" s="710"/>
    </row>
    <row r="23" spans="1:12" s="9" customFormat="1" ht="15" customHeight="1">
      <c r="A23" s="422"/>
      <c r="B23" s="11"/>
      <c r="C23" s="11"/>
      <c r="D23" s="17"/>
      <c r="E23" s="11"/>
      <c r="F23" s="11"/>
      <c r="G23" s="11"/>
      <c r="H23" s="11"/>
      <c r="I23" s="17"/>
      <c r="J23" s="11"/>
      <c r="K23" s="11"/>
      <c r="L23" s="19"/>
    </row>
    <row r="24" spans="1:12" s="50" customFormat="1" ht="30" customHeight="1">
      <c r="A24" s="209">
        <v>2015</v>
      </c>
      <c r="B24" s="46">
        <v>20839</v>
      </c>
      <c r="C24" s="46">
        <v>17109</v>
      </c>
      <c r="D24" s="493">
        <v>82.1</v>
      </c>
      <c r="E24" s="499">
        <v>0</v>
      </c>
      <c r="F24" s="500">
        <v>3730</v>
      </c>
      <c r="G24" s="494">
        <v>166921</v>
      </c>
      <c r="H24" s="494">
        <v>124146</v>
      </c>
      <c r="I24" s="501">
        <v>74.400000000000006</v>
      </c>
      <c r="J24" s="494">
        <v>42682</v>
      </c>
      <c r="K24" s="499">
        <v>93</v>
      </c>
      <c r="L24" s="449">
        <v>2015</v>
      </c>
    </row>
    <row r="25" spans="1:12" s="50" customFormat="1" ht="30" customHeight="1">
      <c r="A25" s="209">
        <v>2016</v>
      </c>
      <c r="B25" s="46">
        <v>20839</v>
      </c>
      <c r="C25" s="46">
        <v>17109</v>
      </c>
      <c r="D25" s="493">
        <v>82.1</v>
      </c>
      <c r="E25" s="499">
        <v>0</v>
      </c>
      <c r="F25" s="500">
        <v>3730</v>
      </c>
      <c r="G25" s="494">
        <v>166921</v>
      </c>
      <c r="H25" s="494">
        <v>124146</v>
      </c>
      <c r="I25" s="501">
        <v>74.400000000000006</v>
      </c>
      <c r="J25" s="494">
        <v>42682</v>
      </c>
      <c r="K25" s="499">
        <v>93</v>
      </c>
      <c r="L25" s="449">
        <v>2016</v>
      </c>
    </row>
    <row r="26" spans="1:12" s="50" customFormat="1" ht="30" customHeight="1">
      <c r="A26" s="209">
        <v>2017</v>
      </c>
      <c r="B26" s="46">
        <v>20839</v>
      </c>
      <c r="C26" s="46">
        <v>17109</v>
      </c>
      <c r="D26" s="493">
        <v>82.1</v>
      </c>
      <c r="E26" s="499">
        <v>0</v>
      </c>
      <c r="F26" s="500">
        <v>3730</v>
      </c>
      <c r="G26" s="494">
        <v>168743</v>
      </c>
      <c r="H26" s="494">
        <v>126415</v>
      </c>
      <c r="I26" s="501">
        <v>74.900000000000006</v>
      </c>
      <c r="J26" s="494">
        <v>42328</v>
      </c>
      <c r="K26" s="499">
        <v>0</v>
      </c>
      <c r="L26" s="449">
        <v>2017</v>
      </c>
    </row>
    <row r="27" spans="1:12" s="50" customFormat="1" ht="30" customHeight="1">
      <c r="A27" s="209">
        <v>2018</v>
      </c>
      <c r="B27" s="46">
        <v>20839</v>
      </c>
      <c r="C27" s="46">
        <v>17109</v>
      </c>
      <c r="D27" s="493">
        <v>82.1</v>
      </c>
      <c r="E27" s="499">
        <v>0</v>
      </c>
      <c r="F27" s="500">
        <v>3730</v>
      </c>
      <c r="G27" s="494">
        <v>168989</v>
      </c>
      <c r="H27" s="494">
        <v>127058</v>
      </c>
      <c r="I27" s="501">
        <v>75.2</v>
      </c>
      <c r="J27" s="494">
        <v>0</v>
      </c>
      <c r="K27" s="499">
        <v>41840</v>
      </c>
      <c r="L27" s="449">
        <v>2018</v>
      </c>
    </row>
    <row r="28" spans="1:12" s="9" customFormat="1" ht="30" customHeight="1">
      <c r="A28" s="209">
        <v>2019</v>
      </c>
      <c r="B28" s="46">
        <v>17109</v>
      </c>
      <c r="C28" s="46">
        <v>17109</v>
      </c>
      <c r="D28" s="493">
        <v>100</v>
      </c>
      <c r="E28" s="499">
        <v>0</v>
      </c>
      <c r="F28" s="500">
        <v>3730</v>
      </c>
      <c r="G28" s="494">
        <v>169236</v>
      </c>
      <c r="H28" s="494">
        <v>128486</v>
      </c>
      <c r="I28" s="501">
        <v>100</v>
      </c>
      <c r="J28" s="494">
        <v>0</v>
      </c>
      <c r="K28" s="494">
        <v>40750</v>
      </c>
      <c r="L28" s="449">
        <v>2019</v>
      </c>
    </row>
    <row r="29" spans="1:12" s="9" customFormat="1" ht="30" customHeight="1">
      <c r="A29" s="636">
        <v>2020</v>
      </c>
      <c r="B29" s="582">
        <v>17109</v>
      </c>
      <c r="C29" s="582">
        <v>17109</v>
      </c>
      <c r="D29" s="681">
        <v>100</v>
      </c>
      <c r="E29" s="685">
        <v>0</v>
      </c>
      <c r="F29" s="686">
        <v>3730</v>
      </c>
      <c r="G29" s="682">
        <v>131791</v>
      </c>
      <c r="H29" s="682">
        <v>131791</v>
      </c>
      <c r="I29" s="687">
        <v>100</v>
      </c>
      <c r="J29" s="682">
        <v>0</v>
      </c>
      <c r="K29" s="682">
        <v>38489</v>
      </c>
      <c r="L29" s="673">
        <v>2020</v>
      </c>
    </row>
    <row r="30" spans="1:12" s="9" customFormat="1" ht="9.75" customHeight="1">
      <c r="A30" s="32"/>
      <c r="B30" s="33"/>
      <c r="C30" s="33"/>
      <c r="D30" s="33"/>
      <c r="E30" s="33"/>
      <c r="F30" s="213"/>
      <c r="G30" s="33"/>
      <c r="H30" s="33"/>
      <c r="I30" s="33"/>
      <c r="J30" s="213"/>
      <c r="K30" s="33"/>
      <c r="L30" s="34"/>
    </row>
    <row r="31" spans="1:12" s="9" customFormat="1" ht="15" customHeight="1">
      <c r="A31" s="7" t="s">
        <v>357</v>
      </c>
      <c r="B31" s="7"/>
      <c r="F31" s="39"/>
      <c r="J31" s="39"/>
      <c r="K31" s="39"/>
      <c r="L31" s="39" t="s">
        <v>606</v>
      </c>
    </row>
    <row r="32" spans="1:12" s="9" customFormat="1" ht="15" customHeight="1">
      <c r="B32" s="7"/>
      <c r="F32" s="39"/>
      <c r="J32" s="39"/>
    </row>
    <row r="33" spans="1:19" s="9" customFormat="1" ht="15" customHeight="1">
      <c r="B33" s="7"/>
      <c r="F33" s="39"/>
      <c r="J33" s="39"/>
    </row>
    <row r="34" spans="1:19" s="1" customFormat="1" ht="24.95" customHeight="1">
      <c r="A34" s="502"/>
      <c r="B34" s="503"/>
      <c r="C34" s="504"/>
      <c r="D34" s="504"/>
      <c r="E34" s="504"/>
      <c r="F34" s="504"/>
      <c r="G34" s="504"/>
      <c r="H34" s="504"/>
      <c r="I34" s="504"/>
      <c r="J34" s="504"/>
      <c r="K34" s="504"/>
      <c r="L34" s="504"/>
    </row>
    <row r="35" spans="1:19" s="9" customFormat="1">
      <c r="A35" s="7"/>
      <c r="B35" s="7"/>
      <c r="N35" s="7"/>
      <c r="R35" s="39"/>
      <c r="S35" s="18"/>
    </row>
    <row r="36" spans="1:19" s="9" customFormat="1">
      <c r="A36" s="7"/>
      <c r="B36" s="7"/>
      <c r="N36" s="7"/>
      <c r="R36" s="39"/>
      <c r="S36" s="18"/>
    </row>
    <row r="37" spans="1:19" s="9" customFormat="1">
      <c r="A37" s="7"/>
      <c r="B37" s="7"/>
      <c r="N37" s="7"/>
      <c r="R37" s="39"/>
      <c r="S37" s="18"/>
    </row>
    <row r="38" spans="1:19" s="9" customFormat="1">
      <c r="A38" s="7"/>
      <c r="B38" s="7"/>
      <c r="N38" s="7"/>
      <c r="R38" s="39"/>
      <c r="S38" s="18"/>
    </row>
    <row r="39" spans="1:19" s="9" customFormat="1">
      <c r="A39" s="7"/>
      <c r="B39" s="7"/>
      <c r="N39" s="7"/>
      <c r="R39" s="39"/>
      <c r="S39" s="18"/>
    </row>
    <row r="40" spans="1:19" s="9" customFormat="1">
      <c r="A40" s="7"/>
      <c r="B40" s="7"/>
      <c r="N40" s="7"/>
      <c r="R40" s="39"/>
      <c r="S40" s="18"/>
    </row>
    <row r="41" spans="1:19" s="9" customFormat="1">
      <c r="A41" s="7"/>
      <c r="B41" s="7"/>
      <c r="N41" s="7"/>
      <c r="R41" s="39"/>
      <c r="S41" s="18"/>
    </row>
    <row r="42" spans="1:19" s="9" customFormat="1">
      <c r="A42" s="7"/>
      <c r="B42" s="7"/>
      <c r="N42" s="7"/>
      <c r="R42" s="39"/>
      <c r="S42" s="18"/>
    </row>
    <row r="43" spans="1:19" s="9" customFormat="1">
      <c r="A43" s="7"/>
      <c r="B43" s="7"/>
      <c r="N43" s="7"/>
      <c r="R43" s="39"/>
      <c r="S43" s="18"/>
    </row>
    <row r="44" spans="1:19" s="9" customFormat="1">
      <c r="A44" s="7"/>
      <c r="B44" s="7"/>
      <c r="N44" s="7"/>
      <c r="R44" s="39"/>
      <c r="S44" s="18"/>
    </row>
    <row r="45" spans="1:19" s="9" customFormat="1">
      <c r="A45" s="7"/>
      <c r="B45" s="7"/>
      <c r="N45" s="7"/>
      <c r="R45" s="39"/>
      <c r="S45" s="18"/>
    </row>
    <row r="46" spans="1:19" s="9" customFormat="1">
      <c r="A46" s="7"/>
      <c r="B46" s="7"/>
      <c r="N46" s="7"/>
      <c r="R46" s="39"/>
      <c r="S46" s="18"/>
    </row>
    <row r="47" spans="1:19" s="9" customFormat="1">
      <c r="A47" s="7"/>
      <c r="B47" s="7"/>
      <c r="N47" s="7"/>
      <c r="R47" s="39"/>
      <c r="S47" s="18"/>
    </row>
    <row r="48" spans="1:19" s="9" customFormat="1">
      <c r="A48" s="7"/>
      <c r="B48" s="7"/>
      <c r="N48" s="7"/>
      <c r="R48" s="39"/>
      <c r="S48" s="18"/>
    </row>
    <row r="49" spans="1:19" s="9" customFormat="1">
      <c r="A49" s="7"/>
      <c r="B49" s="7"/>
      <c r="N49" s="7"/>
      <c r="R49" s="39"/>
      <c r="S49" s="18"/>
    </row>
    <row r="50" spans="1:19">
      <c r="R50" s="37"/>
    </row>
    <row r="51" spans="1:19">
      <c r="R51" s="37"/>
    </row>
    <row r="52" spans="1:19">
      <c r="R52" s="37"/>
    </row>
    <row r="53" spans="1:19">
      <c r="R53" s="37"/>
    </row>
    <row r="54" spans="1:19">
      <c r="R54" s="37"/>
    </row>
    <row r="55" spans="1:19">
      <c r="R55" s="37"/>
    </row>
    <row r="56" spans="1:19">
      <c r="R56" s="37"/>
    </row>
    <row r="57" spans="1:19">
      <c r="R57" s="37"/>
    </row>
    <row r="58" spans="1:19">
      <c r="R58" s="37"/>
    </row>
    <row r="59" spans="1:19">
      <c r="R59" s="37"/>
    </row>
  </sheetData>
  <mergeCells count="5">
    <mergeCell ref="A3:A6"/>
    <mergeCell ref="A19:A22"/>
    <mergeCell ref="L3:L6"/>
    <mergeCell ref="L19:L22"/>
    <mergeCell ref="B3:F3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G14"/>
  <sheetViews>
    <sheetView view="pageBreakPreview" zoomScale="115" zoomScaleNormal="100" zoomScaleSheetLayoutView="115" workbookViewId="0">
      <pane xSplit="1" ySplit="6" topLeftCell="B10" activePane="bottomRight" state="frozen"/>
      <selection activeCell="C23" sqref="C23"/>
      <selection pane="topRight" activeCell="C23" sqref="C23"/>
      <selection pane="bottomLeft" activeCell="C23" sqref="C23"/>
      <selection pane="bottomRight" activeCell="O2" sqref="O2"/>
    </sheetView>
  </sheetViews>
  <sheetFormatPr defaultRowHeight="12"/>
  <cols>
    <col min="1" max="1" width="9.5" style="149" customWidth="1"/>
    <col min="2" max="2" width="5.625" style="149" customWidth="1"/>
    <col min="3" max="7" width="5.625" style="107" customWidth="1"/>
    <col min="8" max="9" width="6.625" style="107" customWidth="1"/>
    <col min="10" max="10" width="8.125" style="107" bestFit="1" customWidth="1"/>
    <col min="11" max="16" width="5.625" style="107" customWidth="1"/>
    <col min="17" max="17" width="6.625" style="107" customWidth="1"/>
    <col min="18" max="18" width="8.125" style="107" bestFit="1" customWidth="1"/>
    <col min="19" max="19" width="9.125" style="107" bestFit="1" customWidth="1"/>
    <col min="20" max="31" width="5.625" style="107" customWidth="1"/>
    <col min="32" max="32" width="7.625" style="107" customWidth="1"/>
    <col min="33" max="33" width="9.375" style="107" customWidth="1"/>
    <col min="34" max="16384" width="9" style="107"/>
  </cols>
  <sheetData>
    <row r="1" spans="1:33" s="96" customFormat="1" ht="24.75" customHeight="1">
      <c r="A1" s="811" t="s">
        <v>229</v>
      </c>
      <c r="B1" s="811"/>
      <c r="C1" s="811"/>
      <c r="D1" s="811"/>
      <c r="E1" s="811"/>
      <c r="F1" s="811"/>
      <c r="G1" s="811"/>
      <c r="H1" s="811"/>
      <c r="I1" s="811"/>
      <c r="J1" s="811"/>
      <c r="K1" s="811"/>
      <c r="L1" s="811"/>
      <c r="M1" s="811"/>
      <c r="N1" s="811"/>
      <c r="O1" s="811"/>
      <c r="P1" s="811"/>
      <c r="Q1" s="812" t="s">
        <v>624</v>
      </c>
      <c r="R1" s="812"/>
      <c r="S1" s="812"/>
      <c r="T1" s="812"/>
      <c r="U1" s="812"/>
      <c r="V1" s="812"/>
      <c r="W1" s="812"/>
      <c r="X1" s="812"/>
      <c r="Y1" s="812"/>
      <c r="Z1" s="812"/>
      <c r="AA1" s="812"/>
      <c r="AB1" s="812"/>
      <c r="AC1" s="812"/>
      <c r="AD1" s="812"/>
      <c r="AE1" s="812"/>
      <c r="AF1" s="812"/>
      <c r="AG1" s="812"/>
    </row>
    <row r="2" spans="1:33" s="100" customFormat="1" ht="26.25" customHeight="1" thickBot="1">
      <c r="A2" s="97" t="s">
        <v>230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9"/>
      <c r="AG2" s="99" t="s">
        <v>231</v>
      </c>
    </row>
    <row r="3" spans="1:33" ht="18" customHeight="1" thickTop="1">
      <c r="A3" s="795" t="s">
        <v>89</v>
      </c>
      <c r="B3" s="114" t="s">
        <v>37</v>
      </c>
      <c r="C3" s="114"/>
      <c r="D3" s="115"/>
      <c r="E3" s="114" t="s">
        <v>77</v>
      </c>
      <c r="F3" s="114"/>
      <c r="G3" s="115"/>
      <c r="H3" s="114" t="s">
        <v>78</v>
      </c>
      <c r="I3" s="114"/>
      <c r="J3" s="115"/>
      <c r="K3" s="114" t="s">
        <v>79</v>
      </c>
      <c r="L3" s="114"/>
      <c r="M3" s="114"/>
      <c r="N3" s="813" t="s">
        <v>80</v>
      </c>
      <c r="O3" s="814"/>
      <c r="P3" s="815"/>
      <c r="Q3" s="813" t="s">
        <v>410</v>
      </c>
      <c r="R3" s="814"/>
      <c r="S3" s="815"/>
      <c r="T3" s="813" t="s">
        <v>622</v>
      </c>
      <c r="U3" s="814"/>
      <c r="V3" s="815"/>
      <c r="W3" s="813" t="s">
        <v>412</v>
      </c>
      <c r="X3" s="814"/>
      <c r="Y3" s="815"/>
      <c r="Z3" s="813" t="s">
        <v>413</v>
      </c>
      <c r="AA3" s="814"/>
      <c r="AB3" s="815"/>
      <c r="AC3" s="114" t="s">
        <v>414</v>
      </c>
      <c r="AD3" s="114"/>
      <c r="AE3" s="115"/>
      <c r="AF3" s="464" t="s">
        <v>38</v>
      </c>
      <c r="AG3" s="798" t="s">
        <v>358</v>
      </c>
    </row>
    <row r="4" spans="1:33" ht="27.75" customHeight="1">
      <c r="A4" s="796"/>
      <c r="B4" s="505" t="s">
        <v>359</v>
      </c>
      <c r="C4" s="505"/>
      <c r="D4" s="506"/>
      <c r="E4" s="505" t="s">
        <v>360</v>
      </c>
      <c r="F4" s="505"/>
      <c r="G4" s="506"/>
      <c r="H4" s="505" t="s">
        <v>361</v>
      </c>
      <c r="I4" s="505"/>
      <c r="J4" s="506"/>
      <c r="K4" s="102" t="s">
        <v>362</v>
      </c>
      <c r="L4" s="102"/>
      <c r="M4" s="102"/>
      <c r="N4" s="816" t="s">
        <v>628</v>
      </c>
      <c r="O4" s="729"/>
      <c r="P4" s="730"/>
      <c r="Q4" s="816" t="s">
        <v>411</v>
      </c>
      <c r="R4" s="729"/>
      <c r="S4" s="730"/>
      <c r="T4" s="816" t="s">
        <v>623</v>
      </c>
      <c r="U4" s="729"/>
      <c r="V4" s="730"/>
      <c r="W4" s="816"/>
      <c r="X4" s="729"/>
      <c r="Y4" s="730"/>
      <c r="Z4" s="800"/>
      <c r="AA4" s="817"/>
      <c r="AB4" s="797"/>
      <c r="AC4" s="800" t="s">
        <v>415</v>
      </c>
      <c r="AD4" s="817"/>
      <c r="AE4" s="797"/>
      <c r="AF4" s="114"/>
      <c r="AG4" s="799"/>
    </row>
    <row r="5" spans="1:33" ht="18" customHeight="1">
      <c r="A5" s="796"/>
      <c r="B5" s="115" t="s">
        <v>81</v>
      </c>
      <c r="C5" s="115" t="s">
        <v>82</v>
      </c>
      <c r="D5" s="115" t="s">
        <v>83</v>
      </c>
      <c r="E5" s="115" t="s">
        <v>81</v>
      </c>
      <c r="F5" s="115" t="s">
        <v>82</v>
      </c>
      <c r="G5" s="115" t="s">
        <v>83</v>
      </c>
      <c r="H5" s="115" t="s">
        <v>81</v>
      </c>
      <c r="I5" s="115" t="s">
        <v>82</v>
      </c>
      <c r="J5" s="115" t="s">
        <v>83</v>
      </c>
      <c r="K5" s="115" t="s">
        <v>81</v>
      </c>
      <c r="L5" s="115" t="s">
        <v>82</v>
      </c>
      <c r="M5" s="114" t="s">
        <v>83</v>
      </c>
      <c r="N5" s="507" t="s">
        <v>81</v>
      </c>
      <c r="O5" s="507" t="s">
        <v>82</v>
      </c>
      <c r="P5" s="508" t="s">
        <v>83</v>
      </c>
      <c r="Q5" s="507" t="s">
        <v>81</v>
      </c>
      <c r="R5" s="507" t="s">
        <v>82</v>
      </c>
      <c r="S5" s="508" t="s">
        <v>83</v>
      </c>
      <c r="T5" s="507" t="s">
        <v>81</v>
      </c>
      <c r="U5" s="507" t="s">
        <v>82</v>
      </c>
      <c r="V5" s="508" t="s">
        <v>83</v>
      </c>
      <c r="W5" s="507" t="s">
        <v>81</v>
      </c>
      <c r="X5" s="507" t="s">
        <v>82</v>
      </c>
      <c r="Y5" s="508" t="s">
        <v>83</v>
      </c>
      <c r="Z5" s="507" t="s">
        <v>81</v>
      </c>
      <c r="AA5" s="507" t="s">
        <v>82</v>
      </c>
      <c r="AB5" s="508" t="s">
        <v>83</v>
      </c>
      <c r="AC5" s="507" t="s">
        <v>81</v>
      </c>
      <c r="AD5" s="507" t="s">
        <v>82</v>
      </c>
      <c r="AE5" s="507" t="s">
        <v>83</v>
      </c>
      <c r="AF5" s="509" t="s">
        <v>363</v>
      </c>
      <c r="AG5" s="799"/>
    </row>
    <row r="6" spans="1:33" ht="18" customHeight="1">
      <c r="A6" s="797"/>
      <c r="B6" s="506" t="s">
        <v>364</v>
      </c>
      <c r="C6" s="506" t="s">
        <v>39</v>
      </c>
      <c r="D6" s="506" t="s">
        <v>32</v>
      </c>
      <c r="E6" s="506" t="s">
        <v>364</v>
      </c>
      <c r="F6" s="506" t="s">
        <v>39</v>
      </c>
      <c r="G6" s="506" t="s">
        <v>32</v>
      </c>
      <c r="H6" s="506" t="s">
        <v>364</v>
      </c>
      <c r="I6" s="506" t="s">
        <v>39</v>
      </c>
      <c r="J6" s="506" t="s">
        <v>32</v>
      </c>
      <c r="K6" s="506" t="s">
        <v>364</v>
      </c>
      <c r="L6" s="506" t="s">
        <v>39</v>
      </c>
      <c r="M6" s="505" t="s">
        <v>32</v>
      </c>
      <c r="N6" s="506" t="s">
        <v>364</v>
      </c>
      <c r="O6" s="506" t="s">
        <v>39</v>
      </c>
      <c r="P6" s="510" t="s">
        <v>32</v>
      </c>
      <c r="Q6" s="506" t="s">
        <v>183</v>
      </c>
      <c r="R6" s="506" t="s">
        <v>39</v>
      </c>
      <c r="S6" s="510" t="s">
        <v>32</v>
      </c>
      <c r="T6" s="506" t="s">
        <v>364</v>
      </c>
      <c r="U6" s="506" t="s">
        <v>39</v>
      </c>
      <c r="V6" s="510" t="s">
        <v>32</v>
      </c>
      <c r="W6" s="506" t="s">
        <v>183</v>
      </c>
      <c r="X6" s="506" t="s">
        <v>39</v>
      </c>
      <c r="Y6" s="510" t="s">
        <v>32</v>
      </c>
      <c r="Z6" s="506" t="s">
        <v>183</v>
      </c>
      <c r="AA6" s="506" t="s">
        <v>39</v>
      </c>
      <c r="AB6" s="510" t="s">
        <v>32</v>
      </c>
      <c r="AC6" s="506" t="s">
        <v>364</v>
      </c>
      <c r="AD6" s="506" t="s">
        <v>39</v>
      </c>
      <c r="AE6" s="506" t="s">
        <v>32</v>
      </c>
      <c r="AF6" s="511" t="s">
        <v>365</v>
      </c>
      <c r="AG6" s="800"/>
    </row>
    <row r="7" spans="1:33" s="50" customFormat="1" ht="50.1" customHeight="1">
      <c r="A7" s="209">
        <v>2015</v>
      </c>
      <c r="B7" s="210">
        <v>0</v>
      </c>
      <c r="C7" s="210">
        <v>0</v>
      </c>
      <c r="D7" s="210">
        <v>0</v>
      </c>
      <c r="E7" s="210">
        <v>0</v>
      </c>
      <c r="F7" s="210">
        <v>0</v>
      </c>
      <c r="G7" s="210">
        <v>0</v>
      </c>
      <c r="H7" s="210">
        <v>1</v>
      </c>
      <c r="I7" s="210">
        <v>90</v>
      </c>
      <c r="J7" s="210">
        <v>720</v>
      </c>
      <c r="K7" s="210">
        <v>0</v>
      </c>
      <c r="L7" s="210">
        <v>0</v>
      </c>
      <c r="M7" s="210">
        <v>0</v>
      </c>
      <c r="N7" s="210">
        <v>0</v>
      </c>
      <c r="O7" s="210">
        <v>0</v>
      </c>
      <c r="P7" s="210">
        <v>0</v>
      </c>
      <c r="Q7" s="210">
        <v>1</v>
      </c>
      <c r="R7" s="210">
        <v>50</v>
      </c>
      <c r="S7" s="210">
        <v>1000</v>
      </c>
      <c r="T7" s="210">
        <v>0</v>
      </c>
      <c r="U7" s="210">
        <v>0</v>
      </c>
      <c r="V7" s="210">
        <v>0</v>
      </c>
      <c r="W7" s="210">
        <v>0</v>
      </c>
      <c r="X7" s="210">
        <v>0</v>
      </c>
      <c r="Y7" s="210">
        <v>0</v>
      </c>
      <c r="Z7" s="210">
        <v>0</v>
      </c>
      <c r="AA7" s="210">
        <v>0</v>
      </c>
      <c r="AB7" s="210">
        <v>0</v>
      </c>
      <c r="AC7" s="210">
        <v>0</v>
      </c>
      <c r="AD7" s="210">
        <v>0</v>
      </c>
      <c r="AE7" s="210">
        <v>0</v>
      </c>
      <c r="AF7" s="575">
        <v>4965</v>
      </c>
      <c r="AG7" s="449">
        <v>2015</v>
      </c>
    </row>
    <row r="8" spans="1:33" s="50" customFormat="1" ht="50.1" customHeight="1">
      <c r="A8" s="209">
        <v>2016</v>
      </c>
      <c r="B8" s="210">
        <v>0</v>
      </c>
      <c r="C8" s="210">
        <v>0</v>
      </c>
      <c r="D8" s="210">
        <v>0</v>
      </c>
      <c r="E8" s="210">
        <v>0</v>
      </c>
      <c r="F8" s="210">
        <v>0</v>
      </c>
      <c r="G8" s="210">
        <v>0</v>
      </c>
      <c r="H8" s="210">
        <v>1</v>
      </c>
      <c r="I8" s="210">
        <v>90</v>
      </c>
      <c r="J8" s="210">
        <v>720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0">
        <v>0</v>
      </c>
      <c r="Q8" s="210">
        <v>1</v>
      </c>
      <c r="R8" s="210">
        <v>50</v>
      </c>
      <c r="S8" s="210">
        <v>1000</v>
      </c>
      <c r="T8" s="210">
        <v>0</v>
      </c>
      <c r="U8" s="210">
        <v>0</v>
      </c>
      <c r="V8" s="210">
        <v>0</v>
      </c>
      <c r="W8" s="210">
        <v>0</v>
      </c>
      <c r="X8" s="210">
        <v>0</v>
      </c>
      <c r="Y8" s="210">
        <v>0</v>
      </c>
      <c r="Z8" s="210">
        <v>0</v>
      </c>
      <c r="AA8" s="210">
        <v>0</v>
      </c>
      <c r="AB8" s="210">
        <v>0</v>
      </c>
      <c r="AC8" s="210">
        <v>0</v>
      </c>
      <c r="AD8" s="210">
        <v>0</v>
      </c>
      <c r="AE8" s="210">
        <v>0</v>
      </c>
      <c r="AF8" s="575">
        <v>5034</v>
      </c>
      <c r="AG8" s="449">
        <v>2016</v>
      </c>
    </row>
    <row r="9" spans="1:33" s="50" customFormat="1" ht="50.1" customHeight="1">
      <c r="A9" s="209">
        <v>2017</v>
      </c>
      <c r="B9" s="210">
        <v>0</v>
      </c>
      <c r="C9" s="210">
        <v>0</v>
      </c>
      <c r="D9" s="210">
        <v>0</v>
      </c>
      <c r="E9" s="210">
        <v>0</v>
      </c>
      <c r="F9" s="210">
        <v>0</v>
      </c>
      <c r="G9" s="210">
        <v>0</v>
      </c>
      <c r="H9" s="210">
        <v>1</v>
      </c>
      <c r="I9" s="210">
        <v>90</v>
      </c>
      <c r="J9" s="210">
        <v>720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0">
        <v>0</v>
      </c>
      <c r="Q9" s="210">
        <v>1</v>
      </c>
      <c r="R9" s="210">
        <v>50</v>
      </c>
      <c r="S9" s="210">
        <v>1000</v>
      </c>
      <c r="T9" s="210">
        <v>0</v>
      </c>
      <c r="U9" s="210">
        <v>0</v>
      </c>
      <c r="V9" s="210">
        <v>0</v>
      </c>
      <c r="W9" s="210">
        <v>0</v>
      </c>
      <c r="X9" s="210">
        <v>0</v>
      </c>
      <c r="Y9" s="210">
        <v>0</v>
      </c>
      <c r="Z9" s="210">
        <v>0</v>
      </c>
      <c r="AA9" s="210">
        <v>0</v>
      </c>
      <c r="AB9" s="210">
        <v>0</v>
      </c>
      <c r="AC9" s="210">
        <v>0</v>
      </c>
      <c r="AD9" s="210">
        <v>0</v>
      </c>
      <c r="AE9" s="210">
        <v>0</v>
      </c>
      <c r="AF9" s="575">
        <v>5034</v>
      </c>
      <c r="AG9" s="449">
        <v>2017</v>
      </c>
    </row>
    <row r="10" spans="1:33" s="50" customFormat="1" ht="50.1" customHeight="1">
      <c r="A10" s="209">
        <v>2018</v>
      </c>
      <c r="B10" s="210">
        <v>0</v>
      </c>
      <c r="C10" s="210">
        <v>0</v>
      </c>
      <c r="D10" s="210">
        <v>0</v>
      </c>
      <c r="E10" s="210">
        <v>0</v>
      </c>
      <c r="F10" s="210">
        <v>0</v>
      </c>
      <c r="G10" s="210">
        <v>0</v>
      </c>
      <c r="H10" s="210">
        <v>1</v>
      </c>
      <c r="I10" s="210">
        <v>90</v>
      </c>
      <c r="J10" s="210">
        <v>720</v>
      </c>
      <c r="K10" s="210">
        <v>0</v>
      </c>
      <c r="L10" s="210">
        <v>0</v>
      </c>
      <c r="M10" s="210">
        <v>0</v>
      </c>
      <c r="N10" s="210">
        <v>0</v>
      </c>
      <c r="O10" s="210">
        <v>0</v>
      </c>
      <c r="P10" s="210">
        <v>0</v>
      </c>
      <c r="Q10" s="210">
        <v>5</v>
      </c>
      <c r="R10" s="210">
        <v>3926</v>
      </c>
      <c r="S10" s="210">
        <v>28482</v>
      </c>
      <c r="T10" s="210">
        <v>0</v>
      </c>
      <c r="U10" s="210">
        <v>0</v>
      </c>
      <c r="V10" s="210">
        <v>0</v>
      </c>
      <c r="W10" s="210">
        <v>0</v>
      </c>
      <c r="X10" s="210">
        <v>0</v>
      </c>
      <c r="Y10" s="210">
        <v>0</v>
      </c>
      <c r="Z10" s="210">
        <v>0</v>
      </c>
      <c r="AA10" s="210">
        <v>0</v>
      </c>
      <c r="AB10" s="210">
        <v>0</v>
      </c>
      <c r="AC10" s="210">
        <v>0</v>
      </c>
      <c r="AD10" s="210">
        <v>0</v>
      </c>
      <c r="AE10" s="210">
        <v>0</v>
      </c>
      <c r="AF10" s="576">
        <v>5454</v>
      </c>
      <c r="AG10" s="449">
        <v>2018</v>
      </c>
    </row>
    <row r="11" spans="1:33" s="9" customFormat="1" ht="50.1" customHeight="1">
      <c r="A11" s="209">
        <v>2019</v>
      </c>
      <c r="B11" s="210">
        <v>0</v>
      </c>
      <c r="C11" s="210">
        <v>0</v>
      </c>
      <c r="D11" s="210">
        <v>0</v>
      </c>
      <c r="E11" s="210">
        <v>0</v>
      </c>
      <c r="F11" s="210">
        <v>0</v>
      </c>
      <c r="G11" s="210">
        <v>0</v>
      </c>
      <c r="H11" s="210">
        <v>1</v>
      </c>
      <c r="I11" s="210">
        <v>108</v>
      </c>
      <c r="J11" s="576">
        <v>1447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0</v>
      </c>
      <c r="Q11" s="210">
        <v>2</v>
      </c>
      <c r="R11" s="210">
        <v>1351</v>
      </c>
      <c r="S11" s="210">
        <v>16077</v>
      </c>
      <c r="T11" s="210">
        <v>0</v>
      </c>
      <c r="U11" s="210">
        <v>0</v>
      </c>
      <c r="V11" s="210">
        <v>0</v>
      </c>
      <c r="W11" s="210">
        <v>0</v>
      </c>
      <c r="X11" s="210">
        <v>0</v>
      </c>
      <c r="Y11" s="210">
        <v>0</v>
      </c>
      <c r="Z11" s="210">
        <v>0</v>
      </c>
      <c r="AA11" s="210">
        <v>0</v>
      </c>
      <c r="AB11" s="210">
        <v>0</v>
      </c>
      <c r="AC11" s="210">
        <v>0</v>
      </c>
      <c r="AD11" s="210">
        <v>0</v>
      </c>
      <c r="AE11" s="210">
        <v>0</v>
      </c>
      <c r="AF11" s="576">
        <v>5636</v>
      </c>
      <c r="AG11" s="449">
        <v>2019</v>
      </c>
    </row>
    <row r="12" spans="1:33" s="9" customFormat="1" ht="50.1" customHeight="1">
      <c r="A12" s="636">
        <v>2020</v>
      </c>
      <c r="B12" s="637">
        <v>0</v>
      </c>
      <c r="C12" s="637">
        <v>0</v>
      </c>
      <c r="D12" s="637">
        <v>0</v>
      </c>
      <c r="E12" s="637">
        <v>0</v>
      </c>
      <c r="F12" s="637">
        <v>0</v>
      </c>
      <c r="G12" s="637">
        <v>0</v>
      </c>
      <c r="H12" s="637">
        <v>1</v>
      </c>
      <c r="I12" s="637">
        <v>108</v>
      </c>
      <c r="J12" s="688">
        <v>1447</v>
      </c>
      <c r="K12" s="637">
        <v>0</v>
      </c>
      <c r="L12" s="637">
        <v>0</v>
      </c>
      <c r="M12" s="637">
        <v>0</v>
      </c>
      <c r="N12" s="637">
        <v>0</v>
      </c>
      <c r="O12" s="637">
        <v>0</v>
      </c>
      <c r="P12" s="637">
        <v>0</v>
      </c>
      <c r="Q12" s="637">
        <v>2</v>
      </c>
      <c r="R12" s="637">
        <v>1351</v>
      </c>
      <c r="S12" s="637">
        <v>16077</v>
      </c>
      <c r="T12" s="637">
        <v>0</v>
      </c>
      <c r="U12" s="637">
        <v>0</v>
      </c>
      <c r="V12" s="637">
        <v>0</v>
      </c>
      <c r="W12" s="637">
        <v>0</v>
      </c>
      <c r="X12" s="637">
        <v>0</v>
      </c>
      <c r="Y12" s="637">
        <v>0</v>
      </c>
      <c r="Z12" s="637">
        <v>0</v>
      </c>
      <c r="AA12" s="637">
        <v>0</v>
      </c>
      <c r="AB12" s="637">
        <v>0</v>
      </c>
      <c r="AC12" s="637">
        <v>0</v>
      </c>
      <c r="AD12" s="637">
        <v>0</v>
      </c>
      <c r="AE12" s="637">
        <v>0</v>
      </c>
      <c r="AF12" s="688">
        <v>5776</v>
      </c>
      <c r="AG12" s="673">
        <v>2020</v>
      </c>
    </row>
    <row r="13" spans="1:33" ht="3" customHeight="1">
      <c r="A13" s="143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23"/>
    </row>
    <row r="14" spans="1:33" ht="15" customHeight="1">
      <c r="A14" s="149" t="s">
        <v>366</v>
      </c>
      <c r="AF14" s="37"/>
      <c r="AG14" s="37" t="s">
        <v>606</v>
      </c>
    </row>
  </sheetData>
  <mergeCells count="15">
    <mergeCell ref="A1:P1"/>
    <mergeCell ref="Q1:AG1"/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  <mergeCell ref="W4:Y4"/>
    <mergeCell ref="Z4:AB4"/>
    <mergeCell ref="AC4:AE4"/>
  </mergeCells>
  <phoneticPr fontId="7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8"/>
  <sheetViews>
    <sheetView view="pageBreakPreview" zoomScale="130" zoomScaleNormal="100" zoomScaleSheetLayoutView="130" workbookViewId="0">
      <selection activeCell="F2" sqref="F2"/>
    </sheetView>
  </sheetViews>
  <sheetFormatPr defaultRowHeight="12"/>
  <cols>
    <col min="1" max="1" width="11.5" style="7" customWidth="1"/>
    <col min="2" max="2" width="13.75" style="7" customWidth="1"/>
    <col min="3" max="5" width="13.75" style="9" customWidth="1"/>
    <col min="6" max="6" width="13.75" style="17" customWidth="1"/>
    <col min="7" max="11" width="13.75" style="9" customWidth="1"/>
    <col min="12" max="12" width="12.25" style="9" customWidth="1"/>
    <col min="13" max="13" width="11.375" style="9" customWidth="1"/>
    <col min="14" max="14" width="9.125" style="7" customWidth="1"/>
    <col min="15" max="15" width="11.875" style="9" customWidth="1"/>
    <col min="16" max="16" width="9.625" style="9" customWidth="1"/>
    <col min="17" max="17" width="11.75" style="9" customWidth="1"/>
    <col min="18" max="18" width="9.625" style="9" customWidth="1"/>
    <col min="19" max="19" width="11.5" style="9" customWidth="1"/>
    <col min="20" max="20" width="0.375" style="18" customWidth="1"/>
    <col min="21" max="21" width="11.25" style="9" customWidth="1"/>
    <col min="22" max="22" width="11.5" style="9" customWidth="1"/>
    <col min="23" max="23" width="11.375" style="9" customWidth="1"/>
    <col min="24" max="24" width="11.5" style="9" customWidth="1"/>
    <col min="25" max="25" width="10.875" style="9" customWidth="1"/>
    <col min="26" max="27" width="11" style="9" customWidth="1"/>
    <col min="28" max="16384" width="9" style="9"/>
  </cols>
  <sheetData>
    <row r="1" spans="1:20" s="201" customFormat="1" ht="24.75" customHeight="1">
      <c r="A1" s="150" t="s">
        <v>487</v>
      </c>
      <c r="B1" s="150"/>
      <c r="C1" s="200"/>
      <c r="D1" s="200"/>
      <c r="E1" s="200"/>
      <c r="F1" s="200"/>
      <c r="G1" s="200"/>
      <c r="H1" s="200" t="s">
        <v>232</v>
      </c>
      <c r="I1" s="200"/>
      <c r="J1" s="200"/>
      <c r="K1" s="200"/>
      <c r="L1" s="200"/>
    </row>
    <row r="2" spans="1:20" s="5" customFormat="1" ht="26.25" customHeight="1" thickBot="1">
      <c r="A2" s="2" t="s">
        <v>4</v>
      </c>
      <c r="B2" s="2"/>
      <c r="C2" s="2"/>
      <c r="D2" s="2"/>
      <c r="E2" s="2"/>
      <c r="F2" s="512"/>
      <c r="G2" s="2"/>
      <c r="H2" s="2"/>
      <c r="I2" s="2"/>
      <c r="J2" s="2"/>
      <c r="K2" s="2"/>
      <c r="L2" s="4" t="s">
        <v>233</v>
      </c>
    </row>
    <row r="3" spans="1:20" ht="18.75" customHeight="1" thickTop="1">
      <c r="A3" s="702" t="s">
        <v>89</v>
      </c>
      <c r="B3" s="743" t="s">
        <v>478</v>
      </c>
      <c r="C3" s="818"/>
      <c r="D3" s="743" t="s">
        <v>480</v>
      </c>
      <c r="E3" s="818"/>
      <c r="F3" s="743" t="s">
        <v>482</v>
      </c>
      <c r="G3" s="818"/>
      <c r="H3" s="743" t="s">
        <v>483</v>
      </c>
      <c r="I3" s="707"/>
      <c r="J3" s="707" t="s">
        <v>485</v>
      </c>
      <c r="K3" s="707"/>
      <c r="L3" s="708" t="s">
        <v>90</v>
      </c>
      <c r="N3" s="9"/>
      <c r="T3" s="9"/>
    </row>
    <row r="4" spans="1:20" ht="18.75" customHeight="1">
      <c r="A4" s="703"/>
      <c r="B4" s="819" t="s">
        <v>479</v>
      </c>
      <c r="C4" s="820"/>
      <c r="D4" s="819" t="s">
        <v>608</v>
      </c>
      <c r="E4" s="820"/>
      <c r="F4" s="819" t="s">
        <v>481</v>
      </c>
      <c r="G4" s="820"/>
      <c r="H4" s="819" t="s">
        <v>484</v>
      </c>
      <c r="I4" s="820"/>
      <c r="J4" s="819" t="s">
        <v>486</v>
      </c>
      <c r="K4" s="820"/>
      <c r="L4" s="709"/>
      <c r="N4" s="9"/>
      <c r="T4" s="9"/>
    </row>
    <row r="5" spans="1:20" ht="15.95" customHeight="1">
      <c r="A5" s="703"/>
      <c r="B5" s="14" t="s">
        <v>68</v>
      </c>
      <c r="C5" s="203" t="s">
        <v>84</v>
      </c>
      <c r="D5" s="202" t="s">
        <v>68</v>
      </c>
      <c r="E5" s="203" t="s">
        <v>84</v>
      </c>
      <c r="F5" s="202" t="s">
        <v>68</v>
      </c>
      <c r="G5" s="203" t="s">
        <v>84</v>
      </c>
      <c r="H5" s="203" t="s">
        <v>68</v>
      </c>
      <c r="I5" s="203" t="s">
        <v>84</v>
      </c>
      <c r="J5" s="202" t="s">
        <v>68</v>
      </c>
      <c r="K5" s="203" t="s">
        <v>84</v>
      </c>
      <c r="L5" s="709"/>
      <c r="N5" s="9"/>
      <c r="T5" s="9"/>
    </row>
    <row r="6" spans="1:20" ht="15" customHeight="1">
      <c r="A6" s="704"/>
      <c r="B6" s="484" t="s">
        <v>31</v>
      </c>
      <c r="C6" s="205" t="s">
        <v>190</v>
      </c>
      <c r="D6" s="484" t="s">
        <v>31</v>
      </c>
      <c r="E6" s="205" t="s">
        <v>190</v>
      </c>
      <c r="F6" s="484" t="s">
        <v>31</v>
      </c>
      <c r="G6" s="484" t="s">
        <v>190</v>
      </c>
      <c r="H6" s="205" t="s">
        <v>31</v>
      </c>
      <c r="I6" s="205" t="s">
        <v>190</v>
      </c>
      <c r="J6" s="484" t="s">
        <v>31</v>
      </c>
      <c r="K6" s="205" t="s">
        <v>190</v>
      </c>
      <c r="L6" s="710"/>
      <c r="N6" s="9"/>
      <c r="T6" s="9"/>
    </row>
    <row r="7" spans="1:20" s="50" customFormat="1" ht="20.25" customHeight="1">
      <c r="A7" s="209">
        <v>2015</v>
      </c>
      <c r="B7" s="577">
        <v>35</v>
      </c>
      <c r="C7" s="578">
        <v>2586</v>
      </c>
      <c r="D7" s="579">
        <v>0</v>
      </c>
      <c r="E7" s="578">
        <v>0</v>
      </c>
      <c r="F7" s="579">
        <v>5</v>
      </c>
      <c r="G7" s="579">
        <v>407</v>
      </c>
      <c r="H7" s="577">
        <v>7</v>
      </c>
      <c r="I7" s="579">
        <v>436</v>
      </c>
      <c r="J7" s="579">
        <v>5</v>
      </c>
      <c r="K7" s="579">
        <v>407</v>
      </c>
      <c r="L7" s="449">
        <v>2015</v>
      </c>
    </row>
    <row r="8" spans="1:20" s="50" customFormat="1" ht="20.25" customHeight="1">
      <c r="A8" s="209">
        <v>2016</v>
      </c>
      <c r="B8" s="577">
        <v>35</v>
      </c>
      <c r="C8" s="578">
        <v>2586</v>
      </c>
      <c r="D8" s="579">
        <v>0</v>
      </c>
      <c r="E8" s="578">
        <v>0</v>
      </c>
      <c r="F8" s="579">
        <v>5</v>
      </c>
      <c r="G8" s="579">
        <v>407</v>
      </c>
      <c r="H8" s="577">
        <v>8</v>
      </c>
      <c r="I8" s="579">
        <v>436</v>
      </c>
      <c r="J8" s="579">
        <v>5</v>
      </c>
      <c r="K8" s="579">
        <v>407</v>
      </c>
      <c r="L8" s="449">
        <v>2016</v>
      </c>
    </row>
    <row r="9" spans="1:20" s="50" customFormat="1" ht="20.25" customHeight="1">
      <c r="A9" s="209">
        <v>2017</v>
      </c>
      <c r="B9" s="577">
        <v>35</v>
      </c>
      <c r="C9" s="578">
        <v>2586</v>
      </c>
      <c r="D9" s="579">
        <v>0</v>
      </c>
      <c r="E9" s="578">
        <v>0</v>
      </c>
      <c r="F9" s="579">
        <v>5</v>
      </c>
      <c r="G9" s="579">
        <v>407</v>
      </c>
      <c r="H9" s="577">
        <v>8</v>
      </c>
      <c r="I9" s="579">
        <v>463</v>
      </c>
      <c r="J9" s="579">
        <v>5</v>
      </c>
      <c r="K9" s="579">
        <v>407</v>
      </c>
      <c r="L9" s="449">
        <v>2017</v>
      </c>
    </row>
    <row r="10" spans="1:20" s="50" customFormat="1" ht="20.25" customHeight="1">
      <c r="A10" s="209">
        <v>2018</v>
      </c>
      <c r="B10" s="577">
        <v>38</v>
      </c>
      <c r="C10" s="578">
        <v>3136</v>
      </c>
      <c r="D10" s="579">
        <v>0</v>
      </c>
      <c r="E10" s="578">
        <v>0</v>
      </c>
      <c r="F10" s="579">
        <v>8</v>
      </c>
      <c r="G10" s="579">
        <v>957</v>
      </c>
      <c r="H10" s="579">
        <v>8</v>
      </c>
      <c r="I10" s="579">
        <v>463</v>
      </c>
      <c r="J10" s="579">
        <v>22</v>
      </c>
      <c r="K10" s="579">
        <v>1717</v>
      </c>
      <c r="L10" s="449">
        <v>2018</v>
      </c>
    </row>
    <row r="11" spans="1:20" ht="20.25" customHeight="1">
      <c r="A11" s="209">
        <v>2019</v>
      </c>
      <c r="B11" s="577">
        <v>40</v>
      </c>
      <c r="C11" s="578">
        <v>3255</v>
      </c>
      <c r="D11" s="579">
        <v>0</v>
      </c>
      <c r="E11" s="578">
        <v>0</v>
      </c>
      <c r="F11" s="579">
        <v>8</v>
      </c>
      <c r="G11" s="579">
        <v>957</v>
      </c>
      <c r="H11" s="579">
        <v>8</v>
      </c>
      <c r="I11" s="579">
        <v>463</v>
      </c>
      <c r="J11" s="579">
        <v>24</v>
      </c>
      <c r="K11" s="579">
        <v>1836</v>
      </c>
      <c r="L11" s="449">
        <v>2019</v>
      </c>
      <c r="N11" s="9"/>
      <c r="T11" s="9"/>
    </row>
    <row r="12" spans="1:20" ht="20.25" customHeight="1">
      <c r="A12" s="636">
        <v>2020</v>
      </c>
      <c r="B12" s="689">
        <v>44</v>
      </c>
      <c r="C12" s="690">
        <v>5007.7999999999993</v>
      </c>
      <c r="D12" s="691">
        <v>0</v>
      </c>
      <c r="E12" s="690">
        <v>0</v>
      </c>
      <c r="F12" s="691">
        <v>8</v>
      </c>
      <c r="G12" s="691">
        <v>957</v>
      </c>
      <c r="H12" s="691">
        <v>10</v>
      </c>
      <c r="I12" s="691">
        <v>1102.5999999999999</v>
      </c>
      <c r="J12" s="691">
        <v>26</v>
      </c>
      <c r="K12" s="691">
        <v>2948.2</v>
      </c>
      <c r="L12" s="673">
        <v>2020</v>
      </c>
      <c r="N12" s="9"/>
      <c r="T12" s="9"/>
    </row>
    <row r="13" spans="1:20" ht="6" customHeight="1">
      <c r="A13" s="32"/>
      <c r="B13" s="34"/>
      <c r="C13" s="33"/>
      <c r="D13" s="215"/>
      <c r="E13" s="513"/>
      <c r="F13" s="514"/>
      <c r="G13" s="513"/>
      <c r="H13" s="33"/>
      <c r="I13" s="33"/>
      <c r="J13" s="515"/>
      <c r="K13" s="33"/>
      <c r="L13" s="34"/>
      <c r="N13" s="9"/>
      <c r="T13" s="9"/>
    </row>
    <row r="14" spans="1:20" ht="15" customHeight="1">
      <c r="A14" s="7" t="s">
        <v>191</v>
      </c>
      <c r="D14" s="51"/>
      <c r="E14" s="516"/>
      <c r="F14" s="517"/>
      <c r="J14" s="518"/>
      <c r="L14" s="37" t="s">
        <v>647</v>
      </c>
      <c r="N14" s="9"/>
      <c r="T14" s="9"/>
    </row>
    <row r="15" spans="1:20">
      <c r="F15" s="517"/>
    </row>
    <row r="16" spans="1:20">
      <c r="F16" s="517"/>
    </row>
    <row r="17" spans="6:6">
      <c r="F17" s="517"/>
    </row>
    <row r="18" spans="6:6">
      <c r="F18" s="517"/>
    </row>
  </sheetData>
  <mergeCells count="12"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view="pageBreakPreview" zoomScaleNormal="100" zoomScaleSheetLayoutView="100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 activeCell="G15" sqref="G15"/>
    </sheetView>
  </sheetViews>
  <sheetFormatPr defaultRowHeight="12"/>
  <cols>
    <col min="1" max="1" width="8.75" style="552" customWidth="1"/>
    <col min="2" max="2" width="10.625" style="7" customWidth="1"/>
    <col min="3" max="15" width="10.625" style="548" customWidth="1"/>
    <col min="16" max="16384" width="9" style="548"/>
  </cols>
  <sheetData>
    <row r="1" spans="1:16" s="521" customFormat="1" ht="24.75" customHeight="1">
      <c r="A1" s="519" t="s">
        <v>234</v>
      </c>
      <c r="B1" s="150"/>
      <c r="C1" s="520"/>
      <c r="D1" s="520"/>
      <c r="E1" s="520"/>
      <c r="F1" s="520"/>
      <c r="G1" s="520"/>
      <c r="H1" s="520"/>
      <c r="I1" s="520" t="s">
        <v>609</v>
      </c>
      <c r="J1" s="520"/>
      <c r="K1" s="520"/>
      <c r="L1" s="520"/>
      <c r="M1" s="520"/>
      <c r="N1" s="520"/>
      <c r="O1" s="520"/>
      <c r="P1" s="520"/>
    </row>
    <row r="2" spans="1:16" s="525" customFormat="1" ht="26.25" customHeight="1" thickBot="1">
      <c r="A2" s="522" t="s">
        <v>85</v>
      </c>
      <c r="B2" s="2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4"/>
      <c r="P2" s="524" t="s">
        <v>40</v>
      </c>
    </row>
    <row r="3" spans="1:16" s="533" customFormat="1" ht="20.25" customHeight="1" thickTop="1">
      <c r="A3" s="702" t="s">
        <v>89</v>
      </c>
      <c r="B3" s="526" t="s">
        <v>63</v>
      </c>
      <c r="C3" s="527" t="s">
        <v>194</v>
      </c>
      <c r="D3" s="527" t="s">
        <v>611</v>
      </c>
      <c r="E3" s="527" t="s">
        <v>367</v>
      </c>
      <c r="F3" s="527" t="s">
        <v>41</v>
      </c>
      <c r="G3" s="527" t="s">
        <v>42</v>
      </c>
      <c r="H3" s="527" t="s">
        <v>43</v>
      </c>
      <c r="I3" s="528" t="s">
        <v>368</v>
      </c>
      <c r="J3" s="529" t="s">
        <v>369</v>
      </c>
      <c r="K3" s="530" t="s">
        <v>370</v>
      </c>
      <c r="L3" s="531" t="s">
        <v>371</v>
      </c>
      <c r="M3" s="531"/>
      <c r="N3" s="531"/>
      <c r="O3" s="532"/>
      <c r="P3" s="708" t="s">
        <v>372</v>
      </c>
    </row>
    <row r="4" spans="1:16" s="533" customFormat="1" ht="17.25" customHeight="1">
      <c r="A4" s="703"/>
      <c r="B4" s="202"/>
      <c r="C4" s="534"/>
      <c r="D4" s="534"/>
      <c r="E4" s="534"/>
      <c r="F4" s="534"/>
      <c r="G4" s="534"/>
      <c r="H4" s="534"/>
      <c r="I4" s="530"/>
      <c r="J4" s="529" t="s">
        <v>373</v>
      </c>
      <c r="K4" s="530"/>
      <c r="L4" s="530" t="s">
        <v>612</v>
      </c>
      <c r="M4" s="530" t="s">
        <v>416</v>
      </c>
      <c r="N4" s="530" t="s">
        <v>44</v>
      </c>
      <c r="O4" s="535" t="s">
        <v>45</v>
      </c>
      <c r="P4" s="709"/>
    </row>
    <row r="5" spans="1:16" s="533" customFormat="1" ht="18" customHeight="1">
      <c r="A5" s="703"/>
      <c r="B5" s="202"/>
      <c r="C5" s="534"/>
      <c r="D5" s="534"/>
      <c r="E5" s="534"/>
      <c r="F5" s="534"/>
      <c r="G5" s="534"/>
      <c r="H5" s="534"/>
      <c r="I5" s="530"/>
      <c r="J5" s="529" t="s">
        <v>374</v>
      </c>
      <c r="K5" s="530"/>
      <c r="L5" s="529" t="s">
        <v>46</v>
      </c>
      <c r="M5" s="429"/>
      <c r="N5" s="429"/>
      <c r="O5" s="536"/>
      <c r="P5" s="709"/>
    </row>
    <row r="6" spans="1:16" s="533" customFormat="1" ht="15.75" customHeight="1">
      <c r="A6" s="704"/>
      <c r="B6" s="484" t="s">
        <v>12</v>
      </c>
      <c r="C6" s="537" t="s">
        <v>375</v>
      </c>
      <c r="D6" s="537" t="s">
        <v>376</v>
      </c>
      <c r="E6" s="537" t="s">
        <v>377</v>
      </c>
      <c r="F6" s="537" t="s">
        <v>378</v>
      </c>
      <c r="G6" s="537" t="s">
        <v>379</v>
      </c>
      <c r="H6" s="537" t="s">
        <v>380</v>
      </c>
      <c r="I6" s="538" t="s">
        <v>381</v>
      </c>
      <c r="J6" s="539" t="s">
        <v>382</v>
      </c>
      <c r="K6" s="538" t="s">
        <v>383</v>
      </c>
      <c r="L6" s="538" t="s">
        <v>47</v>
      </c>
      <c r="M6" s="538" t="s">
        <v>384</v>
      </c>
      <c r="N6" s="538" t="s">
        <v>385</v>
      </c>
      <c r="O6" s="540" t="s">
        <v>386</v>
      </c>
      <c r="P6" s="710"/>
    </row>
    <row r="7" spans="1:16" ht="20.25" customHeight="1">
      <c r="A7" s="541">
        <v>2015</v>
      </c>
      <c r="B7" s="542">
        <v>421</v>
      </c>
      <c r="C7" s="543">
        <v>2</v>
      </c>
      <c r="D7" s="544">
        <v>130</v>
      </c>
      <c r="E7" s="544">
        <v>33</v>
      </c>
      <c r="F7" s="545">
        <v>213</v>
      </c>
      <c r="G7" s="546">
        <v>0</v>
      </c>
      <c r="H7" s="544">
        <v>39</v>
      </c>
      <c r="I7" s="546">
        <v>1</v>
      </c>
      <c r="J7" s="546">
        <v>0</v>
      </c>
      <c r="K7" s="543">
        <v>0</v>
      </c>
      <c r="L7" s="546">
        <v>0</v>
      </c>
      <c r="M7" s="546">
        <v>0</v>
      </c>
      <c r="N7" s="546">
        <v>0</v>
      </c>
      <c r="O7" s="546">
        <v>0</v>
      </c>
      <c r="P7" s="547">
        <v>2015</v>
      </c>
    </row>
    <row r="8" spans="1:16" ht="20.25" customHeight="1">
      <c r="A8" s="541">
        <v>2016</v>
      </c>
      <c r="B8" s="543">
        <v>421</v>
      </c>
      <c r="C8" s="543">
        <v>2</v>
      </c>
      <c r="D8" s="543">
        <v>119</v>
      </c>
      <c r="E8" s="543">
        <v>33</v>
      </c>
      <c r="F8" s="543">
        <v>222</v>
      </c>
      <c r="G8" s="543" t="s">
        <v>465</v>
      </c>
      <c r="H8" s="543">
        <v>43</v>
      </c>
      <c r="I8" s="546">
        <v>1</v>
      </c>
      <c r="J8" s="546" t="s">
        <v>465</v>
      </c>
      <c r="K8" s="543" t="s">
        <v>465</v>
      </c>
      <c r="L8" s="546" t="s">
        <v>466</v>
      </c>
      <c r="M8" s="546" t="s">
        <v>465</v>
      </c>
      <c r="N8" s="546" t="s">
        <v>465</v>
      </c>
      <c r="O8" s="546" t="s">
        <v>465</v>
      </c>
      <c r="P8" s="547">
        <v>2016</v>
      </c>
    </row>
    <row r="9" spans="1:16" ht="20.25" customHeight="1">
      <c r="A9" s="541">
        <v>2017</v>
      </c>
      <c r="B9" s="543">
        <v>412</v>
      </c>
      <c r="C9" s="543">
        <v>2</v>
      </c>
      <c r="D9" s="543">
        <v>110</v>
      </c>
      <c r="E9" s="543">
        <v>32</v>
      </c>
      <c r="F9" s="543">
        <v>220</v>
      </c>
      <c r="G9" s="543">
        <v>0</v>
      </c>
      <c r="H9" s="543">
        <v>46</v>
      </c>
      <c r="I9" s="546">
        <v>1</v>
      </c>
      <c r="J9" s="546">
        <v>0</v>
      </c>
      <c r="K9" s="543">
        <v>0</v>
      </c>
      <c r="L9" s="546">
        <v>0</v>
      </c>
      <c r="M9" s="546">
        <v>0</v>
      </c>
      <c r="N9" s="546">
        <v>0</v>
      </c>
      <c r="O9" s="546">
        <v>0</v>
      </c>
      <c r="P9" s="547">
        <v>2017</v>
      </c>
    </row>
    <row r="10" spans="1:16" ht="20.25" customHeight="1">
      <c r="A10" s="541">
        <v>2018</v>
      </c>
      <c r="B10" s="543">
        <v>407</v>
      </c>
      <c r="C10" s="543">
        <v>2</v>
      </c>
      <c r="D10" s="543">
        <v>113</v>
      </c>
      <c r="E10" s="543">
        <v>37</v>
      </c>
      <c r="F10" s="543">
        <v>220</v>
      </c>
      <c r="G10" s="543">
        <v>0</v>
      </c>
      <c r="H10" s="543">
        <v>32</v>
      </c>
      <c r="I10" s="546">
        <v>1</v>
      </c>
      <c r="J10" s="546">
        <v>0</v>
      </c>
      <c r="K10" s="543">
        <v>1</v>
      </c>
      <c r="L10" s="546">
        <v>0</v>
      </c>
      <c r="M10" s="546">
        <v>0</v>
      </c>
      <c r="N10" s="546">
        <v>0</v>
      </c>
      <c r="O10" s="546">
        <v>0</v>
      </c>
      <c r="P10" s="547">
        <v>2018</v>
      </c>
    </row>
    <row r="11" spans="1:16" ht="20.25" customHeight="1">
      <c r="A11" s="541">
        <v>2019</v>
      </c>
      <c r="B11" s="543">
        <v>410</v>
      </c>
      <c r="C11" s="543">
        <v>1</v>
      </c>
      <c r="D11" s="543">
        <v>116</v>
      </c>
      <c r="E11" s="543">
        <v>39</v>
      </c>
      <c r="F11" s="543">
        <v>223</v>
      </c>
      <c r="G11" s="543">
        <v>0</v>
      </c>
      <c r="H11" s="543">
        <v>28</v>
      </c>
      <c r="I11" s="546">
        <v>1</v>
      </c>
      <c r="J11" s="546">
        <v>0</v>
      </c>
      <c r="K11" s="543">
        <v>1</v>
      </c>
      <c r="L11" s="546">
        <v>0</v>
      </c>
      <c r="M11" s="546">
        <v>0</v>
      </c>
      <c r="N11" s="546">
        <v>0</v>
      </c>
      <c r="O11" s="546">
        <v>0</v>
      </c>
      <c r="P11" s="547">
        <v>2019</v>
      </c>
    </row>
    <row r="12" spans="1:16" ht="20.25" customHeight="1">
      <c r="A12" s="692">
        <v>2020</v>
      </c>
      <c r="B12" s="693">
        <v>420</v>
      </c>
      <c r="C12" s="693">
        <v>1</v>
      </c>
      <c r="D12" s="693">
        <v>122</v>
      </c>
      <c r="E12" s="693">
        <v>36</v>
      </c>
      <c r="F12" s="693">
        <v>229</v>
      </c>
      <c r="G12" s="693" t="s">
        <v>463</v>
      </c>
      <c r="H12" s="693">
        <v>30</v>
      </c>
      <c r="I12" s="694">
        <v>1</v>
      </c>
      <c r="J12" s="694" t="s">
        <v>463</v>
      </c>
      <c r="K12" s="693">
        <v>0</v>
      </c>
      <c r="L12" s="694" t="s">
        <v>463</v>
      </c>
      <c r="M12" s="694" t="s">
        <v>463</v>
      </c>
      <c r="N12" s="694" t="s">
        <v>463</v>
      </c>
      <c r="O12" s="694" t="s">
        <v>463</v>
      </c>
      <c r="P12" s="695">
        <v>2020</v>
      </c>
    </row>
    <row r="13" spans="1:16" ht="6" customHeight="1">
      <c r="A13" s="549"/>
      <c r="B13" s="33"/>
      <c r="C13" s="550"/>
      <c r="D13" s="550"/>
      <c r="E13" s="550"/>
      <c r="F13" s="550" t="s">
        <v>402</v>
      </c>
      <c r="G13" s="550"/>
      <c r="H13" s="550"/>
      <c r="I13" s="550"/>
      <c r="J13" s="550"/>
      <c r="K13" s="550"/>
      <c r="L13" s="550"/>
      <c r="M13" s="550"/>
      <c r="N13" s="550"/>
      <c r="O13" s="550"/>
      <c r="P13" s="551"/>
    </row>
    <row r="14" spans="1:16" ht="15" customHeight="1">
      <c r="A14" s="552" t="s">
        <v>401</v>
      </c>
      <c r="O14" s="39"/>
      <c r="P14" s="37" t="s">
        <v>606</v>
      </c>
    </row>
    <row r="15" spans="1:16" ht="48.75" customHeight="1"/>
    <row r="16" spans="1:16" s="554" customFormat="1" ht="25.5" customHeight="1">
      <c r="A16" s="519" t="s">
        <v>173</v>
      </c>
      <c r="B16" s="497"/>
      <c r="C16" s="497"/>
      <c r="D16" s="520"/>
      <c r="E16" s="520"/>
      <c r="F16" s="520"/>
      <c r="G16" s="520"/>
      <c r="H16" s="520"/>
      <c r="I16" s="520" t="s">
        <v>610</v>
      </c>
      <c r="J16" s="497"/>
      <c r="K16" s="520"/>
      <c r="L16" s="520"/>
      <c r="M16" s="553"/>
      <c r="N16" s="520"/>
      <c r="O16" s="520"/>
      <c r="P16" s="553"/>
    </row>
    <row r="17" spans="1:16" s="525" customFormat="1" ht="25.5" customHeight="1" thickBot="1">
      <c r="A17" s="522" t="s">
        <v>85</v>
      </c>
      <c r="B17" s="2"/>
      <c r="C17" s="2"/>
      <c r="D17" s="523"/>
      <c r="E17" s="523"/>
      <c r="F17" s="523"/>
      <c r="G17" s="523"/>
      <c r="H17" s="523"/>
      <c r="I17" s="523"/>
      <c r="J17" s="523"/>
      <c r="K17" s="523"/>
      <c r="L17" s="523"/>
      <c r="M17" s="523"/>
      <c r="N17" s="523"/>
      <c r="O17" s="524"/>
      <c r="P17" s="524" t="s">
        <v>40</v>
      </c>
    </row>
    <row r="18" spans="1:16" ht="20.25" customHeight="1" thickTop="1">
      <c r="A18" s="702" t="s">
        <v>312</v>
      </c>
      <c r="B18" s="205"/>
      <c r="C18" s="22" t="s">
        <v>86</v>
      </c>
      <c r="D18" s="555"/>
      <c r="E18" s="556"/>
      <c r="F18" s="557" t="s">
        <v>48</v>
      </c>
      <c r="G18" s="557" t="s">
        <v>49</v>
      </c>
      <c r="H18" s="527" t="s">
        <v>50</v>
      </c>
      <c r="I18" s="528" t="s">
        <v>51</v>
      </c>
      <c r="J18" s="558" t="s">
        <v>615</v>
      </c>
      <c r="K18" s="558" t="s">
        <v>52</v>
      </c>
      <c r="L18" s="530" t="s">
        <v>53</v>
      </c>
      <c r="M18" s="558" t="s">
        <v>54</v>
      </c>
      <c r="N18" s="530" t="s">
        <v>87</v>
      </c>
      <c r="O18" s="559" t="s">
        <v>387</v>
      </c>
      <c r="P18" s="708" t="s">
        <v>388</v>
      </c>
    </row>
    <row r="19" spans="1:16" ht="17.25" customHeight="1">
      <c r="A19" s="703"/>
      <c r="B19" s="14" t="s">
        <v>88</v>
      </c>
      <c r="C19" s="203" t="s">
        <v>613</v>
      </c>
      <c r="D19" s="557" t="s">
        <v>416</v>
      </c>
      <c r="E19" s="557" t="s">
        <v>44</v>
      </c>
      <c r="F19" s="560"/>
      <c r="G19" s="557"/>
      <c r="H19" s="534"/>
      <c r="I19" s="530"/>
      <c r="J19" s="561"/>
      <c r="K19" s="561"/>
      <c r="L19" s="530"/>
      <c r="M19" s="561" t="s">
        <v>55</v>
      </c>
      <c r="N19" s="562"/>
      <c r="O19" s="559"/>
      <c r="P19" s="709"/>
    </row>
    <row r="20" spans="1:16" ht="16.5" customHeight="1">
      <c r="A20" s="703"/>
      <c r="B20" s="202"/>
      <c r="C20" s="203"/>
      <c r="D20" s="557"/>
      <c r="E20" s="557"/>
      <c r="F20" s="557" t="s">
        <v>56</v>
      </c>
      <c r="G20" s="560"/>
      <c r="H20" s="534"/>
      <c r="I20" s="530" t="s">
        <v>614</v>
      </c>
      <c r="J20" s="561" t="s">
        <v>57</v>
      </c>
      <c r="K20" s="563"/>
      <c r="L20" s="530" t="s">
        <v>58</v>
      </c>
      <c r="M20" s="561" t="s">
        <v>389</v>
      </c>
      <c r="N20" s="564"/>
      <c r="O20" s="565"/>
      <c r="P20" s="709"/>
    </row>
    <row r="21" spans="1:16" ht="15.75" customHeight="1">
      <c r="A21" s="704"/>
      <c r="B21" s="484" t="s">
        <v>390</v>
      </c>
      <c r="C21" s="205" t="s">
        <v>391</v>
      </c>
      <c r="D21" s="556" t="s">
        <v>384</v>
      </c>
      <c r="E21" s="556" t="s">
        <v>385</v>
      </c>
      <c r="F21" s="556" t="s">
        <v>392</v>
      </c>
      <c r="G21" s="556" t="s">
        <v>393</v>
      </c>
      <c r="H21" s="537" t="s">
        <v>394</v>
      </c>
      <c r="I21" s="538" t="s">
        <v>59</v>
      </c>
      <c r="J21" s="566" t="s">
        <v>395</v>
      </c>
      <c r="K21" s="566" t="s">
        <v>396</v>
      </c>
      <c r="L21" s="538" t="s">
        <v>397</v>
      </c>
      <c r="M21" s="566" t="s">
        <v>398</v>
      </c>
      <c r="N21" s="538" t="s">
        <v>399</v>
      </c>
      <c r="O21" s="531" t="s">
        <v>400</v>
      </c>
      <c r="P21" s="710"/>
    </row>
    <row r="22" spans="1:16" ht="20.25" customHeight="1">
      <c r="A22" s="541">
        <v>2015</v>
      </c>
      <c r="B22" s="567">
        <v>0</v>
      </c>
      <c r="C22" s="568">
        <v>0</v>
      </c>
      <c r="D22" s="546">
        <v>0</v>
      </c>
      <c r="E22" s="546">
        <v>0</v>
      </c>
      <c r="F22" s="546">
        <v>0</v>
      </c>
      <c r="G22" s="546">
        <v>0</v>
      </c>
      <c r="H22" s="546">
        <v>0</v>
      </c>
      <c r="I22" s="546">
        <v>2</v>
      </c>
      <c r="J22" s="546">
        <v>0</v>
      </c>
      <c r="K22" s="546">
        <v>0</v>
      </c>
      <c r="L22" s="546">
        <v>0</v>
      </c>
      <c r="M22" s="546">
        <v>0</v>
      </c>
      <c r="N22" s="546">
        <v>0</v>
      </c>
      <c r="O22" s="546">
        <v>1</v>
      </c>
      <c r="P22" s="547">
        <v>2015</v>
      </c>
    </row>
    <row r="23" spans="1:16" ht="20.25" customHeight="1">
      <c r="A23" s="541">
        <v>2016</v>
      </c>
      <c r="B23" s="567">
        <v>0</v>
      </c>
      <c r="C23" s="568">
        <v>0</v>
      </c>
      <c r="D23" s="546">
        <v>0</v>
      </c>
      <c r="E23" s="546">
        <v>0</v>
      </c>
      <c r="F23" s="546">
        <v>0</v>
      </c>
      <c r="G23" s="546">
        <v>0</v>
      </c>
      <c r="H23" s="546">
        <v>0</v>
      </c>
      <c r="I23" s="546">
        <v>1</v>
      </c>
      <c r="J23" s="546">
        <v>0</v>
      </c>
      <c r="K23" s="546">
        <v>0</v>
      </c>
      <c r="L23" s="546">
        <v>0</v>
      </c>
      <c r="M23" s="546">
        <v>0</v>
      </c>
      <c r="N23" s="546">
        <v>0</v>
      </c>
      <c r="O23" s="546">
        <v>0</v>
      </c>
      <c r="P23" s="547">
        <v>2016</v>
      </c>
    </row>
    <row r="24" spans="1:16" ht="20.25" customHeight="1">
      <c r="A24" s="541">
        <v>2017</v>
      </c>
      <c r="B24" s="567">
        <v>0</v>
      </c>
      <c r="C24" s="568">
        <v>0</v>
      </c>
      <c r="D24" s="546">
        <v>0</v>
      </c>
      <c r="E24" s="546">
        <v>0</v>
      </c>
      <c r="F24" s="546">
        <v>0</v>
      </c>
      <c r="G24" s="546">
        <v>0</v>
      </c>
      <c r="H24" s="546">
        <v>0</v>
      </c>
      <c r="I24" s="546">
        <v>1</v>
      </c>
      <c r="J24" s="546">
        <v>0</v>
      </c>
      <c r="K24" s="546">
        <v>0</v>
      </c>
      <c r="L24" s="546">
        <v>0</v>
      </c>
      <c r="M24" s="546">
        <v>0</v>
      </c>
      <c r="N24" s="546">
        <v>0</v>
      </c>
      <c r="O24" s="546">
        <v>0</v>
      </c>
      <c r="P24" s="547">
        <v>2017</v>
      </c>
    </row>
    <row r="25" spans="1:16" ht="20.25" customHeight="1">
      <c r="A25" s="541">
        <v>2018</v>
      </c>
      <c r="B25" s="567">
        <v>0</v>
      </c>
      <c r="C25" s="568">
        <v>0</v>
      </c>
      <c r="D25" s="546">
        <v>0</v>
      </c>
      <c r="E25" s="546">
        <v>0</v>
      </c>
      <c r="F25" s="546">
        <v>0</v>
      </c>
      <c r="G25" s="546">
        <v>0</v>
      </c>
      <c r="H25" s="546">
        <v>0</v>
      </c>
      <c r="I25" s="543">
        <v>1</v>
      </c>
      <c r="J25" s="546">
        <v>0</v>
      </c>
      <c r="K25" s="546">
        <v>0</v>
      </c>
      <c r="L25" s="546">
        <v>0</v>
      </c>
      <c r="M25" s="546">
        <v>0</v>
      </c>
      <c r="N25" s="546">
        <v>0</v>
      </c>
      <c r="O25" s="546">
        <v>0</v>
      </c>
      <c r="P25" s="547">
        <v>2018</v>
      </c>
    </row>
    <row r="26" spans="1:16" ht="20.25" customHeight="1">
      <c r="A26" s="541">
        <v>2019</v>
      </c>
      <c r="B26" s="567">
        <v>0</v>
      </c>
      <c r="C26" s="568">
        <v>0</v>
      </c>
      <c r="D26" s="546">
        <v>0</v>
      </c>
      <c r="E26" s="546">
        <v>0</v>
      </c>
      <c r="F26" s="546">
        <v>0</v>
      </c>
      <c r="G26" s="546">
        <v>0</v>
      </c>
      <c r="H26" s="546">
        <v>0</v>
      </c>
      <c r="I26" s="543">
        <v>1</v>
      </c>
      <c r="J26" s="546">
        <v>0</v>
      </c>
      <c r="K26" s="546">
        <v>0</v>
      </c>
      <c r="L26" s="546">
        <v>0</v>
      </c>
      <c r="M26" s="546">
        <v>0</v>
      </c>
      <c r="N26" s="546">
        <v>0</v>
      </c>
      <c r="O26" s="546">
        <v>0</v>
      </c>
      <c r="P26" s="547">
        <v>2019</v>
      </c>
    </row>
    <row r="27" spans="1:16" ht="20.25" customHeight="1">
      <c r="A27" s="692">
        <v>2020</v>
      </c>
      <c r="B27" s="696" t="s">
        <v>463</v>
      </c>
      <c r="C27" s="697" t="s">
        <v>463</v>
      </c>
      <c r="D27" s="694" t="s">
        <v>463</v>
      </c>
      <c r="E27" s="694" t="s">
        <v>463</v>
      </c>
      <c r="F27" s="694" t="s">
        <v>463</v>
      </c>
      <c r="G27" s="694" t="s">
        <v>463</v>
      </c>
      <c r="H27" s="694" t="s">
        <v>463</v>
      </c>
      <c r="I27" s="693">
        <v>1</v>
      </c>
      <c r="J27" s="694" t="s">
        <v>463</v>
      </c>
      <c r="K27" s="694" t="s">
        <v>463</v>
      </c>
      <c r="L27" s="694" t="s">
        <v>463</v>
      </c>
      <c r="M27" s="694" t="s">
        <v>463</v>
      </c>
      <c r="N27" s="694" t="s">
        <v>463</v>
      </c>
      <c r="O27" s="694" t="s">
        <v>463</v>
      </c>
      <c r="P27" s="695">
        <v>2020</v>
      </c>
    </row>
    <row r="28" spans="1:16" ht="7.5" customHeight="1">
      <c r="A28" s="569"/>
      <c r="B28" s="33"/>
      <c r="C28" s="33"/>
      <c r="D28" s="555"/>
      <c r="E28" s="555"/>
      <c r="F28" s="555"/>
      <c r="G28" s="555"/>
      <c r="H28" s="555"/>
      <c r="I28" s="550"/>
      <c r="J28" s="550"/>
      <c r="K28" s="570"/>
      <c r="L28" s="550"/>
      <c r="M28" s="550"/>
      <c r="N28" s="550"/>
      <c r="O28" s="571"/>
      <c r="P28" s="551"/>
    </row>
    <row r="29" spans="1:16" ht="15" customHeight="1">
      <c r="A29" s="552" t="s">
        <v>401</v>
      </c>
      <c r="C29" s="7"/>
      <c r="O29" s="39"/>
      <c r="P29" s="37" t="s">
        <v>606</v>
      </c>
    </row>
  </sheetData>
  <mergeCells count="4">
    <mergeCell ref="A3:A6"/>
    <mergeCell ref="A18:A21"/>
    <mergeCell ref="P3:P6"/>
    <mergeCell ref="P18:P21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7"/>
  <sheetViews>
    <sheetView view="pageBreakPreview" zoomScaleNormal="100" zoomScaleSheetLayoutView="100" workbookViewId="0">
      <selection activeCell="G15" sqref="G15"/>
    </sheetView>
  </sheetViews>
  <sheetFormatPr defaultColWidth="10" defaultRowHeight="13.5"/>
  <cols>
    <col min="1" max="1" width="13.375" style="71" customWidth="1"/>
    <col min="2" max="8" width="13.75" style="71" customWidth="1"/>
    <col min="9" max="9" width="16.125" style="71" customWidth="1"/>
    <col min="10" max="16384" width="10" style="71"/>
  </cols>
  <sheetData>
    <row r="1" spans="1:10" s="52" customFormat="1" ht="63" customHeight="1">
      <c r="A1" s="720" t="s">
        <v>205</v>
      </c>
      <c r="B1" s="720"/>
      <c r="C1" s="720"/>
      <c r="D1" s="720"/>
      <c r="E1" s="720"/>
      <c r="F1" s="720" t="s">
        <v>477</v>
      </c>
      <c r="G1" s="720"/>
      <c r="H1" s="720"/>
      <c r="I1" s="720"/>
    </row>
    <row r="2" spans="1:10" s="56" customFormat="1" ht="26.25" customHeight="1" thickBot="1">
      <c r="A2" s="53" t="s">
        <v>206</v>
      </c>
      <c r="B2" s="54"/>
      <c r="C2" s="54"/>
      <c r="D2" s="54"/>
      <c r="E2" s="54"/>
      <c r="F2" s="54"/>
      <c r="G2" s="54"/>
      <c r="H2" s="54"/>
      <c r="I2" s="55" t="s">
        <v>512</v>
      </c>
    </row>
    <row r="3" spans="1:10" s="57" customFormat="1" ht="22.5" customHeight="1" thickTop="1">
      <c r="A3" s="711" t="s">
        <v>514</v>
      </c>
      <c r="B3" s="713" t="s">
        <v>403</v>
      </c>
      <c r="C3" s="717" t="s">
        <v>629</v>
      </c>
      <c r="D3" s="718"/>
      <c r="E3" s="718"/>
      <c r="F3" s="718"/>
      <c r="G3" s="718"/>
      <c r="H3" s="719"/>
      <c r="I3" s="715" t="s">
        <v>513</v>
      </c>
    </row>
    <row r="4" spans="1:10" s="57" customFormat="1" ht="42" customHeight="1">
      <c r="A4" s="712"/>
      <c r="B4" s="714"/>
      <c r="C4" s="592" t="s">
        <v>630</v>
      </c>
      <c r="D4" s="58" t="s">
        <v>497</v>
      </c>
      <c r="E4" s="59" t="s">
        <v>473</v>
      </c>
      <c r="F4" s="59" t="s">
        <v>474</v>
      </c>
      <c r="G4" s="59" t="s">
        <v>475</v>
      </c>
      <c r="H4" s="60" t="s">
        <v>476</v>
      </c>
      <c r="I4" s="716"/>
    </row>
    <row r="5" spans="1:10" s="68" customFormat="1" ht="107.25" customHeight="1">
      <c r="A5" s="61" t="s">
        <v>456</v>
      </c>
      <c r="B5" s="62">
        <f>SUM(C5:H5)</f>
        <v>3236</v>
      </c>
      <c r="C5" s="593">
        <v>230</v>
      </c>
      <c r="D5" s="63">
        <v>506</v>
      </c>
      <c r="E5" s="63">
        <v>1046</v>
      </c>
      <c r="F5" s="64">
        <v>473</v>
      </c>
      <c r="G5" s="64">
        <v>500</v>
      </c>
      <c r="H5" s="65">
        <v>481</v>
      </c>
      <c r="I5" s="66" t="s">
        <v>456</v>
      </c>
      <c r="J5" s="67"/>
    </row>
    <row r="6" spans="1:10" s="9" customFormat="1" ht="15" customHeight="1">
      <c r="A6" s="69" t="s">
        <v>515</v>
      </c>
      <c r="I6" s="70" t="s">
        <v>449</v>
      </c>
    </row>
    <row r="7" spans="1:10" s="69" customFormat="1" ht="15" customHeight="1">
      <c r="A7" s="69" t="s">
        <v>636</v>
      </c>
      <c r="I7" s="37"/>
    </row>
  </sheetData>
  <mergeCells count="6">
    <mergeCell ref="A3:A4"/>
    <mergeCell ref="B3:B4"/>
    <mergeCell ref="I3:I4"/>
    <mergeCell ref="C3:H3"/>
    <mergeCell ref="A1:E1"/>
    <mergeCell ref="F1:I1"/>
  </mergeCells>
  <phoneticPr fontId="4" type="noConversion"/>
  <pageMargins left="0.39370078740157483" right="0.39370078740157483" top="0.78740157480314965" bottom="0.78740157480314965" header="0" footer="0"/>
  <pageSetup paperSize="9" scale="51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8"/>
  <sheetViews>
    <sheetView view="pageBreakPreview" zoomScale="85" zoomScaleNormal="100" zoomScaleSheetLayoutView="85" workbookViewId="0">
      <selection activeCell="O14" sqref="O14"/>
    </sheetView>
  </sheetViews>
  <sheetFormatPr defaultColWidth="10" defaultRowHeight="13.5"/>
  <cols>
    <col min="1" max="1" width="20" style="92" customWidth="1"/>
    <col min="2" max="3" width="20" style="71" customWidth="1"/>
    <col min="4" max="4" width="20.25" style="71" customWidth="1"/>
    <col min="5" max="5" width="19.625" style="71" customWidth="1"/>
    <col min="6" max="6" width="20" style="71" customWidth="1"/>
    <col min="7" max="7" width="19.75" style="71" customWidth="1"/>
    <col min="8" max="8" width="21" style="71" customWidth="1"/>
    <col min="9" max="16384" width="10" style="71"/>
  </cols>
  <sheetData>
    <row r="1" spans="1:23" s="74" customFormat="1" ht="44.25" customHeight="1">
      <c r="A1" s="72" t="s">
        <v>417</v>
      </c>
      <c r="B1" s="72"/>
      <c r="C1" s="72"/>
      <c r="D1" s="72"/>
      <c r="E1" s="724" t="s">
        <v>207</v>
      </c>
      <c r="F1" s="724"/>
      <c r="G1" s="724"/>
      <c r="H1" s="724"/>
      <c r="I1" s="73"/>
      <c r="J1" s="73"/>
      <c r="K1" s="73"/>
      <c r="L1" s="73"/>
      <c r="N1" s="75"/>
      <c r="O1" s="72"/>
      <c r="P1" s="724"/>
      <c r="Q1" s="724"/>
      <c r="R1" s="724"/>
      <c r="S1" s="724"/>
      <c r="T1" s="724"/>
      <c r="U1" s="724"/>
      <c r="V1" s="724"/>
      <c r="W1" s="724"/>
    </row>
    <row r="2" spans="1:23" s="56" customFormat="1" ht="26.25" customHeight="1" thickBot="1">
      <c r="A2" s="53" t="s">
        <v>206</v>
      </c>
      <c r="B2" s="54"/>
      <c r="C2" s="54"/>
      <c r="D2" s="54"/>
      <c r="F2" s="54"/>
      <c r="H2" s="55" t="s">
        <v>512</v>
      </c>
      <c r="K2" s="76"/>
      <c r="L2" s="76"/>
      <c r="M2" s="76"/>
      <c r="O2" s="76"/>
    </row>
    <row r="3" spans="1:23" s="57" customFormat="1" ht="33" customHeight="1" thickTop="1">
      <c r="A3" s="711" t="s">
        <v>516</v>
      </c>
      <c r="B3" s="713" t="s">
        <v>235</v>
      </c>
      <c r="C3" s="77" t="s">
        <v>125</v>
      </c>
      <c r="D3" s="77" t="s">
        <v>126</v>
      </c>
      <c r="E3" s="78" t="s">
        <v>128</v>
      </c>
      <c r="F3" s="77" t="s">
        <v>129</v>
      </c>
      <c r="G3" s="77" t="s">
        <v>130</v>
      </c>
      <c r="H3" s="715" t="s">
        <v>517</v>
      </c>
      <c r="I3" s="69"/>
      <c r="J3" s="69"/>
      <c r="K3" s="69"/>
      <c r="L3" s="69"/>
      <c r="M3" s="69"/>
      <c r="O3" s="69"/>
    </row>
    <row r="4" spans="1:23" s="57" customFormat="1" ht="28.5" customHeight="1">
      <c r="A4" s="722"/>
      <c r="B4" s="721"/>
      <c r="C4" s="79" t="s">
        <v>518</v>
      </c>
      <c r="D4" s="79" t="s">
        <v>127</v>
      </c>
      <c r="E4" s="59" t="s">
        <v>519</v>
      </c>
      <c r="F4" s="80" t="s">
        <v>520</v>
      </c>
      <c r="G4" s="80" t="s">
        <v>521</v>
      </c>
      <c r="H4" s="723"/>
    </row>
    <row r="5" spans="1:23" s="57" customFormat="1" ht="45" customHeight="1">
      <c r="A5" s="81">
        <v>2005</v>
      </c>
      <c r="B5" s="82">
        <v>24113</v>
      </c>
      <c r="C5" s="83">
        <v>6356</v>
      </c>
      <c r="D5" s="83">
        <v>12940</v>
      </c>
      <c r="E5" s="83">
        <v>2189</v>
      </c>
      <c r="F5" s="83">
        <v>2231</v>
      </c>
      <c r="G5" s="84">
        <v>397</v>
      </c>
      <c r="H5" s="85">
        <v>2005</v>
      </c>
    </row>
    <row r="6" spans="1:23" s="91" customFormat="1" ht="45" customHeight="1">
      <c r="A6" s="86">
        <v>2010</v>
      </c>
      <c r="B6" s="87">
        <v>29848</v>
      </c>
      <c r="C6" s="88">
        <v>6134</v>
      </c>
      <c r="D6" s="88">
        <v>18406</v>
      </c>
      <c r="E6" s="88">
        <v>2246</v>
      </c>
      <c r="F6" s="88">
        <v>2745</v>
      </c>
      <c r="G6" s="89">
        <v>317</v>
      </c>
      <c r="H6" s="90">
        <v>2010</v>
      </c>
    </row>
    <row r="7" spans="1:23" s="91" customFormat="1" ht="45" customHeight="1">
      <c r="A7" s="86">
        <v>2015</v>
      </c>
      <c r="B7" s="88">
        <v>29848</v>
      </c>
      <c r="C7" s="88">
        <v>6134</v>
      </c>
      <c r="D7" s="88">
        <v>18406</v>
      </c>
      <c r="E7" s="88">
        <v>2246</v>
      </c>
      <c r="F7" s="88">
        <v>2745</v>
      </c>
      <c r="G7" s="88">
        <v>317</v>
      </c>
      <c r="H7" s="90">
        <v>2015</v>
      </c>
    </row>
    <row r="8" spans="1:23" s="597" customFormat="1" ht="45" customHeight="1">
      <c r="A8" s="594">
        <v>2020</v>
      </c>
      <c r="B8" s="595">
        <v>37755</v>
      </c>
      <c r="C8" s="595">
        <v>6543</v>
      </c>
      <c r="D8" s="595">
        <v>21657</v>
      </c>
      <c r="E8" s="595">
        <v>2550</v>
      </c>
      <c r="F8" s="595">
        <v>6618</v>
      </c>
      <c r="G8" s="595">
        <v>387</v>
      </c>
      <c r="H8" s="596">
        <v>2020</v>
      </c>
    </row>
    <row r="9" spans="1:23" s="600" customFormat="1" ht="45" customHeight="1">
      <c r="A9" s="583" t="s">
        <v>290</v>
      </c>
      <c r="B9" s="87">
        <v>753</v>
      </c>
      <c r="C9" s="88">
        <v>120</v>
      </c>
      <c r="D9" s="598">
        <v>68</v>
      </c>
      <c r="E9" s="88">
        <v>135</v>
      </c>
      <c r="F9" s="599">
        <v>418</v>
      </c>
      <c r="G9" s="89">
        <v>12</v>
      </c>
      <c r="H9" s="585" t="s">
        <v>290</v>
      </c>
    </row>
    <row r="10" spans="1:23" s="600" customFormat="1" ht="45" customHeight="1">
      <c r="A10" s="583" t="s">
        <v>291</v>
      </c>
      <c r="B10" s="87">
        <v>2658</v>
      </c>
      <c r="C10" s="88">
        <v>796</v>
      </c>
      <c r="D10" s="88">
        <v>831</v>
      </c>
      <c r="E10" s="88">
        <v>111</v>
      </c>
      <c r="F10" s="88">
        <v>874</v>
      </c>
      <c r="G10" s="89">
        <v>46</v>
      </c>
      <c r="H10" s="585" t="s">
        <v>291</v>
      </c>
    </row>
    <row r="11" spans="1:23" s="600" customFormat="1" ht="45" customHeight="1">
      <c r="A11" s="583" t="s">
        <v>292</v>
      </c>
      <c r="B11" s="87">
        <v>16842</v>
      </c>
      <c r="C11" s="88">
        <v>1026</v>
      </c>
      <c r="D11" s="88">
        <v>10837</v>
      </c>
      <c r="E11" s="88">
        <v>1084</v>
      </c>
      <c r="F11" s="88">
        <v>3832</v>
      </c>
      <c r="G11" s="89">
        <v>63</v>
      </c>
      <c r="H11" s="585" t="s">
        <v>292</v>
      </c>
    </row>
    <row r="12" spans="1:23" s="600" customFormat="1" ht="45" customHeight="1">
      <c r="A12" s="583" t="s">
        <v>293</v>
      </c>
      <c r="B12" s="87">
        <v>12042</v>
      </c>
      <c r="C12" s="88">
        <v>1405</v>
      </c>
      <c r="D12" s="88">
        <v>8018</v>
      </c>
      <c r="E12" s="88">
        <v>1085</v>
      </c>
      <c r="F12" s="88">
        <v>1463</v>
      </c>
      <c r="G12" s="89">
        <v>71</v>
      </c>
      <c r="H12" s="585" t="s">
        <v>293</v>
      </c>
    </row>
    <row r="13" spans="1:23" s="600" customFormat="1" ht="45" customHeight="1">
      <c r="A13" s="583" t="s">
        <v>294</v>
      </c>
      <c r="B13" s="87">
        <v>1194</v>
      </c>
      <c r="C13" s="88">
        <v>714</v>
      </c>
      <c r="D13" s="88">
        <v>357</v>
      </c>
      <c r="E13" s="88">
        <v>47</v>
      </c>
      <c r="F13" s="88">
        <v>20</v>
      </c>
      <c r="G13" s="89">
        <v>56</v>
      </c>
      <c r="H13" s="585" t="s">
        <v>294</v>
      </c>
    </row>
    <row r="14" spans="1:23" s="600" customFormat="1" ht="45" customHeight="1">
      <c r="A14" s="583" t="s">
        <v>295</v>
      </c>
      <c r="B14" s="87">
        <v>2326</v>
      </c>
      <c r="C14" s="88">
        <v>738</v>
      </c>
      <c r="D14" s="88">
        <v>1426</v>
      </c>
      <c r="E14" s="88">
        <v>88</v>
      </c>
      <c r="F14" s="88">
        <v>11</v>
      </c>
      <c r="G14" s="89">
        <v>63</v>
      </c>
      <c r="H14" s="585" t="s">
        <v>295</v>
      </c>
    </row>
    <row r="15" spans="1:23" s="600" customFormat="1" ht="45" customHeight="1">
      <c r="A15" s="583" t="s">
        <v>296</v>
      </c>
      <c r="B15" s="87">
        <v>812</v>
      </c>
      <c r="C15" s="88">
        <v>653</v>
      </c>
      <c r="D15" s="601">
        <v>120</v>
      </c>
      <c r="E15" s="88" t="s">
        <v>634</v>
      </c>
      <c r="F15" s="88" t="s">
        <v>634</v>
      </c>
      <c r="G15" s="89">
        <v>39</v>
      </c>
      <c r="H15" s="585" t="s">
        <v>296</v>
      </c>
    </row>
    <row r="16" spans="1:23" s="600" customFormat="1" ht="45" customHeight="1">
      <c r="A16" s="583" t="s">
        <v>297</v>
      </c>
      <c r="B16" s="87">
        <v>712</v>
      </c>
      <c r="C16" s="88">
        <v>688</v>
      </c>
      <c r="D16" s="599" t="s">
        <v>634</v>
      </c>
      <c r="E16" s="599" t="s">
        <v>634</v>
      </c>
      <c r="F16" s="599" t="s">
        <v>634</v>
      </c>
      <c r="G16" s="89">
        <v>24</v>
      </c>
      <c r="H16" s="585" t="s">
        <v>297</v>
      </c>
    </row>
    <row r="17" spans="1:8" s="600" customFormat="1" ht="45" customHeight="1">
      <c r="A17" s="584" t="s">
        <v>298</v>
      </c>
      <c r="B17" s="602">
        <v>416</v>
      </c>
      <c r="C17" s="603">
        <v>403</v>
      </c>
      <c r="D17" s="604" t="s">
        <v>634</v>
      </c>
      <c r="E17" s="604" t="s">
        <v>634</v>
      </c>
      <c r="F17" s="604" t="s">
        <v>634</v>
      </c>
      <c r="G17" s="605">
        <v>13</v>
      </c>
      <c r="H17" s="586" t="s">
        <v>298</v>
      </c>
    </row>
    <row r="18" spans="1:8" s="57" customFormat="1" ht="16.5" customHeight="1">
      <c r="A18" s="69" t="s">
        <v>522</v>
      </c>
      <c r="H18" s="70" t="s">
        <v>449</v>
      </c>
    </row>
  </sheetData>
  <mergeCells count="5">
    <mergeCell ref="B3:B4"/>
    <mergeCell ref="A3:A4"/>
    <mergeCell ref="H3:H4"/>
    <mergeCell ref="P1:W1"/>
    <mergeCell ref="E1:H1"/>
  </mergeCells>
  <phoneticPr fontId="4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Normal="100" zoomScaleSheetLayoutView="100" workbookViewId="0">
      <selection activeCell="L2" sqref="L2"/>
    </sheetView>
  </sheetViews>
  <sheetFormatPr defaultRowHeight="12"/>
  <cols>
    <col min="1" max="1" width="8.125" style="149" customWidth="1"/>
    <col min="2" max="2" width="7.25" style="149" customWidth="1"/>
    <col min="3" max="9" width="10.625" style="107" customWidth="1"/>
    <col min="10" max="10" width="1.75" style="103" customWidth="1"/>
    <col min="11" max="17" width="10.625" style="107" customWidth="1"/>
    <col min="18" max="18" width="9.625" style="107" customWidth="1"/>
    <col min="19" max="19" width="10.625" style="114" customWidth="1"/>
    <col min="20" max="20" width="9.625" style="149" customWidth="1"/>
    <col min="21" max="21" width="6" style="149" customWidth="1"/>
    <col min="22" max="28" width="10.625" style="107" customWidth="1"/>
    <col min="29" max="29" width="2.125" style="103" customWidth="1"/>
    <col min="30" max="36" width="10.625" style="107" customWidth="1"/>
    <col min="37" max="37" width="10.375" style="107" customWidth="1"/>
    <col min="38" max="38" width="8.625" style="114" customWidth="1"/>
    <col min="39" max="16384" width="9" style="107"/>
  </cols>
  <sheetData>
    <row r="1" spans="1:38" s="96" customFormat="1" ht="24.75" customHeight="1">
      <c r="A1" s="93" t="s">
        <v>208</v>
      </c>
      <c r="B1" s="93"/>
      <c r="C1" s="94"/>
      <c r="D1" s="94"/>
      <c r="E1" s="94"/>
      <c r="F1" s="94"/>
      <c r="G1" s="94"/>
      <c r="H1" s="94"/>
      <c r="I1" s="94"/>
      <c r="J1" s="95"/>
      <c r="K1" s="94" t="s">
        <v>209</v>
      </c>
      <c r="L1" s="94"/>
      <c r="M1" s="94"/>
      <c r="N1" s="94"/>
      <c r="O1" s="94"/>
      <c r="P1" s="94"/>
      <c r="Q1" s="94"/>
      <c r="R1" s="94"/>
      <c r="S1" s="94"/>
      <c r="T1" s="93" t="s">
        <v>210</v>
      </c>
      <c r="U1" s="93"/>
      <c r="V1" s="94"/>
      <c r="W1" s="94"/>
      <c r="X1" s="94"/>
      <c r="Y1" s="94"/>
      <c r="Z1" s="94"/>
      <c r="AA1" s="94"/>
      <c r="AB1" s="94"/>
      <c r="AC1" s="95"/>
      <c r="AD1" s="94" t="s">
        <v>5</v>
      </c>
      <c r="AE1" s="94"/>
      <c r="AF1" s="94"/>
      <c r="AG1" s="94"/>
      <c r="AH1" s="94"/>
      <c r="AI1" s="94"/>
      <c r="AJ1" s="94"/>
      <c r="AK1" s="94"/>
      <c r="AL1" s="94"/>
    </row>
    <row r="2" spans="1:38" s="100" customFormat="1" ht="26.25" customHeight="1" thickBot="1">
      <c r="A2" s="97" t="s">
        <v>211</v>
      </c>
      <c r="B2" s="97"/>
      <c r="C2" s="97"/>
      <c r="D2" s="97"/>
      <c r="E2" s="97"/>
      <c r="F2" s="97"/>
      <c r="G2" s="97"/>
      <c r="H2" s="97"/>
      <c r="I2" s="97"/>
      <c r="J2" s="98"/>
      <c r="K2" s="97"/>
      <c r="L2" s="97"/>
      <c r="M2" s="97"/>
      <c r="N2" s="97"/>
      <c r="O2" s="97"/>
      <c r="P2" s="97"/>
      <c r="Q2" s="97"/>
      <c r="R2" s="97"/>
      <c r="S2" s="99" t="s">
        <v>523</v>
      </c>
      <c r="T2" s="97" t="s">
        <v>211</v>
      </c>
      <c r="U2" s="97"/>
      <c r="V2" s="97"/>
      <c r="W2" s="97"/>
      <c r="X2" s="97"/>
      <c r="Y2" s="97"/>
      <c r="Z2" s="97"/>
      <c r="AA2" s="97"/>
      <c r="AB2" s="97"/>
      <c r="AC2" s="98"/>
      <c r="AD2" s="97"/>
      <c r="AE2" s="97"/>
      <c r="AF2" s="97"/>
      <c r="AG2" s="97"/>
      <c r="AH2" s="97"/>
      <c r="AI2" s="97"/>
      <c r="AJ2" s="97"/>
      <c r="AK2" s="97"/>
      <c r="AL2" s="99" t="s">
        <v>523</v>
      </c>
    </row>
    <row r="3" spans="1:38" ht="16.5" customHeight="1" thickTop="1">
      <c r="A3" s="725" t="s">
        <v>236</v>
      </c>
      <c r="B3" s="726"/>
      <c r="C3" s="101" t="s">
        <v>65</v>
      </c>
      <c r="D3" s="102"/>
      <c r="E3" s="102"/>
      <c r="F3" s="102"/>
      <c r="G3" s="102"/>
      <c r="H3" s="102"/>
      <c r="I3" s="102"/>
      <c r="K3" s="102" t="s">
        <v>66</v>
      </c>
      <c r="L3" s="102"/>
      <c r="M3" s="102"/>
      <c r="N3" s="102"/>
      <c r="O3" s="102"/>
      <c r="P3" s="102"/>
      <c r="Q3" s="104"/>
      <c r="R3" s="103"/>
      <c r="S3" s="103"/>
      <c r="T3" s="725" t="s">
        <v>236</v>
      </c>
      <c r="U3" s="726"/>
      <c r="V3" s="101" t="s">
        <v>174</v>
      </c>
      <c r="W3" s="102"/>
      <c r="X3" s="102"/>
      <c r="Y3" s="102"/>
      <c r="Z3" s="102"/>
      <c r="AA3" s="102"/>
      <c r="AB3" s="102"/>
      <c r="AD3" s="102" t="s">
        <v>237</v>
      </c>
      <c r="AE3" s="102"/>
      <c r="AF3" s="102"/>
      <c r="AG3" s="102"/>
      <c r="AH3" s="102"/>
      <c r="AI3" s="102"/>
      <c r="AJ3" s="102"/>
      <c r="AK3" s="105"/>
      <c r="AL3" s="106"/>
    </row>
    <row r="4" spans="1:38" ht="15.75" customHeight="1">
      <c r="A4" s="727"/>
      <c r="B4" s="728"/>
      <c r="C4" s="108" t="s">
        <v>14</v>
      </c>
      <c r="D4" s="108" t="s">
        <v>122</v>
      </c>
      <c r="E4" s="108" t="s">
        <v>123</v>
      </c>
      <c r="F4" s="109" t="s">
        <v>124</v>
      </c>
      <c r="G4" s="110" t="s">
        <v>526</v>
      </c>
      <c r="H4" s="110" t="s">
        <v>616</v>
      </c>
      <c r="I4" s="111" t="s">
        <v>67</v>
      </c>
      <c r="K4" s="112" t="s">
        <v>14</v>
      </c>
      <c r="L4" s="108" t="s">
        <v>122</v>
      </c>
      <c r="M4" s="108" t="s">
        <v>123</v>
      </c>
      <c r="N4" s="109" t="s">
        <v>124</v>
      </c>
      <c r="O4" s="110" t="s">
        <v>526</v>
      </c>
      <c r="P4" s="110" t="s">
        <v>616</v>
      </c>
      <c r="Q4" s="111" t="s">
        <v>67</v>
      </c>
      <c r="R4" s="113" t="s">
        <v>238</v>
      </c>
      <c r="T4" s="727"/>
      <c r="U4" s="728"/>
      <c r="V4" s="109" t="s">
        <v>14</v>
      </c>
      <c r="W4" s="108" t="s">
        <v>122</v>
      </c>
      <c r="X4" s="108" t="s">
        <v>123</v>
      </c>
      <c r="Y4" s="109" t="s">
        <v>124</v>
      </c>
      <c r="Z4" s="110" t="s">
        <v>526</v>
      </c>
      <c r="AA4" s="110" t="s">
        <v>616</v>
      </c>
      <c r="AB4" s="111" t="s">
        <v>67</v>
      </c>
      <c r="AD4" s="115" t="s">
        <v>14</v>
      </c>
      <c r="AE4" s="108" t="s">
        <v>122</v>
      </c>
      <c r="AF4" s="108" t="s">
        <v>123</v>
      </c>
      <c r="AG4" s="109" t="s">
        <v>124</v>
      </c>
      <c r="AH4" s="110" t="s">
        <v>526</v>
      </c>
      <c r="AI4" s="110" t="s">
        <v>616</v>
      </c>
      <c r="AJ4" s="111" t="s">
        <v>67</v>
      </c>
      <c r="AK4" s="113" t="s">
        <v>238</v>
      </c>
    </row>
    <row r="5" spans="1:38" ht="12" customHeight="1">
      <c r="A5" s="727"/>
      <c r="B5" s="728"/>
      <c r="C5" s="116"/>
      <c r="D5" s="117"/>
      <c r="E5" s="118"/>
      <c r="F5" s="117"/>
      <c r="G5" s="118" t="s">
        <v>528</v>
      </c>
      <c r="H5" s="119"/>
      <c r="I5" s="119"/>
      <c r="K5" s="115"/>
      <c r="L5" s="117"/>
      <c r="M5" s="118"/>
      <c r="N5" s="117"/>
      <c r="O5" s="118" t="s">
        <v>528</v>
      </c>
      <c r="P5" s="119"/>
      <c r="Q5" s="119"/>
      <c r="R5" s="113" t="s">
        <v>239</v>
      </c>
      <c r="T5" s="727"/>
      <c r="U5" s="728"/>
      <c r="V5" s="116"/>
      <c r="W5" s="117"/>
      <c r="X5" s="118"/>
      <c r="Y5" s="117"/>
      <c r="Z5" s="118" t="s">
        <v>528</v>
      </c>
      <c r="AA5" s="119"/>
      <c r="AB5" s="119"/>
      <c r="AD5" s="115"/>
      <c r="AE5" s="117"/>
      <c r="AF5" s="118"/>
      <c r="AG5" s="117"/>
      <c r="AH5" s="118" t="s">
        <v>528</v>
      </c>
      <c r="AI5" s="119"/>
      <c r="AJ5" s="119"/>
      <c r="AK5" s="113" t="s">
        <v>239</v>
      </c>
    </row>
    <row r="6" spans="1:38" ht="15" customHeight="1">
      <c r="A6" s="729"/>
      <c r="B6" s="730"/>
      <c r="C6" s="120" t="s">
        <v>12</v>
      </c>
      <c r="D6" s="121" t="s">
        <v>15</v>
      </c>
      <c r="E6" s="120" t="s">
        <v>524</v>
      </c>
      <c r="F6" s="121" t="s">
        <v>525</v>
      </c>
      <c r="G6" s="120" t="s">
        <v>527</v>
      </c>
      <c r="H6" s="121" t="s">
        <v>16</v>
      </c>
      <c r="I6" s="101" t="s">
        <v>185</v>
      </c>
      <c r="K6" s="122" t="s">
        <v>12</v>
      </c>
      <c r="L6" s="121" t="s">
        <v>15</v>
      </c>
      <c r="M6" s="120" t="s">
        <v>524</v>
      </c>
      <c r="N6" s="121" t="s">
        <v>525</v>
      </c>
      <c r="O6" s="120" t="s">
        <v>527</v>
      </c>
      <c r="P6" s="121" t="s">
        <v>16</v>
      </c>
      <c r="Q6" s="101" t="s">
        <v>185</v>
      </c>
      <c r="R6" s="123"/>
      <c r="S6" s="102"/>
      <c r="T6" s="729"/>
      <c r="U6" s="730"/>
      <c r="V6" s="120" t="s">
        <v>12</v>
      </c>
      <c r="W6" s="121" t="s">
        <v>15</v>
      </c>
      <c r="X6" s="120" t="s">
        <v>524</v>
      </c>
      <c r="Y6" s="121" t="s">
        <v>525</v>
      </c>
      <c r="Z6" s="120" t="s">
        <v>527</v>
      </c>
      <c r="AA6" s="121" t="s">
        <v>16</v>
      </c>
      <c r="AB6" s="101" t="s">
        <v>185</v>
      </c>
      <c r="AD6" s="122" t="s">
        <v>12</v>
      </c>
      <c r="AE6" s="121" t="s">
        <v>15</v>
      </c>
      <c r="AF6" s="120" t="s">
        <v>524</v>
      </c>
      <c r="AG6" s="121" t="s">
        <v>525</v>
      </c>
      <c r="AH6" s="120" t="s">
        <v>527</v>
      </c>
      <c r="AI6" s="121" t="s">
        <v>16</v>
      </c>
      <c r="AJ6" s="101" t="s">
        <v>185</v>
      </c>
      <c r="AK6" s="124"/>
      <c r="AL6" s="102"/>
    </row>
    <row r="7" spans="1:38" ht="18.95" customHeight="1">
      <c r="A7" s="125">
        <v>2015</v>
      </c>
      <c r="B7" s="126" t="s">
        <v>17</v>
      </c>
      <c r="C7" s="127">
        <v>415</v>
      </c>
      <c r="D7" s="128">
        <v>192</v>
      </c>
      <c r="E7" s="128">
        <v>161</v>
      </c>
      <c r="F7" s="128">
        <v>30</v>
      </c>
      <c r="G7" s="128">
        <v>3</v>
      </c>
      <c r="H7" s="128">
        <v>29</v>
      </c>
      <c r="I7" s="128">
        <v>0</v>
      </c>
      <c r="J7" s="129"/>
      <c r="K7" s="129">
        <v>272</v>
      </c>
      <c r="L7" s="129">
        <v>144</v>
      </c>
      <c r="M7" s="129">
        <v>91</v>
      </c>
      <c r="N7" s="129">
        <v>7</v>
      </c>
      <c r="O7" s="129">
        <v>2</v>
      </c>
      <c r="P7" s="129">
        <v>28</v>
      </c>
      <c r="Q7" s="129">
        <v>0</v>
      </c>
      <c r="R7" s="130">
        <v>2015</v>
      </c>
      <c r="S7" s="131" t="s">
        <v>18</v>
      </c>
      <c r="T7" s="125">
        <v>2015</v>
      </c>
      <c r="U7" s="126" t="s">
        <v>17</v>
      </c>
      <c r="V7" s="129">
        <v>88</v>
      </c>
      <c r="W7" s="129">
        <v>18</v>
      </c>
      <c r="X7" s="129">
        <v>61</v>
      </c>
      <c r="Y7" s="129">
        <v>8</v>
      </c>
      <c r="Z7" s="129">
        <v>0</v>
      </c>
      <c r="AA7" s="129">
        <v>1</v>
      </c>
      <c r="AB7" s="129">
        <v>0</v>
      </c>
      <c r="AC7" s="129"/>
      <c r="AD7" s="129">
        <v>55</v>
      </c>
      <c r="AE7" s="129">
        <v>30</v>
      </c>
      <c r="AF7" s="129">
        <v>9</v>
      </c>
      <c r="AG7" s="129">
        <v>15</v>
      </c>
      <c r="AH7" s="129">
        <v>1</v>
      </c>
      <c r="AI7" s="129">
        <v>0</v>
      </c>
      <c r="AJ7" s="129">
        <v>0</v>
      </c>
      <c r="AK7" s="130">
        <v>2015</v>
      </c>
      <c r="AL7" s="131" t="s">
        <v>18</v>
      </c>
    </row>
    <row r="8" spans="1:38" ht="18.95" customHeight="1">
      <c r="A8" s="125"/>
      <c r="B8" s="126" t="s">
        <v>19</v>
      </c>
      <c r="C8" s="132">
        <v>208889</v>
      </c>
      <c r="D8" s="128">
        <v>136906</v>
      </c>
      <c r="E8" s="128">
        <v>31602</v>
      </c>
      <c r="F8" s="128">
        <v>22798</v>
      </c>
      <c r="G8" s="128">
        <v>14313</v>
      </c>
      <c r="H8" s="128">
        <v>3270</v>
      </c>
      <c r="I8" s="128">
        <v>0</v>
      </c>
      <c r="J8" s="129"/>
      <c r="K8" s="129">
        <v>150524</v>
      </c>
      <c r="L8" s="129">
        <v>116653</v>
      </c>
      <c r="M8" s="129">
        <v>18301</v>
      </c>
      <c r="N8" s="129">
        <v>766</v>
      </c>
      <c r="O8" s="129">
        <v>11626</v>
      </c>
      <c r="P8" s="129">
        <v>3178</v>
      </c>
      <c r="Q8" s="129">
        <v>0</v>
      </c>
      <c r="R8" s="133" t="s">
        <v>101</v>
      </c>
      <c r="S8" s="134"/>
      <c r="T8" s="135"/>
      <c r="U8" s="126" t="s">
        <v>19</v>
      </c>
      <c r="V8" s="129">
        <v>22494</v>
      </c>
      <c r="W8" s="129">
        <v>7929</v>
      </c>
      <c r="X8" s="129">
        <v>11581</v>
      </c>
      <c r="Y8" s="129">
        <v>343</v>
      </c>
      <c r="Z8" s="129">
        <v>2549</v>
      </c>
      <c r="AA8" s="129">
        <v>92</v>
      </c>
      <c r="AB8" s="129">
        <v>0</v>
      </c>
      <c r="AC8" s="129"/>
      <c r="AD8" s="129">
        <v>35871</v>
      </c>
      <c r="AE8" s="129">
        <v>12324</v>
      </c>
      <c r="AF8" s="129">
        <v>1720</v>
      </c>
      <c r="AG8" s="129">
        <v>21689</v>
      </c>
      <c r="AH8" s="129">
        <v>138</v>
      </c>
      <c r="AI8" s="129">
        <v>0</v>
      </c>
      <c r="AJ8" s="129">
        <v>0</v>
      </c>
      <c r="AK8" s="133" t="s">
        <v>451</v>
      </c>
      <c r="AL8" s="134"/>
    </row>
    <row r="9" spans="1:38" s="136" customFormat="1" ht="18.95" customHeight="1">
      <c r="A9" s="125">
        <v>2016</v>
      </c>
      <c r="B9" s="126" t="s">
        <v>17</v>
      </c>
      <c r="C9" s="132">
        <v>443</v>
      </c>
      <c r="D9" s="128">
        <v>219</v>
      </c>
      <c r="E9" s="128">
        <v>189</v>
      </c>
      <c r="F9" s="128">
        <v>18</v>
      </c>
      <c r="G9" s="128">
        <v>1</v>
      </c>
      <c r="H9" s="128">
        <v>16</v>
      </c>
      <c r="I9" s="128">
        <v>0</v>
      </c>
      <c r="J9" s="129"/>
      <c r="K9" s="129">
        <v>299</v>
      </c>
      <c r="L9" s="129">
        <v>169</v>
      </c>
      <c r="M9" s="129">
        <v>115</v>
      </c>
      <c r="N9" s="129">
        <v>3</v>
      </c>
      <c r="O9" s="129">
        <v>0</v>
      </c>
      <c r="P9" s="129">
        <v>12</v>
      </c>
      <c r="Q9" s="129">
        <v>0</v>
      </c>
      <c r="R9" s="130">
        <v>2016</v>
      </c>
      <c r="S9" s="131" t="s">
        <v>18</v>
      </c>
      <c r="T9" s="125">
        <v>2016</v>
      </c>
      <c r="U9" s="126" t="s">
        <v>17</v>
      </c>
      <c r="V9" s="129">
        <v>86</v>
      </c>
      <c r="W9" s="129">
        <v>16</v>
      </c>
      <c r="X9" s="129">
        <v>62</v>
      </c>
      <c r="Y9" s="129">
        <v>4</v>
      </c>
      <c r="Z9" s="129">
        <v>0</v>
      </c>
      <c r="AA9" s="129">
        <v>4</v>
      </c>
      <c r="AB9" s="129">
        <v>0</v>
      </c>
      <c r="AC9" s="129"/>
      <c r="AD9" s="129">
        <v>58</v>
      </c>
      <c r="AE9" s="129">
        <v>34</v>
      </c>
      <c r="AF9" s="129">
        <v>12</v>
      </c>
      <c r="AG9" s="129">
        <v>11</v>
      </c>
      <c r="AH9" s="129">
        <v>1</v>
      </c>
      <c r="AI9" s="129">
        <v>0</v>
      </c>
      <c r="AJ9" s="129">
        <v>0</v>
      </c>
      <c r="AK9" s="130">
        <v>2016</v>
      </c>
      <c r="AL9" s="131" t="s">
        <v>18</v>
      </c>
    </row>
    <row r="10" spans="1:38" s="136" customFormat="1" ht="18.95" customHeight="1">
      <c r="A10" s="125"/>
      <c r="B10" s="126" t="s">
        <v>19</v>
      </c>
      <c r="C10" s="132">
        <v>116819</v>
      </c>
      <c r="D10" s="128">
        <v>70131</v>
      </c>
      <c r="E10" s="128">
        <v>40582</v>
      </c>
      <c r="F10" s="128">
        <v>1335</v>
      </c>
      <c r="G10" s="128">
        <v>2657</v>
      </c>
      <c r="H10" s="128">
        <v>2114</v>
      </c>
      <c r="I10" s="128">
        <v>0</v>
      </c>
      <c r="J10" s="129"/>
      <c r="K10" s="129">
        <v>87956</v>
      </c>
      <c r="L10" s="129">
        <v>55550</v>
      </c>
      <c r="M10" s="129">
        <v>30637</v>
      </c>
      <c r="N10" s="129">
        <v>220</v>
      </c>
      <c r="O10" s="129">
        <v>0</v>
      </c>
      <c r="P10" s="129">
        <v>1549</v>
      </c>
      <c r="Q10" s="129">
        <v>0</v>
      </c>
      <c r="R10" s="133" t="s">
        <v>101</v>
      </c>
      <c r="S10" s="134"/>
      <c r="T10" s="135"/>
      <c r="U10" s="126" t="s">
        <v>19</v>
      </c>
      <c r="V10" s="129">
        <v>14777</v>
      </c>
      <c r="W10" s="129">
        <v>3200</v>
      </c>
      <c r="X10" s="129">
        <v>8302</v>
      </c>
      <c r="Y10" s="129">
        <v>161</v>
      </c>
      <c r="Z10" s="129">
        <v>2549</v>
      </c>
      <c r="AA10" s="129">
        <v>565</v>
      </c>
      <c r="AB10" s="129">
        <v>0</v>
      </c>
      <c r="AC10" s="129"/>
      <c r="AD10" s="129">
        <v>14086</v>
      </c>
      <c r="AE10" s="129">
        <v>11381</v>
      </c>
      <c r="AF10" s="129">
        <v>1643</v>
      </c>
      <c r="AG10" s="129">
        <v>954</v>
      </c>
      <c r="AH10" s="129">
        <v>108</v>
      </c>
      <c r="AI10" s="129">
        <v>0</v>
      </c>
      <c r="AJ10" s="129">
        <v>0</v>
      </c>
      <c r="AK10" s="133" t="s">
        <v>451</v>
      </c>
      <c r="AL10" s="134"/>
    </row>
    <row r="11" spans="1:38" s="136" customFormat="1" ht="18.95" customHeight="1">
      <c r="A11" s="125">
        <v>2017</v>
      </c>
      <c r="B11" s="126" t="s">
        <v>17</v>
      </c>
      <c r="C11" s="132">
        <v>477</v>
      </c>
      <c r="D11" s="128">
        <v>225</v>
      </c>
      <c r="E11" s="128">
        <v>177</v>
      </c>
      <c r="F11" s="128">
        <v>32</v>
      </c>
      <c r="G11" s="128">
        <v>7</v>
      </c>
      <c r="H11" s="128">
        <v>21</v>
      </c>
      <c r="I11" s="128">
        <v>15</v>
      </c>
      <c r="J11" s="129"/>
      <c r="K11" s="129">
        <v>293</v>
      </c>
      <c r="L11" s="129">
        <v>179</v>
      </c>
      <c r="M11" s="129">
        <v>76</v>
      </c>
      <c r="N11" s="129">
        <v>13</v>
      </c>
      <c r="O11" s="129">
        <v>3</v>
      </c>
      <c r="P11" s="129">
        <v>19</v>
      </c>
      <c r="Q11" s="129">
        <v>3</v>
      </c>
      <c r="R11" s="137" t="s">
        <v>471</v>
      </c>
      <c r="S11" s="131" t="s">
        <v>18</v>
      </c>
      <c r="T11" s="125">
        <v>2017</v>
      </c>
      <c r="U11" s="126" t="s">
        <v>17</v>
      </c>
      <c r="V11" s="129">
        <v>137</v>
      </c>
      <c r="W11" s="129">
        <v>23</v>
      </c>
      <c r="X11" s="129">
        <v>94</v>
      </c>
      <c r="Y11" s="129">
        <v>7</v>
      </c>
      <c r="Z11" s="129">
        <v>4</v>
      </c>
      <c r="AA11" s="129">
        <v>0</v>
      </c>
      <c r="AB11" s="129">
        <v>9</v>
      </c>
      <c r="AC11" s="129"/>
      <c r="AD11" s="129">
        <v>47</v>
      </c>
      <c r="AE11" s="129">
        <v>23</v>
      </c>
      <c r="AF11" s="129">
        <v>7</v>
      </c>
      <c r="AG11" s="129">
        <v>12</v>
      </c>
      <c r="AH11" s="129">
        <v>0</v>
      </c>
      <c r="AI11" s="129">
        <v>2</v>
      </c>
      <c r="AJ11" s="129">
        <v>3</v>
      </c>
      <c r="AK11" s="130">
        <v>2017</v>
      </c>
      <c r="AL11" s="131" t="s">
        <v>18</v>
      </c>
    </row>
    <row r="12" spans="1:38" s="136" customFormat="1" ht="18.95" customHeight="1">
      <c r="A12" s="125"/>
      <c r="B12" s="126" t="s">
        <v>19</v>
      </c>
      <c r="C12" s="132">
        <v>193238</v>
      </c>
      <c r="D12" s="128">
        <v>136879</v>
      </c>
      <c r="E12" s="128">
        <v>26345</v>
      </c>
      <c r="F12" s="128">
        <v>2557</v>
      </c>
      <c r="G12" s="128">
        <v>3089</v>
      </c>
      <c r="H12" s="128">
        <v>2691</v>
      </c>
      <c r="I12" s="128">
        <v>21677</v>
      </c>
      <c r="J12" s="129"/>
      <c r="K12" s="129">
        <v>109720</v>
      </c>
      <c r="L12" s="129">
        <v>87270</v>
      </c>
      <c r="M12" s="129">
        <v>15067</v>
      </c>
      <c r="N12" s="129">
        <v>905</v>
      </c>
      <c r="O12" s="129">
        <v>3089</v>
      </c>
      <c r="P12" s="129">
        <v>2148</v>
      </c>
      <c r="Q12" s="129">
        <v>1242</v>
      </c>
      <c r="R12" s="731" t="s">
        <v>101</v>
      </c>
      <c r="S12" s="732"/>
      <c r="T12" s="135"/>
      <c r="U12" s="126" t="s">
        <v>19</v>
      </c>
      <c r="V12" s="129">
        <v>25367</v>
      </c>
      <c r="W12" s="129">
        <v>9513</v>
      </c>
      <c r="X12" s="129">
        <v>10089</v>
      </c>
      <c r="Y12" s="129">
        <v>97</v>
      </c>
      <c r="Z12" s="129">
        <v>0</v>
      </c>
      <c r="AA12" s="129">
        <v>0</v>
      </c>
      <c r="AB12" s="129">
        <v>5668</v>
      </c>
      <c r="AC12" s="129"/>
      <c r="AD12" s="129">
        <v>58151</v>
      </c>
      <c r="AE12" s="129">
        <v>40096</v>
      </c>
      <c r="AF12" s="129">
        <v>1190</v>
      </c>
      <c r="AG12" s="129">
        <v>1555</v>
      </c>
      <c r="AH12" s="129">
        <v>0</v>
      </c>
      <c r="AI12" s="129">
        <v>544</v>
      </c>
      <c r="AJ12" s="129">
        <v>14766</v>
      </c>
      <c r="AK12" s="133" t="s">
        <v>310</v>
      </c>
      <c r="AL12" s="134"/>
    </row>
    <row r="13" spans="1:38" s="139" customFormat="1" ht="18.95" customHeight="1">
      <c r="A13" s="125">
        <v>2018</v>
      </c>
      <c r="B13" s="126" t="s">
        <v>17</v>
      </c>
      <c r="C13" s="132">
        <v>0</v>
      </c>
      <c r="D13" s="128">
        <v>0</v>
      </c>
      <c r="E13" s="128">
        <v>0</v>
      </c>
      <c r="F13" s="128">
        <v>0</v>
      </c>
      <c r="G13" s="128">
        <v>0</v>
      </c>
      <c r="H13" s="128">
        <v>0</v>
      </c>
      <c r="I13" s="128">
        <v>0</v>
      </c>
      <c r="J13" s="129"/>
      <c r="K13" s="132">
        <v>136</v>
      </c>
      <c r="L13" s="129">
        <v>93</v>
      </c>
      <c r="M13" s="129">
        <v>33</v>
      </c>
      <c r="N13" s="129">
        <v>0</v>
      </c>
      <c r="O13" s="129">
        <v>0</v>
      </c>
      <c r="P13" s="129">
        <v>7</v>
      </c>
      <c r="Q13" s="129">
        <v>3</v>
      </c>
      <c r="R13" s="138">
        <v>2018</v>
      </c>
      <c r="S13" s="131" t="s">
        <v>18</v>
      </c>
      <c r="T13" s="125">
        <v>2018</v>
      </c>
      <c r="U13" s="126" t="s">
        <v>17</v>
      </c>
      <c r="V13" s="132">
        <v>52</v>
      </c>
      <c r="W13" s="129">
        <v>23</v>
      </c>
      <c r="X13" s="129">
        <v>28</v>
      </c>
      <c r="Y13" s="129">
        <v>0</v>
      </c>
      <c r="Z13" s="129">
        <v>1</v>
      </c>
      <c r="AA13" s="129">
        <v>0</v>
      </c>
      <c r="AB13" s="129">
        <v>0</v>
      </c>
      <c r="AC13" s="129"/>
      <c r="AD13" s="132">
        <v>29</v>
      </c>
      <c r="AE13" s="129">
        <v>15</v>
      </c>
      <c r="AF13" s="129">
        <v>7</v>
      </c>
      <c r="AG13" s="129">
        <v>6</v>
      </c>
      <c r="AH13" s="129">
        <v>0</v>
      </c>
      <c r="AI13" s="129">
        <v>1</v>
      </c>
      <c r="AJ13" s="129">
        <v>0</v>
      </c>
      <c r="AK13" s="130">
        <v>2018</v>
      </c>
      <c r="AL13" s="131" t="s">
        <v>18</v>
      </c>
    </row>
    <row r="14" spans="1:38" s="139" customFormat="1" ht="18.95" customHeight="1">
      <c r="A14" s="125"/>
      <c r="B14" s="126" t="s">
        <v>19</v>
      </c>
      <c r="C14" s="132">
        <v>161496.47900000002</v>
      </c>
      <c r="D14" s="132">
        <v>141234.179</v>
      </c>
      <c r="E14" s="132">
        <v>15923.859999999999</v>
      </c>
      <c r="F14" s="132">
        <v>935.27</v>
      </c>
      <c r="G14" s="132">
        <v>336.76</v>
      </c>
      <c r="H14" s="132">
        <v>902.61</v>
      </c>
      <c r="I14" s="132">
        <v>2163.8000000000002</v>
      </c>
      <c r="J14" s="129"/>
      <c r="K14" s="132">
        <v>103704.05900000002</v>
      </c>
      <c r="L14" s="129">
        <v>90111.27900000001</v>
      </c>
      <c r="M14" s="129">
        <v>10583.099999999999</v>
      </c>
      <c r="N14" s="129">
        <v>0</v>
      </c>
      <c r="O14" s="129">
        <v>0</v>
      </c>
      <c r="P14" s="129">
        <v>845.88</v>
      </c>
      <c r="Q14" s="129">
        <v>2163.8000000000002</v>
      </c>
      <c r="R14" s="133" t="s">
        <v>101</v>
      </c>
      <c r="S14" s="134"/>
      <c r="T14" s="125"/>
      <c r="U14" s="126" t="s">
        <v>19</v>
      </c>
      <c r="V14" s="132">
        <v>14907</v>
      </c>
      <c r="W14" s="129">
        <v>10987.08</v>
      </c>
      <c r="X14" s="129">
        <v>3583.16</v>
      </c>
      <c r="Y14" s="129">
        <v>0</v>
      </c>
      <c r="Z14" s="129">
        <v>336.76</v>
      </c>
      <c r="AA14" s="129">
        <v>0</v>
      </c>
      <c r="AB14" s="129">
        <v>0</v>
      </c>
      <c r="AC14" s="129"/>
      <c r="AD14" s="132">
        <v>42885.42</v>
      </c>
      <c r="AE14" s="129">
        <v>40135.82</v>
      </c>
      <c r="AF14" s="129">
        <v>1757.6</v>
      </c>
      <c r="AG14" s="129">
        <v>935.27</v>
      </c>
      <c r="AH14" s="129">
        <v>0</v>
      </c>
      <c r="AI14" s="129">
        <v>56.73</v>
      </c>
      <c r="AJ14" s="140">
        <v>0</v>
      </c>
      <c r="AK14" s="141" t="s">
        <v>101</v>
      </c>
      <c r="AL14" s="134"/>
    </row>
    <row r="15" spans="1:38" s="139" customFormat="1" ht="18.95" customHeight="1">
      <c r="A15" s="125">
        <v>2019</v>
      </c>
      <c r="B15" s="126" t="s">
        <v>17</v>
      </c>
      <c r="C15" s="132">
        <v>396</v>
      </c>
      <c r="D15" s="128">
        <v>179</v>
      </c>
      <c r="E15" s="128">
        <v>145</v>
      </c>
      <c r="F15" s="128">
        <v>5</v>
      </c>
      <c r="G15" s="132">
        <v>0</v>
      </c>
      <c r="H15" s="128">
        <v>44</v>
      </c>
      <c r="I15" s="128">
        <v>23</v>
      </c>
      <c r="J15" s="129"/>
      <c r="K15" s="132">
        <v>255</v>
      </c>
      <c r="L15" s="129">
        <v>130</v>
      </c>
      <c r="M15" s="129">
        <v>89</v>
      </c>
      <c r="N15" s="129">
        <v>0</v>
      </c>
      <c r="O15" s="129">
        <v>0</v>
      </c>
      <c r="P15" s="129">
        <v>28</v>
      </c>
      <c r="Q15" s="129">
        <v>8</v>
      </c>
      <c r="R15" s="138">
        <v>2019</v>
      </c>
      <c r="S15" s="131" t="s">
        <v>18</v>
      </c>
      <c r="T15" s="125">
        <v>2019</v>
      </c>
      <c r="U15" s="126" t="s">
        <v>17</v>
      </c>
      <c r="V15" s="132">
        <v>65</v>
      </c>
      <c r="W15" s="129">
        <v>8</v>
      </c>
      <c r="X15" s="129">
        <v>43</v>
      </c>
      <c r="Y15" s="129">
        <v>0</v>
      </c>
      <c r="Z15" s="129">
        <v>0</v>
      </c>
      <c r="AA15" s="129">
        <v>8</v>
      </c>
      <c r="AB15" s="129">
        <v>6</v>
      </c>
      <c r="AC15" s="129"/>
      <c r="AD15" s="132">
        <v>57</v>
      </c>
      <c r="AE15" s="129">
        <v>28</v>
      </c>
      <c r="AF15" s="129">
        <v>13</v>
      </c>
      <c r="AG15" s="129">
        <v>5</v>
      </c>
      <c r="AH15" s="129">
        <v>0</v>
      </c>
      <c r="AI15" s="129">
        <v>2</v>
      </c>
      <c r="AJ15" s="140">
        <v>9</v>
      </c>
      <c r="AK15" s="130">
        <v>2019</v>
      </c>
      <c r="AL15" s="131" t="s">
        <v>18</v>
      </c>
    </row>
    <row r="16" spans="1:38" s="139" customFormat="1" ht="18.95" customHeight="1">
      <c r="A16" s="125"/>
      <c r="B16" s="126" t="s">
        <v>19</v>
      </c>
      <c r="C16" s="132">
        <v>291938</v>
      </c>
      <c r="D16" s="132">
        <v>200751</v>
      </c>
      <c r="E16" s="132">
        <v>57843</v>
      </c>
      <c r="F16" s="132">
        <v>810</v>
      </c>
      <c r="G16" s="132">
        <v>0</v>
      </c>
      <c r="H16" s="132">
        <v>3938</v>
      </c>
      <c r="I16" s="132">
        <v>28596</v>
      </c>
      <c r="J16" s="129"/>
      <c r="K16" s="132">
        <v>96399</v>
      </c>
      <c r="L16" s="129">
        <v>77515</v>
      </c>
      <c r="M16" s="129">
        <v>12678</v>
      </c>
      <c r="N16" s="129">
        <v>0</v>
      </c>
      <c r="O16" s="129">
        <v>0</v>
      </c>
      <c r="P16" s="129">
        <v>2591</v>
      </c>
      <c r="Q16" s="129">
        <v>3615</v>
      </c>
      <c r="R16" s="133" t="s">
        <v>101</v>
      </c>
      <c r="S16" s="134"/>
      <c r="T16" s="125"/>
      <c r="U16" s="126" t="s">
        <v>19</v>
      </c>
      <c r="V16" s="132">
        <v>54225</v>
      </c>
      <c r="W16" s="129">
        <v>9563</v>
      </c>
      <c r="X16" s="129">
        <v>41563</v>
      </c>
      <c r="Y16" s="129">
        <v>0</v>
      </c>
      <c r="Z16" s="129">
        <v>0</v>
      </c>
      <c r="AA16" s="129">
        <v>1180</v>
      </c>
      <c r="AB16" s="129">
        <v>1919</v>
      </c>
      <c r="AC16" s="129"/>
      <c r="AD16" s="132">
        <v>141314</v>
      </c>
      <c r="AE16" s="129">
        <v>113673</v>
      </c>
      <c r="AF16" s="129">
        <v>3602</v>
      </c>
      <c r="AG16" s="129">
        <v>810</v>
      </c>
      <c r="AH16" s="129">
        <v>0</v>
      </c>
      <c r="AI16" s="129">
        <v>167</v>
      </c>
      <c r="AJ16" s="140">
        <v>23062</v>
      </c>
      <c r="AK16" s="141" t="s">
        <v>101</v>
      </c>
      <c r="AL16" s="134"/>
    </row>
    <row r="17" spans="1:38" s="136" customFormat="1" ht="18.95" customHeight="1">
      <c r="A17" s="135">
        <v>2020</v>
      </c>
      <c r="B17" s="606" t="s">
        <v>17</v>
      </c>
      <c r="C17" s="607">
        <v>321</v>
      </c>
      <c r="D17" s="608">
        <v>157</v>
      </c>
      <c r="E17" s="608">
        <v>142</v>
      </c>
      <c r="F17" s="608">
        <v>6</v>
      </c>
      <c r="G17" s="608">
        <v>1</v>
      </c>
      <c r="H17" s="608">
        <v>12</v>
      </c>
      <c r="I17" s="608">
        <v>3</v>
      </c>
      <c r="J17" s="609"/>
      <c r="K17" s="607">
        <v>185</v>
      </c>
      <c r="L17" s="609">
        <v>128</v>
      </c>
      <c r="M17" s="609">
        <v>45</v>
      </c>
      <c r="N17" s="609">
        <v>2</v>
      </c>
      <c r="O17" s="609">
        <v>1</v>
      </c>
      <c r="P17" s="609">
        <v>9</v>
      </c>
      <c r="Q17" s="609">
        <v>0</v>
      </c>
      <c r="R17" s="610">
        <v>2020</v>
      </c>
      <c r="S17" s="611" t="s">
        <v>18</v>
      </c>
      <c r="T17" s="135">
        <v>2020</v>
      </c>
      <c r="U17" s="606" t="s">
        <v>17</v>
      </c>
      <c r="V17" s="607">
        <v>114</v>
      </c>
      <c r="W17" s="609">
        <v>20</v>
      </c>
      <c r="X17" s="609">
        <v>92</v>
      </c>
      <c r="Y17" s="609">
        <v>0</v>
      </c>
      <c r="Z17" s="609">
        <v>0</v>
      </c>
      <c r="AA17" s="609">
        <v>2</v>
      </c>
      <c r="AB17" s="609">
        <v>0</v>
      </c>
      <c r="AC17" s="609"/>
      <c r="AD17" s="607">
        <v>18</v>
      </c>
      <c r="AE17" s="609">
        <v>9</v>
      </c>
      <c r="AF17" s="609">
        <v>5</v>
      </c>
      <c r="AG17" s="609">
        <v>4</v>
      </c>
      <c r="AH17" s="609">
        <v>0</v>
      </c>
      <c r="AI17" s="609">
        <v>1</v>
      </c>
      <c r="AJ17" s="609">
        <v>3</v>
      </c>
      <c r="AK17" s="612">
        <v>2020</v>
      </c>
      <c r="AL17" s="611" t="s">
        <v>18</v>
      </c>
    </row>
    <row r="18" spans="1:38" s="136" customFormat="1" ht="18.95" customHeight="1">
      <c r="A18" s="135"/>
      <c r="B18" s="606" t="s">
        <v>19</v>
      </c>
      <c r="C18" s="607">
        <v>344515.71360000002</v>
      </c>
      <c r="D18" s="608">
        <v>249306.24559999999</v>
      </c>
      <c r="E18" s="608">
        <v>49000.837999999996</v>
      </c>
      <c r="F18" s="608">
        <v>39267.149999999994</v>
      </c>
      <c r="G18" s="608">
        <v>2554.8000000000002</v>
      </c>
      <c r="H18" s="608">
        <v>1905.43</v>
      </c>
      <c r="I18" s="608">
        <v>2481.25</v>
      </c>
      <c r="J18" s="609"/>
      <c r="K18" s="607">
        <v>169752.77359999999</v>
      </c>
      <c r="L18" s="609">
        <v>150500.7856</v>
      </c>
      <c r="M18" s="609">
        <v>15078.907999999999</v>
      </c>
      <c r="N18" s="609">
        <v>252.85</v>
      </c>
      <c r="O18" s="609">
        <v>2554.8000000000002</v>
      </c>
      <c r="P18" s="609">
        <v>1365.43</v>
      </c>
      <c r="Q18" s="609">
        <v>0</v>
      </c>
      <c r="R18" s="613" t="s">
        <v>101</v>
      </c>
      <c r="S18" s="614"/>
      <c r="T18" s="135"/>
      <c r="U18" s="606" t="s">
        <v>19</v>
      </c>
      <c r="V18" s="607">
        <v>72355.11</v>
      </c>
      <c r="W18" s="609">
        <v>33376.92</v>
      </c>
      <c r="X18" s="609">
        <v>38633.479999999996</v>
      </c>
      <c r="Y18" s="609">
        <v>0</v>
      </c>
      <c r="Z18" s="609">
        <v>0</v>
      </c>
      <c r="AA18" s="609">
        <v>344.71</v>
      </c>
      <c r="AB18" s="609">
        <v>0</v>
      </c>
      <c r="AC18" s="609"/>
      <c r="AD18" s="607">
        <v>29671.899999999998</v>
      </c>
      <c r="AE18" s="609">
        <v>26450.35</v>
      </c>
      <c r="AF18" s="609">
        <v>545.01</v>
      </c>
      <c r="AG18" s="609">
        <v>380.82</v>
      </c>
      <c r="AH18" s="609">
        <v>0</v>
      </c>
      <c r="AI18" s="609">
        <v>540</v>
      </c>
      <c r="AJ18" s="609">
        <v>2136.54</v>
      </c>
      <c r="AK18" s="615" t="s">
        <v>101</v>
      </c>
      <c r="AL18" s="614"/>
    </row>
    <row r="19" spans="1:38" s="139" customFormat="1" ht="18.95" customHeight="1">
      <c r="A19" s="616" t="s">
        <v>195</v>
      </c>
      <c r="B19" s="126" t="s">
        <v>196</v>
      </c>
      <c r="C19" s="132">
        <v>124</v>
      </c>
      <c r="D19" s="132">
        <v>109</v>
      </c>
      <c r="E19" s="132">
        <v>6</v>
      </c>
      <c r="F19" s="132">
        <v>0</v>
      </c>
      <c r="G19" s="132">
        <v>0</v>
      </c>
      <c r="H19" s="132">
        <v>9</v>
      </c>
      <c r="I19" s="132">
        <v>0</v>
      </c>
      <c r="J19" s="617"/>
      <c r="K19" s="617">
        <v>124</v>
      </c>
      <c r="L19" s="132">
        <v>109</v>
      </c>
      <c r="M19" s="132">
        <v>6</v>
      </c>
      <c r="N19" s="617">
        <v>0</v>
      </c>
      <c r="O19" s="617">
        <v>0</v>
      </c>
      <c r="P19" s="132">
        <v>9</v>
      </c>
      <c r="Q19" s="617">
        <v>0</v>
      </c>
      <c r="R19" s="133"/>
      <c r="S19" s="131" t="s">
        <v>20</v>
      </c>
      <c r="T19" s="618" t="s">
        <v>195</v>
      </c>
      <c r="U19" s="619" t="s">
        <v>17</v>
      </c>
      <c r="V19" s="132">
        <v>0</v>
      </c>
      <c r="W19" s="617">
        <v>0</v>
      </c>
      <c r="X19" s="617">
        <v>0</v>
      </c>
      <c r="Y19" s="617">
        <v>0</v>
      </c>
      <c r="Z19" s="617">
        <v>0</v>
      </c>
      <c r="AA19" s="617">
        <v>0</v>
      </c>
      <c r="AB19" s="617">
        <v>0</v>
      </c>
      <c r="AC19" s="617"/>
      <c r="AD19" s="617">
        <v>0</v>
      </c>
      <c r="AE19" s="617">
        <v>0</v>
      </c>
      <c r="AF19" s="617">
        <v>0</v>
      </c>
      <c r="AG19" s="617">
        <v>0</v>
      </c>
      <c r="AH19" s="617">
        <v>0</v>
      </c>
      <c r="AI19" s="617">
        <v>0</v>
      </c>
      <c r="AJ19" s="620">
        <v>0</v>
      </c>
      <c r="AK19" s="131" t="s">
        <v>454</v>
      </c>
      <c r="AL19" s="131" t="s">
        <v>20</v>
      </c>
    </row>
    <row r="20" spans="1:38" s="139" customFormat="1" ht="18.95" customHeight="1">
      <c r="A20" s="621"/>
      <c r="B20" s="622" t="s">
        <v>19</v>
      </c>
      <c r="C20" s="132">
        <v>141519.38560000001</v>
      </c>
      <c r="D20" s="132">
        <v>139149.35560000001</v>
      </c>
      <c r="E20" s="132">
        <v>1004.6</v>
      </c>
      <c r="F20" s="132">
        <v>0</v>
      </c>
      <c r="G20" s="132">
        <v>0</v>
      </c>
      <c r="H20" s="132">
        <v>1365.43</v>
      </c>
      <c r="I20" s="132">
        <v>0</v>
      </c>
      <c r="J20" s="617"/>
      <c r="K20" s="617">
        <v>141519.38560000001</v>
      </c>
      <c r="L20" s="132">
        <v>139149.35560000001</v>
      </c>
      <c r="M20" s="132">
        <v>1004.6</v>
      </c>
      <c r="N20" s="617">
        <v>0</v>
      </c>
      <c r="O20" s="617">
        <v>0</v>
      </c>
      <c r="P20" s="132">
        <v>1365.43</v>
      </c>
      <c r="Q20" s="617">
        <v>0</v>
      </c>
      <c r="R20" s="133" t="s">
        <v>101</v>
      </c>
      <c r="S20" s="134"/>
      <c r="T20" s="623"/>
      <c r="U20" s="624" t="s">
        <v>19</v>
      </c>
      <c r="V20" s="132">
        <v>0</v>
      </c>
      <c r="W20" s="617">
        <v>0</v>
      </c>
      <c r="X20" s="617">
        <v>0</v>
      </c>
      <c r="Y20" s="617">
        <v>0</v>
      </c>
      <c r="Z20" s="617">
        <v>0</v>
      </c>
      <c r="AA20" s="617">
        <v>0</v>
      </c>
      <c r="AB20" s="617">
        <v>0</v>
      </c>
      <c r="AC20" s="617"/>
      <c r="AD20" s="132">
        <v>0</v>
      </c>
      <c r="AE20" s="617">
        <v>0</v>
      </c>
      <c r="AF20" s="617">
        <v>0</v>
      </c>
      <c r="AG20" s="617">
        <v>0</v>
      </c>
      <c r="AH20" s="617">
        <v>0</v>
      </c>
      <c r="AI20" s="617">
        <v>0</v>
      </c>
      <c r="AJ20" s="620">
        <v>0</v>
      </c>
      <c r="AK20" s="141" t="s">
        <v>101</v>
      </c>
      <c r="AL20" s="134"/>
    </row>
    <row r="21" spans="1:38" s="139" customFormat="1" ht="18.95" customHeight="1">
      <c r="A21" s="625" t="s">
        <v>197</v>
      </c>
      <c r="B21" s="622" t="s">
        <v>17</v>
      </c>
      <c r="C21" s="132">
        <v>44</v>
      </c>
      <c r="D21" s="132">
        <v>18</v>
      </c>
      <c r="E21" s="132">
        <v>26</v>
      </c>
      <c r="F21" s="132">
        <v>0</v>
      </c>
      <c r="G21" s="132">
        <v>0</v>
      </c>
      <c r="H21" s="132">
        <v>0</v>
      </c>
      <c r="I21" s="132">
        <v>0</v>
      </c>
      <c r="J21" s="617"/>
      <c r="K21" s="617">
        <v>44</v>
      </c>
      <c r="L21" s="617">
        <v>18</v>
      </c>
      <c r="M21" s="617">
        <v>26</v>
      </c>
      <c r="N21" s="617">
        <v>0</v>
      </c>
      <c r="O21" s="617">
        <v>0</v>
      </c>
      <c r="P21" s="617">
        <v>0</v>
      </c>
      <c r="Q21" s="617">
        <v>0</v>
      </c>
      <c r="R21" s="626"/>
      <c r="S21" s="131" t="s">
        <v>20</v>
      </c>
      <c r="T21" s="623" t="s">
        <v>197</v>
      </c>
      <c r="U21" s="624" t="s">
        <v>17</v>
      </c>
      <c r="V21" s="132">
        <v>0</v>
      </c>
      <c r="W21" s="617">
        <v>0</v>
      </c>
      <c r="X21" s="617">
        <v>0</v>
      </c>
      <c r="Y21" s="617">
        <v>0</v>
      </c>
      <c r="Z21" s="617">
        <v>0</v>
      </c>
      <c r="AA21" s="617">
        <v>0</v>
      </c>
      <c r="AB21" s="617">
        <v>0</v>
      </c>
      <c r="AC21" s="617"/>
      <c r="AD21" s="132">
        <v>0</v>
      </c>
      <c r="AE21" s="617">
        <v>0</v>
      </c>
      <c r="AF21" s="617">
        <v>0</v>
      </c>
      <c r="AG21" s="617">
        <v>0</v>
      </c>
      <c r="AH21" s="617">
        <v>0</v>
      </c>
      <c r="AI21" s="617">
        <v>0</v>
      </c>
      <c r="AJ21" s="620">
        <v>0</v>
      </c>
      <c r="AK21" s="131" t="s">
        <v>145</v>
      </c>
      <c r="AL21" s="131" t="s">
        <v>20</v>
      </c>
    </row>
    <row r="22" spans="1:38" s="139" customFormat="1" ht="18.95" customHeight="1">
      <c r="A22" s="621"/>
      <c r="B22" s="622" t="s">
        <v>19</v>
      </c>
      <c r="C22" s="132">
        <v>17113.22</v>
      </c>
      <c r="D22" s="132">
        <v>11094.48</v>
      </c>
      <c r="E22" s="132">
        <v>6018.7400000000007</v>
      </c>
      <c r="F22" s="132">
        <v>0</v>
      </c>
      <c r="G22" s="132">
        <v>0</v>
      </c>
      <c r="H22" s="132">
        <v>0</v>
      </c>
      <c r="I22" s="132">
        <v>0</v>
      </c>
      <c r="J22" s="617"/>
      <c r="K22" s="617">
        <v>17113.22</v>
      </c>
      <c r="L22" s="617">
        <v>11094.48</v>
      </c>
      <c r="M22" s="617">
        <v>6018.7400000000007</v>
      </c>
      <c r="N22" s="617">
        <v>0</v>
      </c>
      <c r="O22" s="617">
        <v>0</v>
      </c>
      <c r="P22" s="617">
        <v>0</v>
      </c>
      <c r="Q22" s="617">
        <v>0</v>
      </c>
      <c r="R22" s="133" t="s">
        <v>101</v>
      </c>
      <c r="S22" s="134"/>
      <c r="T22" s="623"/>
      <c r="U22" s="624" t="s">
        <v>19</v>
      </c>
      <c r="V22" s="132">
        <v>0</v>
      </c>
      <c r="W22" s="617">
        <v>0</v>
      </c>
      <c r="X22" s="617">
        <v>0</v>
      </c>
      <c r="Y22" s="617">
        <v>0</v>
      </c>
      <c r="Z22" s="617">
        <v>0</v>
      </c>
      <c r="AA22" s="617">
        <v>0</v>
      </c>
      <c r="AB22" s="617">
        <v>0</v>
      </c>
      <c r="AC22" s="617"/>
      <c r="AD22" s="132">
        <v>0</v>
      </c>
      <c r="AE22" s="617">
        <v>0</v>
      </c>
      <c r="AF22" s="617">
        <v>0</v>
      </c>
      <c r="AG22" s="617">
        <v>0</v>
      </c>
      <c r="AH22" s="617">
        <v>0</v>
      </c>
      <c r="AI22" s="617">
        <v>0</v>
      </c>
      <c r="AJ22" s="620">
        <v>0</v>
      </c>
      <c r="AK22" s="141" t="s">
        <v>101</v>
      </c>
      <c r="AL22" s="134"/>
    </row>
    <row r="23" spans="1:38" s="139" customFormat="1" ht="18.95" customHeight="1">
      <c r="A23" s="621" t="s">
        <v>198</v>
      </c>
      <c r="B23" s="622" t="s">
        <v>17</v>
      </c>
      <c r="C23" s="132">
        <v>8</v>
      </c>
      <c r="D23" s="132">
        <v>0</v>
      </c>
      <c r="E23" s="132">
        <v>4</v>
      </c>
      <c r="F23" s="132">
        <v>4</v>
      </c>
      <c r="G23" s="132">
        <v>0</v>
      </c>
      <c r="H23" s="132">
        <v>0</v>
      </c>
      <c r="I23" s="132">
        <v>0</v>
      </c>
      <c r="J23" s="617"/>
      <c r="K23" s="132">
        <v>8</v>
      </c>
      <c r="L23" s="617">
        <v>0</v>
      </c>
      <c r="M23" s="617">
        <v>4</v>
      </c>
      <c r="N23" s="617">
        <v>4</v>
      </c>
      <c r="O23" s="617">
        <v>0</v>
      </c>
      <c r="P23" s="617">
        <v>0</v>
      </c>
      <c r="Q23" s="617">
        <v>0</v>
      </c>
      <c r="R23" s="626"/>
      <c r="S23" s="131" t="s">
        <v>20</v>
      </c>
      <c r="T23" s="623" t="s">
        <v>198</v>
      </c>
      <c r="U23" s="624" t="s">
        <v>17</v>
      </c>
      <c r="V23" s="132">
        <v>0</v>
      </c>
      <c r="W23" s="617">
        <v>0</v>
      </c>
      <c r="X23" s="617">
        <v>0</v>
      </c>
      <c r="Y23" s="617">
        <v>0</v>
      </c>
      <c r="Z23" s="617">
        <v>0</v>
      </c>
      <c r="AA23" s="617">
        <v>0</v>
      </c>
      <c r="AB23" s="617">
        <v>0</v>
      </c>
      <c r="AC23" s="617"/>
      <c r="AD23" s="617">
        <v>0</v>
      </c>
      <c r="AE23" s="617">
        <v>0</v>
      </c>
      <c r="AF23" s="617">
        <v>0</v>
      </c>
      <c r="AG23" s="617">
        <v>0</v>
      </c>
      <c r="AH23" s="617">
        <v>0</v>
      </c>
      <c r="AI23" s="617">
        <v>0</v>
      </c>
      <c r="AJ23" s="620">
        <v>0</v>
      </c>
      <c r="AK23" s="627" t="s">
        <v>488</v>
      </c>
      <c r="AL23" s="131" t="s">
        <v>20</v>
      </c>
    </row>
    <row r="24" spans="1:38" s="139" customFormat="1" ht="18.95" customHeight="1">
      <c r="A24" s="621"/>
      <c r="B24" s="622" t="s">
        <v>19</v>
      </c>
      <c r="C24" s="132">
        <v>1804.4799999999998</v>
      </c>
      <c r="D24" s="132">
        <v>0</v>
      </c>
      <c r="E24" s="132">
        <v>1551.6299999999999</v>
      </c>
      <c r="F24" s="132">
        <v>252.85</v>
      </c>
      <c r="G24" s="132">
        <v>0</v>
      </c>
      <c r="H24" s="132">
        <v>0</v>
      </c>
      <c r="I24" s="132">
        <v>0</v>
      </c>
      <c r="J24" s="617"/>
      <c r="K24" s="132">
        <v>1804.4799999999998</v>
      </c>
      <c r="L24" s="617">
        <v>0</v>
      </c>
      <c r="M24" s="617">
        <v>1551.6299999999999</v>
      </c>
      <c r="N24" s="617">
        <v>252.85</v>
      </c>
      <c r="O24" s="617">
        <v>0</v>
      </c>
      <c r="P24" s="617">
        <v>0</v>
      </c>
      <c r="Q24" s="617">
        <v>0</v>
      </c>
      <c r="R24" s="133" t="s">
        <v>101</v>
      </c>
      <c r="S24" s="134"/>
      <c r="T24" s="623"/>
      <c r="U24" s="624" t="s">
        <v>19</v>
      </c>
      <c r="V24" s="132">
        <v>0</v>
      </c>
      <c r="W24" s="617">
        <v>0</v>
      </c>
      <c r="X24" s="617">
        <v>0</v>
      </c>
      <c r="Y24" s="617">
        <v>0</v>
      </c>
      <c r="Z24" s="617">
        <v>0</v>
      </c>
      <c r="AA24" s="617">
        <v>0</v>
      </c>
      <c r="AB24" s="617">
        <v>0</v>
      </c>
      <c r="AC24" s="617"/>
      <c r="AD24" s="617">
        <v>0</v>
      </c>
      <c r="AE24" s="617">
        <v>0</v>
      </c>
      <c r="AF24" s="617">
        <v>0</v>
      </c>
      <c r="AG24" s="617">
        <v>0</v>
      </c>
      <c r="AH24" s="617">
        <v>0</v>
      </c>
      <c r="AI24" s="617">
        <v>0</v>
      </c>
      <c r="AJ24" s="620">
        <v>0</v>
      </c>
      <c r="AK24" s="141" t="s">
        <v>101</v>
      </c>
      <c r="AL24" s="134"/>
    </row>
    <row r="25" spans="1:38" s="139" customFormat="1" ht="18.95" customHeight="1">
      <c r="A25" s="621" t="s">
        <v>199</v>
      </c>
      <c r="B25" s="622" t="s">
        <v>17</v>
      </c>
      <c r="C25" s="132">
        <v>29</v>
      </c>
      <c r="D25" s="132">
        <v>3</v>
      </c>
      <c r="E25" s="132">
        <v>22</v>
      </c>
      <c r="F25" s="132">
        <v>3</v>
      </c>
      <c r="G25" s="132">
        <v>1</v>
      </c>
      <c r="H25" s="132">
        <v>0</v>
      </c>
      <c r="I25" s="132">
        <v>0</v>
      </c>
      <c r="J25" s="617"/>
      <c r="K25" s="132">
        <v>23</v>
      </c>
      <c r="L25" s="617">
        <v>0</v>
      </c>
      <c r="M25" s="617">
        <v>22</v>
      </c>
      <c r="N25" s="617">
        <v>0</v>
      </c>
      <c r="O25" s="617">
        <v>1</v>
      </c>
      <c r="P25" s="617">
        <v>0</v>
      </c>
      <c r="Q25" s="617">
        <v>0</v>
      </c>
      <c r="R25" s="626"/>
      <c r="S25" s="131" t="s">
        <v>20</v>
      </c>
      <c r="T25" s="623" t="s">
        <v>199</v>
      </c>
      <c r="U25" s="624" t="s">
        <v>17</v>
      </c>
      <c r="V25" s="132">
        <v>3</v>
      </c>
      <c r="W25" s="617">
        <v>0</v>
      </c>
      <c r="X25" s="617">
        <v>3</v>
      </c>
      <c r="Y25" s="617">
        <v>0</v>
      </c>
      <c r="Z25" s="617">
        <v>0</v>
      </c>
      <c r="AA25" s="617">
        <v>0</v>
      </c>
      <c r="AB25" s="617">
        <v>0</v>
      </c>
      <c r="AC25" s="617"/>
      <c r="AD25" s="132">
        <v>0</v>
      </c>
      <c r="AE25" s="617">
        <v>0</v>
      </c>
      <c r="AF25" s="617">
        <v>0</v>
      </c>
      <c r="AG25" s="617">
        <v>0</v>
      </c>
      <c r="AH25" s="617">
        <v>0</v>
      </c>
      <c r="AI25" s="617">
        <v>0</v>
      </c>
      <c r="AJ25" s="620">
        <v>0</v>
      </c>
      <c r="AK25" s="628" t="s">
        <v>455</v>
      </c>
      <c r="AL25" s="131" t="s">
        <v>20</v>
      </c>
    </row>
    <row r="26" spans="1:38" s="139" customFormat="1" ht="18.95" customHeight="1">
      <c r="A26" s="621"/>
      <c r="B26" s="622" t="s">
        <v>19</v>
      </c>
      <c r="C26" s="132">
        <v>17463.236000000001</v>
      </c>
      <c r="D26" s="132">
        <v>1127</v>
      </c>
      <c r="E26" s="132">
        <v>12654.436</v>
      </c>
      <c r="F26" s="132">
        <v>1127</v>
      </c>
      <c r="G26" s="132">
        <v>2554.8000000000002</v>
      </c>
      <c r="H26" s="132">
        <v>0</v>
      </c>
      <c r="I26" s="132">
        <v>0</v>
      </c>
      <c r="J26" s="617"/>
      <c r="K26" s="132">
        <v>15209.236000000001</v>
      </c>
      <c r="L26" s="617">
        <v>0</v>
      </c>
      <c r="M26" s="617">
        <v>12654.436</v>
      </c>
      <c r="N26" s="617">
        <v>0</v>
      </c>
      <c r="O26" s="617">
        <v>2554.8000000000002</v>
      </c>
      <c r="P26" s="617">
        <v>0</v>
      </c>
      <c r="Q26" s="617">
        <v>0</v>
      </c>
      <c r="R26" s="133" t="s">
        <v>101</v>
      </c>
      <c r="S26" s="134"/>
      <c r="T26" s="623"/>
      <c r="U26" s="624" t="s">
        <v>19</v>
      </c>
      <c r="V26" s="132">
        <v>1127</v>
      </c>
      <c r="W26" s="617">
        <v>0</v>
      </c>
      <c r="X26" s="617">
        <v>1127</v>
      </c>
      <c r="Y26" s="617">
        <v>0</v>
      </c>
      <c r="Z26" s="617">
        <v>0</v>
      </c>
      <c r="AA26" s="617">
        <v>0</v>
      </c>
      <c r="AB26" s="617">
        <v>0</v>
      </c>
      <c r="AC26" s="617"/>
      <c r="AD26" s="132">
        <v>0</v>
      </c>
      <c r="AE26" s="617">
        <v>0</v>
      </c>
      <c r="AF26" s="617">
        <v>0</v>
      </c>
      <c r="AG26" s="617">
        <v>0</v>
      </c>
      <c r="AH26" s="617">
        <v>0</v>
      </c>
      <c r="AI26" s="617">
        <v>0</v>
      </c>
      <c r="AJ26" s="620">
        <v>0</v>
      </c>
      <c r="AK26" s="141" t="s">
        <v>101</v>
      </c>
      <c r="AL26" s="134"/>
    </row>
    <row r="27" spans="1:38" s="139" customFormat="1" ht="18.95" customHeight="1">
      <c r="A27" s="621" t="s">
        <v>617</v>
      </c>
      <c r="B27" s="622" t="s">
        <v>17</v>
      </c>
      <c r="C27" s="132">
        <v>45</v>
      </c>
      <c r="D27" s="132">
        <v>23</v>
      </c>
      <c r="E27" s="132">
        <v>13</v>
      </c>
      <c r="F27" s="132">
        <v>9</v>
      </c>
      <c r="G27" s="132">
        <v>0</v>
      </c>
      <c r="H27" s="132">
        <v>0</v>
      </c>
      <c r="I27" s="132">
        <v>0</v>
      </c>
      <c r="J27" s="617"/>
      <c r="K27" s="132">
        <v>2</v>
      </c>
      <c r="L27" s="617">
        <v>1</v>
      </c>
      <c r="M27" s="617">
        <v>1</v>
      </c>
      <c r="N27" s="617">
        <v>0</v>
      </c>
      <c r="O27" s="617">
        <v>0</v>
      </c>
      <c r="P27" s="617">
        <v>0</v>
      </c>
      <c r="Q27" s="617">
        <v>0</v>
      </c>
      <c r="R27" s="626"/>
      <c r="S27" s="131" t="s">
        <v>20</v>
      </c>
      <c r="T27" s="623" t="s">
        <v>489</v>
      </c>
      <c r="U27" s="624" t="s">
        <v>17</v>
      </c>
      <c r="V27" s="132">
        <v>21</v>
      </c>
      <c r="W27" s="617">
        <v>12</v>
      </c>
      <c r="X27" s="617">
        <v>9</v>
      </c>
      <c r="Y27" s="617">
        <v>0</v>
      </c>
      <c r="Z27" s="617">
        <v>0</v>
      </c>
      <c r="AA27" s="617">
        <v>0</v>
      </c>
      <c r="AB27" s="617">
        <v>0</v>
      </c>
      <c r="AC27" s="617"/>
      <c r="AD27" s="132">
        <v>1</v>
      </c>
      <c r="AE27" s="617">
        <v>1</v>
      </c>
      <c r="AF27" s="617">
        <v>0</v>
      </c>
      <c r="AG27" s="617">
        <v>0</v>
      </c>
      <c r="AH27" s="617">
        <v>0</v>
      </c>
      <c r="AI27" s="617">
        <v>0</v>
      </c>
      <c r="AJ27" s="620">
        <v>0</v>
      </c>
      <c r="AK27" s="629" t="s">
        <v>490</v>
      </c>
      <c r="AL27" s="131" t="s">
        <v>20</v>
      </c>
    </row>
    <row r="28" spans="1:38" s="139" customFormat="1" ht="18.95" customHeight="1">
      <c r="A28" s="621"/>
      <c r="B28" s="622" t="s">
        <v>19</v>
      </c>
      <c r="C28" s="132">
        <v>7299.18</v>
      </c>
      <c r="D28" s="132">
        <v>3873.93</v>
      </c>
      <c r="E28" s="132">
        <v>1359.5</v>
      </c>
      <c r="F28" s="132">
        <v>2065.75</v>
      </c>
      <c r="G28" s="132">
        <v>0</v>
      </c>
      <c r="H28" s="132">
        <v>0</v>
      </c>
      <c r="I28" s="132">
        <v>0</v>
      </c>
      <c r="J28" s="617"/>
      <c r="K28" s="132">
        <v>935.97</v>
      </c>
      <c r="L28" s="617">
        <v>256.95</v>
      </c>
      <c r="M28" s="617">
        <v>679.02</v>
      </c>
      <c r="N28" s="617">
        <v>0</v>
      </c>
      <c r="O28" s="617">
        <v>0</v>
      </c>
      <c r="P28" s="617">
        <v>0</v>
      </c>
      <c r="Q28" s="617">
        <v>0</v>
      </c>
      <c r="R28" s="133" t="s">
        <v>101</v>
      </c>
      <c r="S28" s="134"/>
      <c r="T28" s="623"/>
      <c r="U28" s="624" t="s">
        <v>19</v>
      </c>
      <c r="V28" s="132">
        <v>2746.23</v>
      </c>
      <c r="W28" s="617">
        <v>680.48</v>
      </c>
      <c r="X28" s="617">
        <v>2065.75</v>
      </c>
      <c r="Y28" s="617">
        <v>0</v>
      </c>
      <c r="Z28" s="617">
        <v>0</v>
      </c>
      <c r="AA28" s="617">
        <v>0</v>
      </c>
      <c r="AB28" s="617">
        <v>0</v>
      </c>
      <c r="AC28" s="617"/>
      <c r="AD28" s="132">
        <v>870.75</v>
      </c>
      <c r="AE28" s="617">
        <v>870.75</v>
      </c>
      <c r="AF28" s="617">
        <v>0</v>
      </c>
      <c r="AG28" s="617">
        <v>0</v>
      </c>
      <c r="AH28" s="617">
        <v>0</v>
      </c>
      <c r="AI28" s="617">
        <v>0</v>
      </c>
      <c r="AJ28" s="620">
        <v>0</v>
      </c>
      <c r="AK28" s="141" t="s">
        <v>101</v>
      </c>
      <c r="AL28" s="134"/>
    </row>
    <row r="29" spans="1:38" s="139" customFormat="1" ht="18.95" customHeight="1">
      <c r="A29" s="621" t="s">
        <v>200</v>
      </c>
      <c r="B29" s="622" t="s">
        <v>17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0</v>
      </c>
      <c r="I29" s="132">
        <v>0</v>
      </c>
      <c r="J29" s="617"/>
      <c r="K29" s="617">
        <v>0</v>
      </c>
      <c r="L29" s="617">
        <v>0</v>
      </c>
      <c r="M29" s="617">
        <v>0</v>
      </c>
      <c r="N29" s="617">
        <v>0</v>
      </c>
      <c r="O29" s="617">
        <v>0</v>
      </c>
      <c r="P29" s="617">
        <v>0</v>
      </c>
      <c r="Q29" s="617">
        <v>0</v>
      </c>
      <c r="R29" s="630" t="s">
        <v>118</v>
      </c>
      <c r="S29" s="131" t="s">
        <v>20</v>
      </c>
      <c r="T29" s="623" t="s">
        <v>200</v>
      </c>
      <c r="U29" s="624" t="s">
        <v>17</v>
      </c>
      <c r="V29" s="132">
        <v>0</v>
      </c>
      <c r="W29" s="617">
        <v>0</v>
      </c>
      <c r="X29" s="617">
        <v>0</v>
      </c>
      <c r="Y29" s="617">
        <v>0</v>
      </c>
      <c r="Z29" s="617">
        <v>0</v>
      </c>
      <c r="AA29" s="617">
        <v>0</v>
      </c>
      <c r="AB29" s="617">
        <v>0</v>
      </c>
      <c r="AC29" s="617"/>
      <c r="AD29" s="617">
        <v>0</v>
      </c>
      <c r="AE29" s="617">
        <v>0</v>
      </c>
      <c r="AF29" s="617">
        <v>0</v>
      </c>
      <c r="AG29" s="617">
        <v>0</v>
      </c>
      <c r="AH29" s="617">
        <v>0</v>
      </c>
      <c r="AI29" s="617">
        <v>0</v>
      </c>
      <c r="AJ29" s="620">
        <v>0</v>
      </c>
      <c r="AK29" s="631" t="s">
        <v>118</v>
      </c>
      <c r="AL29" s="131" t="s">
        <v>20</v>
      </c>
    </row>
    <row r="30" spans="1:38" s="139" customFormat="1" ht="18.95" customHeight="1">
      <c r="A30" s="621"/>
      <c r="B30" s="622" t="s">
        <v>19</v>
      </c>
      <c r="C30" s="132">
        <v>0</v>
      </c>
      <c r="D30" s="132">
        <v>0</v>
      </c>
      <c r="E30" s="132">
        <v>0</v>
      </c>
      <c r="F30" s="132">
        <v>0</v>
      </c>
      <c r="G30" s="132">
        <v>0</v>
      </c>
      <c r="H30" s="132">
        <v>0</v>
      </c>
      <c r="I30" s="132">
        <v>0</v>
      </c>
      <c r="J30" s="617"/>
      <c r="K30" s="617">
        <v>0</v>
      </c>
      <c r="L30" s="617">
        <v>0</v>
      </c>
      <c r="M30" s="617">
        <v>0</v>
      </c>
      <c r="N30" s="617">
        <v>0</v>
      </c>
      <c r="O30" s="617">
        <v>0</v>
      </c>
      <c r="P30" s="617">
        <v>0</v>
      </c>
      <c r="Q30" s="617">
        <v>0</v>
      </c>
      <c r="R30" s="133" t="s">
        <v>101</v>
      </c>
      <c r="S30" s="134"/>
      <c r="T30" s="623"/>
      <c r="U30" s="624" t="s">
        <v>19</v>
      </c>
      <c r="V30" s="132">
        <v>0</v>
      </c>
      <c r="W30" s="617">
        <v>0</v>
      </c>
      <c r="X30" s="617">
        <v>0</v>
      </c>
      <c r="Y30" s="617">
        <v>0</v>
      </c>
      <c r="Z30" s="617">
        <v>0</v>
      </c>
      <c r="AA30" s="617">
        <v>0</v>
      </c>
      <c r="AB30" s="617">
        <v>0</v>
      </c>
      <c r="AC30" s="617"/>
      <c r="AD30" s="617">
        <v>0</v>
      </c>
      <c r="AE30" s="617">
        <v>0</v>
      </c>
      <c r="AF30" s="617">
        <v>0</v>
      </c>
      <c r="AG30" s="617">
        <v>0</v>
      </c>
      <c r="AH30" s="617">
        <v>0</v>
      </c>
      <c r="AI30" s="617">
        <v>0</v>
      </c>
      <c r="AJ30" s="620">
        <v>0</v>
      </c>
      <c r="AK30" s="141" t="s">
        <v>101</v>
      </c>
      <c r="AL30" s="134"/>
    </row>
    <row r="31" spans="1:38" s="139" customFormat="1" ht="18.95" customHeight="1">
      <c r="A31" s="621" t="s">
        <v>201</v>
      </c>
      <c r="B31" s="622" t="s">
        <v>17</v>
      </c>
      <c r="C31" s="132">
        <v>1</v>
      </c>
      <c r="D31" s="132">
        <v>0</v>
      </c>
      <c r="E31" s="132">
        <v>0</v>
      </c>
      <c r="F31" s="132">
        <v>0</v>
      </c>
      <c r="G31" s="132">
        <v>0</v>
      </c>
      <c r="H31" s="132">
        <v>1</v>
      </c>
      <c r="I31" s="132">
        <v>0</v>
      </c>
      <c r="J31" s="617"/>
      <c r="K31" s="132">
        <v>0</v>
      </c>
      <c r="L31" s="617">
        <v>0</v>
      </c>
      <c r="M31" s="617">
        <v>0</v>
      </c>
      <c r="N31" s="617">
        <v>0</v>
      </c>
      <c r="O31" s="617">
        <v>0</v>
      </c>
      <c r="P31" s="617">
        <v>0</v>
      </c>
      <c r="Q31" s="617">
        <v>0</v>
      </c>
      <c r="R31" s="626" t="s">
        <v>202</v>
      </c>
      <c r="S31" s="131" t="s">
        <v>20</v>
      </c>
      <c r="T31" s="623" t="s">
        <v>201</v>
      </c>
      <c r="U31" s="624" t="s">
        <v>17</v>
      </c>
      <c r="V31" s="617">
        <v>0</v>
      </c>
      <c r="W31" s="617">
        <v>0</v>
      </c>
      <c r="X31" s="617">
        <v>0</v>
      </c>
      <c r="Y31" s="617">
        <v>0</v>
      </c>
      <c r="Z31" s="617">
        <v>0</v>
      </c>
      <c r="AA31" s="617">
        <v>0</v>
      </c>
      <c r="AB31" s="617">
        <v>0</v>
      </c>
      <c r="AC31" s="617"/>
      <c r="AD31" s="617">
        <v>1</v>
      </c>
      <c r="AE31" s="617">
        <v>0</v>
      </c>
      <c r="AF31" s="617">
        <v>0</v>
      </c>
      <c r="AG31" s="617">
        <v>0</v>
      </c>
      <c r="AH31" s="617">
        <v>0</v>
      </c>
      <c r="AI31" s="617">
        <v>1</v>
      </c>
      <c r="AJ31" s="620">
        <v>0</v>
      </c>
      <c r="AK31" s="618" t="s">
        <v>202</v>
      </c>
      <c r="AL31" s="131" t="s">
        <v>20</v>
      </c>
    </row>
    <row r="32" spans="1:38" s="139" customFormat="1" ht="18.95" customHeight="1">
      <c r="A32" s="621"/>
      <c r="B32" s="622" t="s">
        <v>19</v>
      </c>
      <c r="C32" s="132">
        <v>540</v>
      </c>
      <c r="D32" s="132">
        <v>0</v>
      </c>
      <c r="E32" s="132">
        <v>0</v>
      </c>
      <c r="F32" s="132">
        <v>0</v>
      </c>
      <c r="G32" s="132">
        <v>0</v>
      </c>
      <c r="H32" s="132">
        <v>540</v>
      </c>
      <c r="I32" s="132">
        <v>0</v>
      </c>
      <c r="J32" s="617"/>
      <c r="K32" s="132">
        <v>0</v>
      </c>
      <c r="L32" s="617">
        <v>0</v>
      </c>
      <c r="M32" s="617">
        <v>0</v>
      </c>
      <c r="N32" s="617">
        <v>0</v>
      </c>
      <c r="O32" s="617">
        <v>0</v>
      </c>
      <c r="P32" s="617">
        <v>0</v>
      </c>
      <c r="Q32" s="617">
        <v>0</v>
      </c>
      <c r="R32" s="133" t="s">
        <v>101</v>
      </c>
      <c r="S32" s="134"/>
      <c r="T32" s="623"/>
      <c r="U32" s="624" t="s">
        <v>19</v>
      </c>
      <c r="V32" s="617">
        <v>0</v>
      </c>
      <c r="W32" s="617">
        <v>0</v>
      </c>
      <c r="X32" s="617">
        <v>0</v>
      </c>
      <c r="Y32" s="617">
        <v>0</v>
      </c>
      <c r="Z32" s="617">
        <v>0</v>
      </c>
      <c r="AA32" s="617">
        <v>0</v>
      </c>
      <c r="AB32" s="617">
        <v>0</v>
      </c>
      <c r="AC32" s="617"/>
      <c r="AD32" s="617">
        <v>540</v>
      </c>
      <c r="AE32" s="617">
        <v>0</v>
      </c>
      <c r="AF32" s="617">
        <v>0</v>
      </c>
      <c r="AG32" s="617">
        <v>0</v>
      </c>
      <c r="AH32" s="617">
        <v>0</v>
      </c>
      <c r="AI32" s="617">
        <v>540</v>
      </c>
      <c r="AJ32" s="620">
        <v>0</v>
      </c>
      <c r="AK32" s="141" t="s">
        <v>101</v>
      </c>
      <c r="AL32" s="134"/>
    </row>
    <row r="33" spans="1:38" ht="4.5" customHeight="1">
      <c r="A33" s="142"/>
      <c r="B33" s="143"/>
      <c r="C33" s="144"/>
      <c r="D33" s="145"/>
      <c r="E33" s="146"/>
      <c r="F33" s="146"/>
      <c r="G33" s="146"/>
      <c r="H33" s="146"/>
      <c r="I33" s="146"/>
      <c r="J33" s="147"/>
      <c r="K33" s="146"/>
      <c r="L33" s="146"/>
      <c r="M33" s="146"/>
      <c r="N33" s="146"/>
      <c r="O33" s="146"/>
      <c r="P33" s="146"/>
      <c r="Q33" s="146"/>
      <c r="R33" s="148"/>
      <c r="S33" s="102"/>
      <c r="T33" s="142"/>
      <c r="U33" s="142"/>
      <c r="V33" s="148"/>
      <c r="W33" s="145"/>
      <c r="X33" s="145"/>
      <c r="Y33" s="145"/>
      <c r="Z33" s="145"/>
      <c r="AA33" s="145"/>
      <c r="AB33" s="145"/>
      <c r="AC33" s="147"/>
      <c r="AD33" s="145"/>
      <c r="AE33" s="145"/>
      <c r="AF33" s="145"/>
      <c r="AG33" s="145"/>
      <c r="AH33" s="145"/>
      <c r="AI33" s="145"/>
      <c r="AJ33" s="145"/>
      <c r="AK33" s="148"/>
      <c r="AL33" s="102"/>
    </row>
    <row r="34" spans="1:38" ht="14.25" customHeight="1">
      <c r="A34" s="149" t="s">
        <v>311</v>
      </c>
      <c r="E34" s="37"/>
      <c r="F34" s="37"/>
      <c r="G34" s="37"/>
      <c r="H34" s="37"/>
      <c r="I34" s="37"/>
      <c r="K34" s="103"/>
      <c r="L34" s="37"/>
      <c r="M34" s="103"/>
      <c r="N34" s="37"/>
      <c r="O34" s="37"/>
      <c r="P34" s="37"/>
      <c r="Q34" s="37"/>
      <c r="S34" s="37" t="s">
        <v>537</v>
      </c>
      <c r="T34" s="149" t="s">
        <v>240</v>
      </c>
      <c r="AD34" s="103"/>
      <c r="AE34" s="37"/>
      <c r="AF34" s="103"/>
      <c r="AL34" s="37" t="s">
        <v>537</v>
      </c>
    </row>
    <row r="35" spans="1:38" ht="14.25" customHeight="1"/>
  </sheetData>
  <dataConsolidate/>
  <mergeCells count="3">
    <mergeCell ref="A3:B6"/>
    <mergeCell ref="T3:U6"/>
    <mergeCell ref="R12:S12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3" manualBreakCount="3">
    <brk id="10" max="33" man="1"/>
    <brk id="19" max="1048575" man="1"/>
    <brk id="29" max="35" man="1"/>
  </colBreaks>
  <ignoredErrors>
    <ignoredError sqref="R10:R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 activeCell="H2" sqref="H2"/>
    </sheetView>
  </sheetViews>
  <sheetFormatPr defaultRowHeight="14.25"/>
  <cols>
    <col min="1" max="1" width="9.25" style="199" bestFit="1" customWidth="1"/>
    <col min="2" max="2" width="10.625" style="199" customWidth="1"/>
    <col min="3" max="3" width="13.625" style="199" customWidth="1"/>
    <col min="4" max="4" width="10.625" style="199" customWidth="1"/>
    <col min="5" max="5" width="13.625" style="199" customWidth="1"/>
    <col min="6" max="6" width="10.625" style="199" customWidth="1"/>
    <col min="7" max="7" width="13.625" style="199" customWidth="1"/>
    <col min="8" max="8" width="10.625" style="199" customWidth="1"/>
    <col min="9" max="9" width="13.625" style="199" customWidth="1"/>
    <col min="10" max="10" width="10.625" style="199" customWidth="1"/>
    <col min="11" max="11" width="13.625" style="199" customWidth="1"/>
    <col min="12" max="12" width="10.625" style="199" customWidth="1"/>
    <col min="13" max="13" width="13.625" style="199" customWidth="1"/>
    <col min="14" max="14" width="10.625" style="199" customWidth="1"/>
    <col min="15" max="15" width="13.625" style="199" customWidth="1"/>
    <col min="16" max="16" width="10.625" style="199" customWidth="1"/>
    <col min="17" max="17" width="13.625" style="199" customWidth="1"/>
    <col min="18" max="18" width="9.25" style="199" bestFit="1" customWidth="1"/>
    <col min="19" max="16384" width="9" style="199"/>
  </cols>
  <sheetData>
    <row r="1" spans="1:18" s="153" customFormat="1" ht="24.75" customHeight="1">
      <c r="A1" s="150" t="s">
        <v>212</v>
      </c>
      <c r="B1" s="151"/>
      <c r="C1" s="151"/>
      <c r="D1" s="152"/>
      <c r="E1" s="152"/>
      <c r="F1" s="152"/>
      <c r="G1" s="152"/>
      <c r="H1" s="152"/>
      <c r="I1" s="152"/>
      <c r="J1" s="150" t="s">
        <v>8</v>
      </c>
      <c r="K1" s="152"/>
      <c r="L1" s="152"/>
      <c r="M1" s="151"/>
      <c r="N1" s="151"/>
      <c r="O1" s="152"/>
      <c r="P1" s="152"/>
      <c r="Q1" s="152"/>
      <c r="R1" s="152"/>
    </row>
    <row r="2" spans="1:18" s="156" customFormat="1" ht="26.25" customHeight="1" thickBot="1">
      <c r="A2" s="154" t="s">
        <v>211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5"/>
      <c r="Q2" s="155"/>
      <c r="R2" s="155" t="s">
        <v>532</v>
      </c>
    </row>
    <row r="3" spans="1:18" s="164" customFormat="1" ht="36" customHeight="1" thickTop="1">
      <c r="A3" s="157"/>
      <c r="B3" s="158" t="s">
        <v>131</v>
      </c>
      <c r="C3" s="159"/>
      <c r="D3" s="737" t="s">
        <v>132</v>
      </c>
      <c r="E3" s="738"/>
      <c r="F3" s="737" t="s">
        <v>134</v>
      </c>
      <c r="G3" s="738"/>
      <c r="H3" s="160" t="s">
        <v>177</v>
      </c>
      <c r="I3" s="161"/>
      <c r="J3" s="162" t="s">
        <v>133</v>
      </c>
      <c r="K3" s="161"/>
      <c r="L3" s="162" t="s">
        <v>135</v>
      </c>
      <c r="M3" s="162"/>
      <c r="N3" s="160" t="s">
        <v>176</v>
      </c>
      <c r="O3" s="162"/>
      <c r="P3" s="160" t="s">
        <v>136</v>
      </c>
      <c r="Q3" s="162"/>
      <c r="R3" s="163"/>
    </row>
    <row r="4" spans="1:18" s="164" customFormat="1" ht="36" customHeight="1">
      <c r="A4" s="733" t="s">
        <v>162</v>
      </c>
      <c r="B4" s="165" t="s">
        <v>137</v>
      </c>
      <c r="C4" s="166"/>
      <c r="D4" s="734" t="s">
        <v>641</v>
      </c>
      <c r="E4" s="735"/>
      <c r="F4" s="739" t="s">
        <v>145</v>
      </c>
      <c r="G4" s="704"/>
      <c r="H4" s="167" t="s">
        <v>530</v>
      </c>
      <c r="I4" s="168"/>
      <c r="J4" s="166" t="s">
        <v>531</v>
      </c>
      <c r="K4" s="169"/>
      <c r="L4" s="166" t="s">
        <v>138</v>
      </c>
      <c r="M4" s="166"/>
      <c r="N4" s="165" t="s">
        <v>139</v>
      </c>
      <c r="O4" s="166"/>
      <c r="P4" s="165" t="s">
        <v>140</v>
      </c>
      <c r="Q4" s="169"/>
      <c r="R4" s="736" t="s">
        <v>7</v>
      </c>
    </row>
    <row r="5" spans="1:18" s="164" customFormat="1" ht="36" customHeight="1">
      <c r="A5" s="703"/>
      <c r="B5" s="158" t="s">
        <v>141</v>
      </c>
      <c r="C5" s="170" t="s">
        <v>142</v>
      </c>
      <c r="D5" s="158" t="s">
        <v>141</v>
      </c>
      <c r="E5" s="171" t="s">
        <v>142</v>
      </c>
      <c r="F5" s="170" t="s">
        <v>141</v>
      </c>
      <c r="G5" s="172" t="s">
        <v>142</v>
      </c>
      <c r="H5" s="158" t="s">
        <v>141</v>
      </c>
      <c r="I5" s="170" t="s">
        <v>142</v>
      </c>
      <c r="J5" s="159" t="s">
        <v>141</v>
      </c>
      <c r="K5" s="170" t="s">
        <v>142</v>
      </c>
      <c r="L5" s="159" t="s">
        <v>141</v>
      </c>
      <c r="M5" s="173" t="s">
        <v>142</v>
      </c>
      <c r="N5" s="158" t="s">
        <v>141</v>
      </c>
      <c r="O5" s="158" t="s">
        <v>142</v>
      </c>
      <c r="P5" s="158" t="s">
        <v>141</v>
      </c>
      <c r="Q5" s="158" t="s">
        <v>142</v>
      </c>
      <c r="R5" s="709"/>
    </row>
    <row r="6" spans="1:18" s="164" customFormat="1" ht="36" customHeight="1">
      <c r="A6" s="174"/>
      <c r="B6" s="175" t="s">
        <v>529</v>
      </c>
      <c r="C6" s="176" t="s">
        <v>6</v>
      </c>
      <c r="D6" s="175" t="s">
        <v>529</v>
      </c>
      <c r="E6" s="176" t="s">
        <v>6</v>
      </c>
      <c r="F6" s="175" t="s">
        <v>529</v>
      </c>
      <c r="G6" s="176" t="s">
        <v>6</v>
      </c>
      <c r="H6" s="175" t="s">
        <v>529</v>
      </c>
      <c r="I6" s="176" t="s">
        <v>6</v>
      </c>
      <c r="J6" s="175" t="s">
        <v>529</v>
      </c>
      <c r="K6" s="176" t="s">
        <v>6</v>
      </c>
      <c r="L6" s="175" t="s">
        <v>529</v>
      </c>
      <c r="M6" s="176" t="s">
        <v>6</v>
      </c>
      <c r="N6" s="175" t="s">
        <v>529</v>
      </c>
      <c r="O6" s="176" t="s">
        <v>6</v>
      </c>
      <c r="P6" s="175" t="s">
        <v>529</v>
      </c>
      <c r="Q6" s="176" t="s">
        <v>6</v>
      </c>
      <c r="R6" s="177"/>
    </row>
    <row r="7" spans="1:18" s="164" customFormat="1" ht="13.5" customHeight="1">
      <c r="A7" s="157"/>
      <c r="B7" s="158"/>
      <c r="C7" s="178"/>
      <c r="D7" s="159"/>
      <c r="E7" s="178"/>
      <c r="F7" s="159"/>
      <c r="G7" s="178"/>
      <c r="H7" s="159"/>
      <c r="I7" s="178"/>
      <c r="J7" s="159"/>
      <c r="K7" s="178"/>
      <c r="L7" s="159"/>
      <c r="M7" s="178"/>
      <c r="N7" s="159"/>
      <c r="O7" s="178"/>
      <c r="P7" s="159"/>
      <c r="Q7" s="178"/>
      <c r="R7" s="179"/>
    </row>
    <row r="8" spans="1:18" s="164" customFormat="1" ht="35.1" customHeight="1">
      <c r="A8" s="180" t="s">
        <v>460</v>
      </c>
      <c r="B8" s="181">
        <v>415</v>
      </c>
      <c r="C8" s="182">
        <v>208889</v>
      </c>
      <c r="D8" s="182">
        <v>191</v>
      </c>
      <c r="E8" s="182">
        <v>82621</v>
      </c>
      <c r="F8" s="182">
        <v>133</v>
      </c>
      <c r="G8" s="182">
        <v>44438</v>
      </c>
      <c r="H8" s="182">
        <v>14</v>
      </c>
      <c r="I8" s="182">
        <v>3730</v>
      </c>
      <c r="J8" s="182">
        <v>17</v>
      </c>
      <c r="K8" s="182">
        <v>9228</v>
      </c>
      <c r="L8" s="182">
        <v>15</v>
      </c>
      <c r="M8" s="182">
        <v>3684</v>
      </c>
      <c r="N8" s="182">
        <v>24</v>
      </c>
      <c r="O8" s="182">
        <v>45138</v>
      </c>
      <c r="P8" s="182">
        <v>21</v>
      </c>
      <c r="Q8" s="182">
        <v>20050</v>
      </c>
      <c r="R8" s="183" t="s">
        <v>461</v>
      </c>
    </row>
    <row r="9" spans="1:18" s="164" customFormat="1" ht="35.1" customHeight="1">
      <c r="A9" s="180" t="s">
        <v>462</v>
      </c>
      <c r="B9" s="181">
        <v>443</v>
      </c>
      <c r="C9" s="182">
        <v>116819</v>
      </c>
      <c r="D9" s="182">
        <v>227</v>
      </c>
      <c r="E9" s="182">
        <v>47645</v>
      </c>
      <c r="F9" s="182">
        <v>150</v>
      </c>
      <c r="G9" s="182">
        <v>40422</v>
      </c>
      <c r="H9" s="182">
        <v>7</v>
      </c>
      <c r="I9" s="182">
        <v>1913</v>
      </c>
      <c r="J9" s="182">
        <v>21</v>
      </c>
      <c r="K9" s="182">
        <v>14974</v>
      </c>
      <c r="L9" s="182">
        <v>1</v>
      </c>
      <c r="M9" s="182">
        <v>1283</v>
      </c>
      <c r="N9" s="182">
        <v>12</v>
      </c>
      <c r="O9" s="182">
        <v>6409</v>
      </c>
      <c r="P9" s="182">
        <v>25</v>
      </c>
      <c r="Q9" s="182">
        <v>4173</v>
      </c>
      <c r="R9" s="183" t="s">
        <v>462</v>
      </c>
    </row>
    <row r="10" spans="1:18" s="164" customFormat="1" ht="35.1" customHeight="1">
      <c r="A10" s="180" t="s">
        <v>471</v>
      </c>
      <c r="B10" s="181">
        <v>477</v>
      </c>
      <c r="C10" s="182">
        <v>193238</v>
      </c>
      <c r="D10" s="182">
        <v>215</v>
      </c>
      <c r="E10" s="182">
        <v>59725</v>
      </c>
      <c r="F10" s="182">
        <v>125</v>
      </c>
      <c r="G10" s="182">
        <v>54300</v>
      </c>
      <c r="H10" s="182">
        <v>14</v>
      </c>
      <c r="I10" s="182">
        <v>5398</v>
      </c>
      <c r="J10" s="182">
        <v>48</v>
      </c>
      <c r="K10" s="182">
        <v>12509</v>
      </c>
      <c r="L10" s="182">
        <v>39</v>
      </c>
      <c r="M10" s="182">
        <v>28661</v>
      </c>
      <c r="N10" s="182">
        <v>1</v>
      </c>
      <c r="O10" s="182">
        <v>66</v>
      </c>
      <c r="P10" s="182">
        <v>35</v>
      </c>
      <c r="Q10" s="182">
        <v>32580</v>
      </c>
      <c r="R10" s="183" t="s">
        <v>471</v>
      </c>
    </row>
    <row r="11" spans="1:18" s="164" customFormat="1" ht="35.1" customHeight="1">
      <c r="A11" s="184">
        <v>2018</v>
      </c>
      <c r="B11" s="181">
        <v>311</v>
      </c>
      <c r="C11" s="182">
        <v>138749</v>
      </c>
      <c r="D11" s="182">
        <v>132</v>
      </c>
      <c r="E11" s="182">
        <v>38312</v>
      </c>
      <c r="F11" s="182">
        <v>123</v>
      </c>
      <c r="G11" s="182">
        <v>68228</v>
      </c>
      <c r="H11" s="182">
        <v>4</v>
      </c>
      <c r="I11" s="182">
        <v>583</v>
      </c>
      <c r="J11" s="182">
        <v>13</v>
      </c>
      <c r="K11" s="182">
        <v>5104</v>
      </c>
      <c r="L11" s="182">
        <v>2</v>
      </c>
      <c r="M11" s="182">
        <v>6264</v>
      </c>
      <c r="N11" s="182">
        <v>22</v>
      </c>
      <c r="O11" s="182">
        <v>18782</v>
      </c>
      <c r="P11" s="182">
        <v>15</v>
      </c>
      <c r="Q11" s="182">
        <v>1476</v>
      </c>
      <c r="R11" s="185">
        <v>2018</v>
      </c>
    </row>
    <row r="12" spans="1:18" s="186" customFormat="1" ht="35.1" customHeight="1">
      <c r="A12" s="184">
        <v>2019</v>
      </c>
      <c r="B12" s="181">
        <v>396</v>
      </c>
      <c r="C12" s="182">
        <v>291938</v>
      </c>
      <c r="D12" s="132">
        <v>146</v>
      </c>
      <c r="E12" s="182">
        <v>115231</v>
      </c>
      <c r="F12" s="182">
        <v>141</v>
      </c>
      <c r="G12" s="182">
        <v>96785</v>
      </c>
      <c r="H12" s="182">
        <v>38</v>
      </c>
      <c r="I12" s="182">
        <v>3663</v>
      </c>
      <c r="J12" s="182">
        <v>25</v>
      </c>
      <c r="K12" s="182">
        <v>33927</v>
      </c>
      <c r="L12" s="182">
        <v>3</v>
      </c>
      <c r="M12" s="182">
        <v>833</v>
      </c>
      <c r="N12" s="182">
        <v>38</v>
      </c>
      <c r="O12" s="182">
        <v>38148</v>
      </c>
      <c r="P12" s="182">
        <v>5</v>
      </c>
      <c r="Q12" s="182">
        <v>3351</v>
      </c>
      <c r="R12" s="185">
        <v>2019</v>
      </c>
    </row>
    <row r="13" spans="1:18" s="186" customFormat="1" ht="35.1" customHeight="1">
      <c r="A13" s="632">
        <v>2020</v>
      </c>
      <c r="B13" s="633">
        <v>414</v>
      </c>
      <c r="C13" s="634">
        <v>256287</v>
      </c>
      <c r="D13" s="607">
        <v>180</v>
      </c>
      <c r="E13" s="634">
        <v>156546</v>
      </c>
      <c r="F13" s="634">
        <v>149</v>
      </c>
      <c r="G13" s="634">
        <v>45578</v>
      </c>
      <c r="H13" s="634">
        <v>43</v>
      </c>
      <c r="I13" s="634">
        <v>8067</v>
      </c>
      <c r="J13" s="634">
        <v>7</v>
      </c>
      <c r="K13" s="634">
        <v>6805</v>
      </c>
      <c r="L13" s="634">
        <v>4</v>
      </c>
      <c r="M13" s="634">
        <v>0</v>
      </c>
      <c r="N13" s="634">
        <v>11</v>
      </c>
      <c r="O13" s="634">
        <v>3574</v>
      </c>
      <c r="P13" s="634">
        <v>20</v>
      </c>
      <c r="Q13" s="634">
        <v>35717</v>
      </c>
      <c r="R13" s="635">
        <v>2020</v>
      </c>
    </row>
    <row r="14" spans="1:18" s="164" customFormat="1" ht="10.5" customHeight="1">
      <c r="A14" s="187"/>
      <c r="B14" s="188"/>
      <c r="C14" s="188"/>
      <c r="D14" s="188"/>
      <c r="E14" s="189"/>
      <c r="F14" s="190"/>
      <c r="G14" s="190"/>
      <c r="H14" s="188"/>
      <c r="I14" s="188"/>
      <c r="J14" s="188"/>
      <c r="K14" s="188"/>
      <c r="L14" s="188"/>
      <c r="M14" s="191"/>
      <c r="N14" s="191"/>
      <c r="O14" s="191"/>
      <c r="P14" s="191"/>
      <c r="Q14" s="191"/>
      <c r="R14" s="192"/>
    </row>
    <row r="15" spans="1:18" s="164" customFormat="1" ht="15.75" customHeight="1">
      <c r="A15" s="193" t="s">
        <v>241</v>
      </c>
      <c r="B15" s="194"/>
      <c r="C15" s="193"/>
      <c r="D15" s="195"/>
      <c r="M15" s="196"/>
      <c r="N15" s="196"/>
      <c r="O15" s="197"/>
      <c r="P15" s="198"/>
      <c r="Q15" s="198"/>
      <c r="R15" s="37" t="s">
        <v>537</v>
      </c>
    </row>
    <row r="16" spans="1:18" s="164" customFormat="1" ht="12.95" customHeight="1">
      <c r="A16" s="193" t="s">
        <v>143</v>
      </c>
      <c r="B16" s="193"/>
      <c r="C16" s="193"/>
      <c r="M16" s="193"/>
      <c r="N16" s="193"/>
      <c r="P16" s="195"/>
      <c r="Q16" s="195"/>
      <c r="R16" s="193"/>
    </row>
  </sheetData>
  <mergeCells count="6">
    <mergeCell ref="A4:A5"/>
    <mergeCell ref="D4:E4"/>
    <mergeCell ref="R4:R5"/>
    <mergeCell ref="D3:E3"/>
    <mergeCell ref="F3:G3"/>
    <mergeCell ref="F4:G4"/>
  </mergeCells>
  <phoneticPr fontId="7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10 R8:R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="115" zoomScaleNormal="100" zoomScaleSheetLayoutView="115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 activeCell="G2" sqref="G2"/>
    </sheetView>
  </sheetViews>
  <sheetFormatPr defaultRowHeight="14.25"/>
  <cols>
    <col min="1" max="3" width="10.625" style="199" customWidth="1"/>
    <col min="4" max="9" width="10.625" style="222" customWidth="1"/>
    <col min="10" max="11" width="10.625" style="199" customWidth="1"/>
    <col min="12" max="16" width="10.625" style="222" customWidth="1"/>
    <col min="17" max="17" width="10.625" style="199" customWidth="1"/>
    <col min="18" max="16384" width="9" style="222"/>
  </cols>
  <sheetData>
    <row r="1" spans="1:17" s="201" customFormat="1" ht="38.25" customHeight="1">
      <c r="A1" s="150" t="s">
        <v>213</v>
      </c>
      <c r="B1" s="150"/>
      <c r="C1" s="150"/>
      <c r="D1" s="200"/>
      <c r="E1" s="200"/>
      <c r="F1" s="200"/>
      <c r="G1" s="200"/>
      <c r="H1" s="150"/>
      <c r="I1" s="200" t="s">
        <v>214</v>
      </c>
      <c r="J1" s="150"/>
      <c r="K1" s="150"/>
      <c r="L1" s="200"/>
      <c r="M1" s="200"/>
      <c r="N1" s="200"/>
      <c r="O1" s="200"/>
      <c r="P1" s="200"/>
      <c r="Q1" s="150"/>
    </row>
    <row r="2" spans="1:17" s="5" customFormat="1" ht="26.25" customHeight="1" thickBot="1">
      <c r="A2" s="2" t="s">
        <v>215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" t="s">
        <v>216</v>
      </c>
    </row>
    <row r="3" spans="1:17" s="9" customFormat="1" ht="17.25" customHeight="1" thickTop="1">
      <c r="A3" s="741" t="s">
        <v>163</v>
      </c>
      <c r="B3" s="202" t="s">
        <v>175</v>
      </c>
      <c r="C3" s="203" t="s">
        <v>144</v>
      </c>
      <c r="D3" s="743" t="s">
        <v>620</v>
      </c>
      <c r="E3" s="707"/>
      <c r="F3" s="707"/>
      <c r="G3" s="707"/>
      <c r="H3" s="707"/>
      <c r="I3" s="707" t="s">
        <v>181</v>
      </c>
      <c r="J3" s="707"/>
      <c r="K3" s="707"/>
      <c r="L3" s="707"/>
      <c r="M3" s="707"/>
      <c r="N3" s="707"/>
      <c r="O3" s="707"/>
      <c r="P3" s="707"/>
      <c r="Q3" s="740" t="s">
        <v>182</v>
      </c>
    </row>
    <row r="4" spans="1:17" s="9" customFormat="1" ht="17.25" customHeight="1">
      <c r="A4" s="733"/>
      <c r="B4" s="13"/>
      <c r="C4" s="13"/>
      <c r="D4" s="204" t="s">
        <v>164</v>
      </c>
      <c r="E4" s="203" t="s">
        <v>165</v>
      </c>
      <c r="F4" s="203" t="s">
        <v>166</v>
      </c>
      <c r="G4" s="203" t="s">
        <v>167</v>
      </c>
      <c r="H4" s="11" t="s">
        <v>168</v>
      </c>
      <c r="I4" s="205" t="s">
        <v>169</v>
      </c>
      <c r="J4" s="205"/>
      <c r="K4" s="205" t="s">
        <v>170</v>
      </c>
      <c r="L4" s="205"/>
      <c r="M4" s="205" t="s">
        <v>171</v>
      </c>
      <c r="N4" s="205"/>
      <c r="O4" s="22" t="s">
        <v>172</v>
      </c>
      <c r="P4" s="205"/>
      <c r="Q4" s="709"/>
    </row>
    <row r="5" spans="1:17" s="9" customFormat="1" ht="17.25" customHeight="1">
      <c r="A5" s="733"/>
      <c r="B5" s="19" t="s">
        <v>178</v>
      </c>
      <c r="C5" s="19" t="s">
        <v>178</v>
      </c>
      <c r="D5" s="19"/>
      <c r="E5" s="19"/>
      <c r="F5" s="13"/>
      <c r="G5" s="202"/>
      <c r="H5" s="11"/>
      <c r="I5" s="203" t="s">
        <v>17</v>
      </c>
      <c r="J5" s="203" t="s">
        <v>144</v>
      </c>
      <c r="K5" s="203" t="s">
        <v>17</v>
      </c>
      <c r="L5" s="203" t="s">
        <v>144</v>
      </c>
      <c r="M5" s="203" t="s">
        <v>17</v>
      </c>
      <c r="N5" s="203" t="s">
        <v>144</v>
      </c>
      <c r="O5" s="203" t="s">
        <v>17</v>
      </c>
      <c r="P5" s="203" t="s">
        <v>144</v>
      </c>
      <c r="Q5" s="709"/>
    </row>
    <row r="6" spans="1:17" s="9" customFormat="1" ht="17.25" customHeight="1">
      <c r="A6" s="742"/>
      <c r="B6" s="206" t="s">
        <v>179</v>
      </c>
      <c r="C6" s="206" t="s">
        <v>180</v>
      </c>
      <c r="D6" s="206" t="s">
        <v>242</v>
      </c>
      <c r="E6" s="23" t="s">
        <v>242</v>
      </c>
      <c r="F6" s="206" t="s">
        <v>242</v>
      </c>
      <c r="G6" s="206" t="s">
        <v>242</v>
      </c>
      <c r="H6" s="23" t="s">
        <v>243</v>
      </c>
      <c r="I6" s="207" t="s">
        <v>626</v>
      </c>
      <c r="J6" s="208" t="s">
        <v>625</v>
      </c>
      <c r="K6" s="207" t="s">
        <v>626</v>
      </c>
      <c r="L6" s="208" t="s">
        <v>625</v>
      </c>
      <c r="M6" s="207" t="s">
        <v>626</v>
      </c>
      <c r="N6" s="208" t="s">
        <v>625</v>
      </c>
      <c r="O6" s="207" t="s">
        <v>626</v>
      </c>
      <c r="P6" s="208" t="s">
        <v>625</v>
      </c>
      <c r="Q6" s="710"/>
    </row>
    <row r="7" spans="1:17" s="9" customFormat="1" ht="30" customHeight="1">
      <c r="A7" s="209">
        <v>2015</v>
      </c>
      <c r="B7" s="210">
        <v>0</v>
      </c>
      <c r="C7" s="210">
        <v>0</v>
      </c>
      <c r="D7" s="210">
        <v>0</v>
      </c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0</v>
      </c>
      <c r="P7" s="211">
        <v>0</v>
      </c>
      <c r="Q7" s="212">
        <v>2015</v>
      </c>
    </row>
    <row r="8" spans="1:17" s="9" customFormat="1" ht="30" customHeight="1">
      <c r="A8" s="209">
        <v>2016</v>
      </c>
      <c r="B8" s="210">
        <v>0</v>
      </c>
      <c r="C8" s="210">
        <v>0</v>
      </c>
      <c r="D8" s="210">
        <v>0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1">
        <v>0</v>
      </c>
      <c r="Q8" s="212">
        <v>2016</v>
      </c>
    </row>
    <row r="9" spans="1:17" s="9" customFormat="1" ht="30" customHeight="1">
      <c r="A9" s="209">
        <v>2017</v>
      </c>
      <c r="B9" s="210">
        <v>0</v>
      </c>
      <c r="C9" s="210">
        <v>0</v>
      </c>
      <c r="D9" s="210">
        <v>0</v>
      </c>
      <c r="E9" s="210">
        <v>0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1">
        <v>0</v>
      </c>
      <c r="Q9" s="212">
        <v>2017</v>
      </c>
    </row>
    <row r="10" spans="1:17" s="9" customFormat="1" ht="30" customHeight="1">
      <c r="A10" s="209">
        <v>2018</v>
      </c>
      <c r="B10" s="210">
        <v>7</v>
      </c>
      <c r="C10" s="210">
        <v>492</v>
      </c>
      <c r="D10" s="210">
        <v>0</v>
      </c>
      <c r="E10" s="210">
        <v>0</v>
      </c>
      <c r="F10" s="210">
        <v>492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7</v>
      </c>
      <c r="N10" s="210">
        <v>492</v>
      </c>
      <c r="O10" s="210">
        <v>0</v>
      </c>
      <c r="P10" s="211">
        <v>0</v>
      </c>
      <c r="Q10" s="212">
        <v>2018</v>
      </c>
    </row>
    <row r="11" spans="1:17" s="50" customFormat="1" ht="30" customHeight="1">
      <c r="A11" s="209">
        <v>2019</v>
      </c>
      <c r="B11" s="210">
        <v>0</v>
      </c>
      <c r="C11" s="210">
        <v>0</v>
      </c>
      <c r="D11" s="210">
        <v>0</v>
      </c>
      <c r="E11" s="210">
        <v>0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1">
        <v>0</v>
      </c>
      <c r="Q11" s="212">
        <v>2019</v>
      </c>
    </row>
    <row r="12" spans="1:17" s="50" customFormat="1" ht="30" customHeight="1">
      <c r="A12" s="636">
        <v>2020</v>
      </c>
      <c r="B12" s="637">
        <v>5</v>
      </c>
      <c r="C12" s="637">
        <v>376</v>
      </c>
      <c r="D12" s="637">
        <v>0</v>
      </c>
      <c r="E12" s="637">
        <v>141</v>
      </c>
      <c r="F12" s="637">
        <v>235</v>
      </c>
      <c r="G12" s="637">
        <v>0</v>
      </c>
      <c r="H12" s="637">
        <v>0</v>
      </c>
      <c r="I12" s="637">
        <v>0</v>
      </c>
      <c r="J12" s="637">
        <v>0</v>
      </c>
      <c r="K12" s="637">
        <v>0</v>
      </c>
      <c r="L12" s="637">
        <v>0</v>
      </c>
      <c r="M12" s="637">
        <v>2</v>
      </c>
      <c r="N12" s="637">
        <v>106</v>
      </c>
      <c r="O12" s="637">
        <v>3</v>
      </c>
      <c r="P12" s="638">
        <v>270</v>
      </c>
      <c r="Q12" s="639">
        <v>2020</v>
      </c>
    </row>
    <row r="13" spans="1:17" s="9" customFormat="1" ht="6" customHeight="1">
      <c r="A13" s="32"/>
      <c r="B13" s="213"/>
      <c r="C13" s="33"/>
      <c r="D13" s="213"/>
      <c r="E13" s="33"/>
      <c r="F13" s="213"/>
      <c r="G13" s="213"/>
      <c r="H13" s="213"/>
      <c r="I13" s="213"/>
      <c r="J13" s="214"/>
      <c r="K13" s="214"/>
      <c r="L13" s="214"/>
      <c r="M13" s="215"/>
      <c r="N13" s="215"/>
      <c r="O13" s="215"/>
      <c r="P13" s="215"/>
      <c r="Q13" s="34"/>
    </row>
    <row r="14" spans="1:17" s="9" customFormat="1" ht="15" customHeight="1">
      <c r="A14" s="7" t="s">
        <v>240</v>
      </c>
      <c r="B14" s="216"/>
      <c r="C14" s="7"/>
      <c r="D14" s="18" t="s">
        <v>60</v>
      </c>
      <c r="J14" s="217"/>
      <c r="K14" s="217"/>
      <c r="L14" s="218"/>
      <c r="M14" s="51"/>
      <c r="N14" s="51"/>
      <c r="O14" s="51"/>
      <c r="P14" s="51"/>
      <c r="Q14" s="37" t="s">
        <v>537</v>
      </c>
    </row>
    <row r="15" spans="1:17" s="9" customFormat="1" ht="15" customHeight="1">
      <c r="A15" s="7" t="s">
        <v>637</v>
      </c>
      <c r="B15" s="216"/>
      <c r="C15" s="7"/>
      <c r="D15" s="39"/>
      <c r="J15" s="219"/>
      <c r="K15" s="219"/>
      <c r="L15" s="51"/>
      <c r="M15" s="51"/>
      <c r="N15" s="51"/>
      <c r="O15" s="51"/>
      <c r="P15" s="51"/>
      <c r="Q15" s="7"/>
    </row>
    <row r="16" spans="1:17">
      <c r="A16" s="7"/>
      <c r="B16" s="220"/>
      <c r="D16" s="221"/>
      <c r="J16" s="223"/>
      <c r="K16" s="223"/>
      <c r="L16" s="224"/>
      <c r="M16" s="224"/>
      <c r="N16" s="224"/>
      <c r="O16" s="224"/>
      <c r="P16" s="224"/>
    </row>
    <row r="17" spans="2:4">
      <c r="B17" s="220"/>
      <c r="D17" s="221"/>
    </row>
    <row r="18" spans="2:4">
      <c r="B18" s="220"/>
      <c r="D18" s="221"/>
    </row>
    <row r="19" spans="2:4">
      <c r="D19" s="221"/>
    </row>
    <row r="20" spans="2:4">
      <c r="D20" s="221"/>
    </row>
  </sheetData>
  <mergeCells count="4">
    <mergeCell ref="Q3:Q6"/>
    <mergeCell ref="A3:A6"/>
    <mergeCell ref="I3:P3"/>
    <mergeCell ref="D3:H3"/>
  </mergeCells>
  <phoneticPr fontId="7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view="pageBreakPreview" zoomScale="115" zoomScaleNormal="100" zoomScaleSheetLayoutView="115" workbookViewId="0">
      <selection activeCell="H3" sqref="H3"/>
    </sheetView>
  </sheetViews>
  <sheetFormatPr defaultRowHeight="14.25"/>
  <cols>
    <col min="1" max="1" width="9" style="226"/>
    <col min="2" max="2" width="9.375" style="226" customWidth="1"/>
    <col min="3" max="9" width="9" style="226"/>
    <col min="10" max="10" width="1.25" style="226" customWidth="1"/>
    <col min="11" max="13" width="9" style="226"/>
    <col min="14" max="14" width="10" style="226" customWidth="1"/>
    <col min="15" max="19" width="9" style="226"/>
    <col min="20" max="20" width="2.5" style="226" customWidth="1"/>
    <col min="21" max="29" width="9" style="226"/>
    <col min="30" max="30" width="0.875" style="226" customWidth="1"/>
    <col min="31" max="16384" width="9" style="226"/>
  </cols>
  <sheetData>
    <row r="1" spans="1:39">
      <c r="A1" s="225"/>
    </row>
    <row r="2" spans="1:39" ht="18.75">
      <c r="A2" s="227" t="s">
        <v>438</v>
      </c>
      <c r="B2" s="227"/>
      <c r="C2" s="227"/>
      <c r="D2" s="227"/>
      <c r="E2" s="227"/>
      <c r="F2" s="227"/>
      <c r="G2" s="227"/>
      <c r="H2" s="227"/>
      <c r="I2" s="227"/>
      <c r="J2" s="228"/>
      <c r="K2" s="747" t="s">
        <v>533</v>
      </c>
      <c r="L2" s="747"/>
      <c r="M2" s="747"/>
      <c r="N2" s="747"/>
      <c r="O2" s="747"/>
      <c r="P2" s="747"/>
      <c r="Q2" s="747"/>
      <c r="R2" s="747"/>
      <c r="S2" s="747"/>
      <c r="T2" s="228"/>
      <c r="U2" s="227" t="s">
        <v>439</v>
      </c>
      <c r="V2" s="229"/>
      <c r="W2" s="229"/>
      <c r="X2" s="229"/>
      <c r="Y2" s="229"/>
      <c r="Z2" s="230"/>
      <c r="AA2" s="230"/>
      <c r="AB2" s="230"/>
      <c r="AC2" s="230"/>
      <c r="AD2" s="230"/>
      <c r="AE2" s="747" t="s">
        <v>535</v>
      </c>
      <c r="AF2" s="747"/>
      <c r="AG2" s="747"/>
      <c r="AH2" s="747"/>
      <c r="AI2" s="747"/>
      <c r="AJ2" s="747"/>
      <c r="AK2" s="747"/>
      <c r="AL2" s="747"/>
      <c r="AM2" s="747"/>
    </row>
    <row r="3" spans="1:39" s="238" customFormat="1" ht="12.75" thickBot="1">
      <c r="A3" s="231" t="s">
        <v>424</v>
      </c>
      <c r="B3" s="232"/>
      <c r="C3" s="232"/>
      <c r="D3" s="232"/>
      <c r="E3" s="232"/>
      <c r="F3" s="232"/>
      <c r="G3" s="232"/>
      <c r="H3" s="232"/>
      <c r="I3" s="232"/>
      <c r="J3" s="233"/>
      <c r="K3" s="232"/>
      <c r="L3" s="232"/>
      <c r="M3" s="232"/>
      <c r="N3" s="232"/>
      <c r="O3" s="232"/>
      <c r="P3" s="232"/>
      <c r="Q3" s="232"/>
      <c r="R3" s="232"/>
      <c r="S3" s="234" t="s">
        <v>534</v>
      </c>
      <c r="T3" s="233"/>
      <c r="U3" s="231" t="s">
        <v>424</v>
      </c>
      <c r="V3" s="232"/>
      <c r="W3" s="232"/>
      <c r="X3" s="232"/>
      <c r="Y3" s="232"/>
      <c r="Z3" s="235"/>
      <c r="AA3" s="236"/>
      <c r="AB3" s="236"/>
      <c r="AC3" s="236"/>
      <c r="AD3" s="237"/>
      <c r="AE3" s="236"/>
      <c r="AF3" s="236"/>
      <c r="AG3" s="236"/>
      <c r="AH3" s="236"/>
      <c r="AI3" s="236"/>
      <c r="AJ3" s="236"/>
      <c r="AK3" s="236"/>
      <c r="AL3" s="236"/>
      <c r="AM3" s="234" t="s">
        <v>534</v>
      </c>
    </row>
    <row r="4" spans="1:39" s="238" customFormat="1" ht="21.75" customHeight="1" thickTop="1">
      <c r="A4" s="239"/>
      <c r="B4" s="240" t="s">
        <v>632</v>
      </c>
      <c r="C4" s="241"/>
      <c r="D4" s="240"/>
      <c r="E4" s="242"/>
      <c r="F4" s="241"/>
      <c r="G4" s="241"/>
      <c r="H4" s="241"/>
      <c r="I4" s="241"/>
      <c r="J4" s="243"/>
      <c r="K4" s="241" t="s">
        <v>542</v>
      </c>
      <c r="L4" s="241"/>
      <c r="M4" s="241"/>
      <c r="N4" s="241"/>
      <c r="O4" s="241"/>
      <c r="P4" s="241"/>
      <c r="Q4" s="241"/>
      <c r="R4" s="241"/>
      <c r="S4" s="244"/>
      <c r="T4" s="243"/>
      <c r="U4" s="245"/>
      <c r="V4" s="757" t="s">
        <v>633</v>
      </c>
      <c r="W4" s="757"/>
      <c r="X4" s="757"/>
      <c r="Y4" s="757"/>
      <c r="Z4" s="756" t="s">
        <v>618</v>
      </c>
      <c r="AA4" s="748"/>
      <c r="AB4" s="748"/>
      <c r="AC4" s="748"/>
      <c r="AD4" s="246"/>
      <c r="AE4" s="247"/>
      <c r="AF4" s="748" t="s">
        <v>619</v>
      </c>
      <c r="AG4" s="748"/>
      <c r="AH4" s="748"/>
      <c r="AI4" s="748"/>
      <c r="AJ4" s="748"/>
      <c r="AK4" s="748"/>
      <c r="AL4" s="748"/>
      <c r="AM4" s="248"/>
    </row>
    <row r="5" spans="1:39" s="238" customFormat="1" ht="21.75" customHeight="1">
      <c r="A5" s="239" t="s">
        <v>425</v>
      </c>
      <c r="B5" s="249" t="s">
        <v>63</v>
      </c>
      <c r="C5" s="250"/>
      <c r="D5" s="251" t="s">
        <v>426</v>
      </c>
      <c r="E5" s="242"/>
      <c r="F5" s="242"/>
      <c r="G5" s="242"/>
      <c r="H5" s="241"/>
      <c r="I5" s="241"/>
      <c r="J5" s="243"/>
      <c r="K5" s="241" t="s">
        <v>642</v>
      </c>
      <c r="L5" s="241"/>
      <c r="M5" s="241"/>
      <c r="N5" s="241"/>
      <c r="O5" s="241"/>
      <c r="P5" s="242"/>
      <c r="Q5" s="746" t="s">
        <v>453</v>
      </c>
      <c r="R5" s="745"/>
      <c r="S5" s="252" t="s">
        <v>441</v>
      </c>
      <c r="T5" s="243"/>
      <c r="U5" s="253" t="s">
        <v>425</v>
      </c>
      <c r="V5" s="762" t="s">
        <v>545</v>
      </c>
      <c r="W5" s="763"/>
      <c r="X5" s="763"/>
      <c r="Y5" s="761"/>
      <c r="Z5" s="254" t="s">
        <v>427</v>
      </c>
      <c r="AA5" s="250"/>
      <c r="AB5" s="254" t="s">
        <v>428</v>
      </c>
      <c r="AC5" s="255"/>
      <c r="AD5" s="246"/>
      <c r="AE5" s="753" t="s">
        <v>429</v>
      </c>
      <c r="AF5" s="754"/>
      <c r="AG5" s="254" t="s">
        <v>430</v>
      </c>
      <c r="AH5" s="256"/>
      <c r="AI5" s="254" t="s">
        <v>431</v>
      </c>
      <c r="AJ5" s="250"/>
      <c r="AK5" s="254" t="s">
        <v>64</v>
      </c>
      <c r="AL5" s="255"/>
      <c r="AM5" s="252" t="s">
        <v>441</v>
      </c>
    </row>
    <row r="6" spans="1:39" s="238" customFormat="1" ht="42" customHeight="1">
      <c r="A6" s="239"/>
      <c r="B6" s="240" t="s">
        <v>12</v>
      </c>
      <c r="C6" s="241"/>
      <c r="D6" s="746" t="s">
        <v>432</v>
      </c>
      <c r="E6" s="745"/>
      <c r="F6" s="746" t="s">
        <v>433</v>
      </c>
      <c r="G6" s="745"/>
      <c r="H6" s="251" t="s">
        <v>539</v>
      </c>
      <c r="I6" s="241"/>
      <c r="J6" s="243"/>
      <c r="K6" s="744" t="s">
        <v>540</v>
      </c>
      <c r="L6" s="745"/>
      <c r="M6" s="749" t="s">
        <v>541</v>
      </c>
      <c r="N6" s="750"/>
      <c r="O6" s="749" t="s">
        <v>543</v>
      </c>
      <c r="P6" s="761"/>
      <c r="Q6" s="751" t="s">
        <v>544</v>
      </c>
      <c r="R6" s="752"/>
      <c r="S6" s="252"/>
      <c r="T6" s="243"/>
      <c r="U6" s="239"/>
      <c r="V6" s="758" t="s">
        <v>546</v>
      </c>
      <c r="W6" s="759"/>
      <c r="X6" s="758" t="s">
        <v>547</v>
      </c>
      <c r="Y6" s="760"/>
      <c r="Z6" s="240" t="s">
        <v>548</v>
      </c>
      <c r="AA6" s="242"/>
      <c r="AB6" s="240" t="s">
        <v>434</v>
      </c>
      <c r="AC6" s="241"/>
      <c r="AD6" s="246"/>
      <c r="AE6" s="755" t="s">
        <v>549</v>
      </c>
      <c r="AF6" s="752"/>
      <c r="AG6" s="240" t="s">
        <v>435</v>
      </c>
      <c r="AH6" s="242"/>
      <c r="AI6" s="240" t="s">
        <v>436</v>
      </c>
      <c r="AJ6" s="242"/>
      <c r="AK6" s="240" t="s">
        <v>550</v>
      </c>
      <c r="AL6" s="241"/>
      <c r="AM6" s="252"/>
    </row>
    <row r="7" spans="1:39" s="238" customFormat="1" ht="21.75" customHeight="1">
      <c r="A7" s="257"/>
      <c r="B7" s="258" t="s">
        <v>538</v>
      </c>
      <c r="C7" s="242" t="s">
        <v>437</v>
      </c>
      <c r="D7" s="258" t="s">
        <v>538</v>
      </c>
      <c r="E7" s="242" t="s">
        <v>437</v>
      </c>
      <c r="F7" s="258" t="s">
        <v>538</v>
      </c>
      <c r="G7" s="242" t="s">
        <v>437</v>
      </c>
      <c r="H7" s="258" t="s">
        <v>538</v>
      </c>
      <c r="I7" s="251" t="s">
        <v>437</v>
      </c>
      <c r="J7" s="239"/>
      <c r="K7" s="258" t="s">
        <v>538</v>
      </c>
      <c r="L7" s="242" t="s">
        <v>437</v>
      </c>
      <c r="M7" s="258" t="s">
        <v>538</v>
      </c>
      <c r="N7" s="242" t="s">
        <v>437</v>
      </c>
      <c r="O7" s="258" t="s">
        <v>538</v>
      </c>
      <c r="P7" s="242" t="s">
        <v>437</v>
      </c>
      <c r="Q7" s="258" t="s">
        <v>538</v>
      </c>
      <c r="R7" s="241" t="s">
        <v>437</v>
      </c>
      <c r="S7" s="259"/>
      <c r="T7" s="243"/>
      <c r="U7" s="260"/>
      <c r="V7" s="258" t="s">
        <v>538</v>
      </c>
      <c r="W7" s="261" t="s">
        <v>437</v>
      </c>
      <c r="X7" s="258" t="s">
        <v>538</v>
      </c>
      <c r="Y7" s="261" t="s">
        <v>437</v>
      </c>
      <c r="Z7" s="258" t="s">
        <v>538</v>
      </c>
      <c r="AA7" s="242" t="s">
        <v>437</v>
      </c>
      <c r="AB7" s="258" t="s">
        <v>538</v>
      </c>
      <c r="AC7" s="241" t="s">
        <v>437</v>
      </c>
      <c r="AD7" s="246"/>
      <c r="AE7" s="258" t="s">
        <v>538</v>
      </c>
      <c r="AF7" s="242" t="s">
        <v>437</v>
      </c>
      <c r="AG7" s="258" t="s">
        <v>538</v>
      </c>
      <c r="AH7" s="242" t="s">
        <v>437</v>
      </c>
      <c r="AI7" s="258" t="s">
        <v>538</v>
      </c>
      <c r="AJ7" s="242" t="s">
        <v>437</v>
      </c>
      <c r="AK7" s="258" t="s">
        <v>538</v>
      </c>
      <c r="AL7" s="241" t="s">
        <v>437</v>
      </c>
      <c r="AM7" s="259"/>
    </row>
    <row r="8" spans="1:39" s="263" customFormat="1" ht="12">
      <c r="A8" s="262"/>
      <c r="B8" s="255"/>
      <c r="C8" s="255"/>
      <c r="D8" s="255"/>
      <c r="E8" s="255"/>
      <c r="F8" s="255"/>
      <c r="G8" s="255"/>
      <c r="H8" s="255"/>
      <c r="I8" s="255"/>
      <c r="J8" s="239"/>
      <c r="K8" s="255"/>
      <c r="L8" s="255"/>
      <c r="M8" s="255"/>
      <c r="N8" s="255"/>
      <c r="O8" s="255"/>
      <c r="P8" s="255"/>
      <c r="Q8" s="255"/>
      <c r="R8" s="256"/>
      <c r="S8" s="239"/>
      <c r="T8" s="243"/>
      <c r="U8" s="262"/>
      <c r="V8" s="255"/>
      <c r="W8" s="255"/>
      <c r="X8" s="255"/>
      <c r="Y8" s="255"/>
      <c r="Z8" s="255"/>
      <c r="AA8" s="255"/>
      <c r="AB8" s="255"/>
      <c r="AC8" s="255"/>
      <c r="AD8" s="246"/>
      <c r="AE8" s="255"/>
      <c r="AF8" s="255"/>
      <c r="AG8" s="255"/>
      <c r="AH8" s="255"/>
      <c r="AI8" s="255"/>
      <c r="AJ8" s="255"/>
      <c r="AK8" s="255"/>
      <c r="AL8" s="256"/>
      <c r="AM8" s="239"/>
    </row>
    <row r="9" spans="1:39" s="271" customFormat="1" ht="20.100000000000001" customHeight="1">
      <c r="A9" s="264">
        <v>2015</v>
      </c>
      <c r="B9" s="265">
        <v>4580</v>
      </c>
      <c r="C9" s="265">
        <v>2032</v>
      </c>
      <c r="D9" s="266">
        <v>3615</v>
      </c>
      <c r="E9" s="266">
        <v>1172</v>
      </c>
      <c r="F9" s="266">
        <v>349</v>
      </c>
      <c r="G9" s="266">
        <v>22</v>
      </c>
      <c r="H9" s="266">
        <v>13</v>
      </c>
      <c r="I9" s="266">
        <v>26</v>
      </c>
      <c r="J9" s="265"/>
      <c r="K9" s="266">
        <v>296</v>
      </c>
      <c r="L9" s="266">
        <v>291</v>
      </c>
      <c r="M9" s="265">
        <v>0</v>
      </c>
      <c r="N9" s="265">
        <v>0</v>
      </c>
      <c r="O9" s="265">
        <v>0</v>
      </c>
      <c r="P9" s="265">
        <v>0</v>
      </c>
      <c r="Q9" s="266">
        <v>219</v>
      </c>
      <c r="R9" s="267">
        <v>318</v>
      </c>
      <c r="S9" s="268">
        <v>2015</v>
      </c>
      <c r="T9" s="269"/>
      <c r="U9" s="264">
        <v>2015</v>
      </c>
      <c r="V9" s="266">
        <v>88</v>
      </c>
      <c r="W9" s="266">
        <v>204</v>
      </c>
      <c r="X9" s="270">
        <v>0</v>
      </c>
      <c r="Y9" s="270">
        <v>0</v>
      </c>
      <c r="Z9" s="266">
        <v>220</v>
      </c>
      <c r="AA9" s="266">
        <v>152</v>
      </c>
      <c r="AB9" s="266">
        <v>131</v>
      </c>
      <c r="AC9" s="266">
        <v>60</v>
      </c>
      <c r="AD9" s="266"/>
      <c r="AE9" s="266">
        <v>3782</v>
      </c>
      <c r="AF9" s="266">
        <v>402</v>
      </c>
      <c r="AG9" s="266">
        <v>217</v>
      </c>
      <c r="AH9" s="266">
        <v>1168</v>
      </c>
      <c r="AI9" s="266">
        <v>41</v>
      </c>
      <c r="AJ9" s="266">
        <v>97</v>
      </c>
      <c r="AK9" s="266">
        <v>189</v>
      </c>
      <c r="AL9" s="267">
        <v>153</v>
      </c>
      <c r="AM9" s="268">
        <v>2015</v>
      </c>
    </row>
    <row r="10" spans="1:39" s="271" customFormat="1" ht="20.100000000000001" customHeight="1">
      <c r="A10" s="264">
        <v>2016</v>
      </c>
      <c r="B10" s="265">
        <v>6048</v>
      </c>
      <c r="C10" s="265">
        <v>2052</v>
      </c>
      <c r="D10" s="266">
        <v>4865</v>
      </c>
      <c r="E10" s="266">
        <v>779</v>
      </c>
      <c r="F10" s="266">
        <v>478</v>
      </c>
      <c r="G10" s="266">
        <v>28</v>
      </c>
      <c r="H10" s="266">
        <v>8</v>
      </c>
      <c r="I10" s="266">
        <v>16</v>
      </c>
      <c r="J10" s="265"/>
      <c r="K10" s="266">
        <v>419</v>
      </c>
      <c r="L10" s="266">
        <v>417</v>
      </c>
      <c r="M10" s="265">
        <v>0</v>
      </c>
      <c r="N10" s="265">
        <v>0</v>
      </c>
      <c r="O10" s="265">
        <v>0</v>
      </c>
      <c r="P10" s="265">
        <v>0</v>
      </c>
      <c r="Q10" s="266">
        <v>240</v>
      </c>
      <c r="R10" s="267">
        <v>478</v>
      </c>
      <c r="S10" s="268">
        <v>2016</v>
      </c>
      <c r="T10" s="269"/>
      <c r="U10" s="264">
        <v>2016</v>
      </c>
      <c r="V10" s="266">
        <v>38</v>
      </c>
      <c r="W10" s="266">
        <v>334</v>
      </c>
      <c r="X10" s="270">
        <v>0</v>
      </c>
      <c r="Y10" s="270">
        <v>0</v>
      </c>
      <c r="Z10" s="266">
        <v>254</v>
      </c>
      <c r="AA10" s="266">
        <v>229</v>
      </c>
      <c r="AB10" s="266">
        <v>270</v>
      </c>
      <c r="AC10" s="266">
        <v>76</v>
      </c>
      <c r="AD10" s="266"/>
      <c r="AE10" s="266">
        <v>4882</v>
      </c>
      <c r="AF10" s="266">
        <v>526</v>
      </c>
      <c r="AG10" s="266">
        <v>176</v>
      </c>
      <c r="AH10" s="266">
        <v>787</v>
      </c>
      <c r="AI10" s="266">
        <v>8</v>
      </c>
      <c r="AJ10" s="266">
        <v>18</v>
      </c>
      <c r="AK10" s="266">
        <v>458</v>
      </c>
      <c r="AL10" s="267">
        <v>415</v>
      </c>
      <c r="AM10" s="268">
        <v>2016</v>
      </c>
    </row>
    <row r="11" spans="1:39" s="271" customFormat="1" ht="20.100000000000001" customHeight="1">
      <c r="A11" s="264">
        <v>2017</v>
      </c>
      <c r="B11" s="265">
        <v>4318</v>
      </c>
      <c r="C11" s="265">
        <v>1920</v>
      </c>
      <c r="D11" s="266">
        <v>2979</v>
      </c>
      <c r="E11" s="266">
        <v>695</v>
      </c>
      <c r="F11" s="266">
        <v>368</v>
      </c>
      <c r="G11" s="266">
        <v>33</v>
      </c>
      <c r="H11" s="266">
        <v>10</v>
      </c>
      <c r="I11" s="266">
        <v>36</v>
      </c>
      <c r="J11" s="265"/>
      <c r="K11" s="266">
        <v>467</v>
      </c>
      <c r="L11" s="266">
        <v>290</v>
      </c>
      <c r="M11" s="265">
        <v>0</v>
      </c>
      <c r="N11" s="265">
        <v>0</v>
      </c>
      <c r="O11" s="265">
        <v>2</v>
      </c>
      <c r="P11" s="265">
        <v>0</v>
      </c>
      <c r="Q11" s="266">
        <v>256</v>
      </c>
      <c r="R11" s="267">
        <v>283</v>
      </c>
      <c r="S11" s="268">
        <v>2017</v>
      </c>
      <c r="T11" s="269"/>
      <c r="U11" s="264">
        <v>2017</v>
      </c>
      <c r="V11" s="266">
        <v>236</v>
      </c>
      <c r="W11" s="266">
        <v>583</v>
      </c>
      <c r="X11" s="270">
        <v>0</v>
      </c>
      <c r="Y11" s="270">
        <v>0</v>
      </c>
      <c r="Z11" s="266">
        <v>340</v>
      </c>
      <c r="AA11" s="266">
        <v>222</v>
      </c>
      <c r="AB11" s="266">
        <v>100</v>
      </c>
      <c r="AC11" s="266">
        <v>57</v>
      </c>
      <c r="AD11" s="266"/>
      <c r="AE11" s="266">
        <v>3164</v>
      </c>
      <c r="AF11" s="266">
        <v>351</v>
      </c>
      <c r="AG11" s="266">
        <v>466</v>
      </c>
      <c r="AH11" s="266">
        <v>1130</v>
      </c>
      <c r="AI11" s="266">
        <v>10</v>
      </c>
      <c r="AJ11" s="266">
        <v>32</v>
      </c>
      <c r="AK11" s="266">
        <v>238</v>
      </c>
      <c r="AL11" s="267">
        <v>127</v>
      </c>
      <c r="AM11" s="268">
        <v>2017</v>
      </c>
    </row>
    <row r="12" spans="1:39" s="271" customFormat="1" ht="20.100000000000001" customHeight="1">
      <c r="A12" s="264">
        <v>2018</v>
      </c>
      <c r="B12" s="265">
        <v>4468</v>
      </c>
      <c r="C12" s="265">
        <v>2021</v>
      </c>
      <c r="D12" s="266">
        <v>3184</v>
      </c>
      <c r="E12" s="266">
        <v>512</v>
      </c>
      <c r="F12" s="266">
        <v>316</v>
      </c>
      <c r="G12" s="266">
        <v>25</v>
      </c>
      <c r="H12" s="266">
        <v>4</v>
      </c>
      <c r="I12" s="266">
        <v>13</v>
      </c>
      <c r="J12" s="265"/>
      <c r="K12" s="266">
        <v>324</v>
      </c>
      <c r="L12" s="266">
        <v>246</v>
      </c>
      <c r="M12" s="265">
        <v>0</v>
      </c>
      <c r="N12" s="265">
        <v>0</v>
      </c>
      <c r="O12" s="265">
        <v>0</v>
      </c>
      <c r="P12" s="265">
        <v>0</v>
      </c>
      <c r="Q12" s="266">
        <v>228</v>
      </c>
      <c r="R12" s="267">
        <v>275</v>
      </c>
      <c r="S12" s="268">
        <v>2018</v>
      </c>
      <c r="T12" s="269"/>
      <c r="U12" s="264">
        <v>2018</v>
      </c>
      <c r="V12" s="266">
        <v>412</v>
      </c>
      <c r="W12" s="266">
        <v>950</v>
      </c>
      <c r="X12" s="270">
        <v>0</v>
      </c>
      <c r="Y12" s="270">
        <v>0</v>
      </c>
      <c r="Z12" s="266">
        <v>443</v>
      </c>
      <c r="AA12" s="266">
        <v>138</v>
      </c>
      <c r="AB12" s="266">
        <v>168</v>
      </c>
      <c r="AC12" s="266">
        <v>62</v>
      </c>
      <c r="AD12" s="266"/>
      <c r="AE12" s="266">
        <v>2989</v>
      </c>
      <c r="AF12" s="266">
        <v>251</v>
      </c>
      <c r="AG12" s="266">
        <v>616</v>
      </c>
      <c r="AH12" s="266">
        <v>1465</v>
      </c>
      <c r="AI12" s="266">
        <v>11</v>
      </c>
      <c r="AJ12" s="266">
        <v>13</v>
      </c>
      <c r="AK12" s="266">
        <v>241</v>
      </c>
      <c r="AL12" s="267">
        <v>93</v>
      </c>
      <c r="AM12" s="268">
        <v>2018</v>
      </c>
    </row>
    <row r="13" spans="1:39" s="271" customFormat="1" ht="20.100000000000001" customHeight="1">
      <c r="A13" s="264">
        <v>2019</v>
      </c>
      <c r="B13" s="265">
        <v>3970</v>
      </c>
      <c r="C13" s="265">
        <v>1634</v>
      </c>
      <c r="D13" s="266">
        <v>2382</v>
      </c>
      <c r="E13" s="266">
        <v>234</v>
      </c>
      <c r="F13" s="266">
        <v>397</v>
      </c>
      <c r="G13" s="266">
        <v>34</v>
      </c>
      <c r="H13" s="266">
        <v>7</v>
      </c>
      <c r="I13" s="266">
        <v>11</v>
      </c>
      <c r="J13" s="265"/>
      <c r="K13" s="266">
        <v>633</v>
      </c>
      <c r="L13" s="266">
        <v>605</v>
      </c>
      <c r="M13" s="265">
        <v>0</v>
      </c>
      <c r="N13" s="265">
        <v>0</v>
      </c>
      <c r="O13" s="265">
        <v>0</v>
      </c>
      <c r="P13" s="265">
        <v>0</v>
      </c>
      <c r="Q13" s="266">
        <v>259</v>
      </c>
      <c r="R13" s="267">
        <v>307</v>
      </c>
      <c r="S13" s="268">
        <v>2019</v>
      </c>
      <c r="T13" s="269"/>
      <c r="U13" s="264">
        <v>2019</v>
      </c>
      <c r="V13" s="266">
        <v>292</v>
      </c>
      <c r="W13" s="266">
        <v>443</v>
      </c>
      <c r="X13" s="270">
        <v>0</v>
      </c>
      <c r="Y13" s="270">
        <v>0</v>
      </c>
      <c r="Z13" s="266">
        <v>454</v>
      </c>
      <c r="AA13" s="266">
        <v>198</v>
      </c>
      <c r="AB13" s="266">
        <v>142</v>
      </c>
      <c r="AC13" s="266">
        <v>52</v>
      </c>
      <c r="AD13" s="266"/>
      <c r="AE13" s="266">
        <v>2266</v>
      </c>
      <c r="AF13" s="266">
        <v>197</v>
      </c>
      <c r="AG13" s="266">
        <v>704</v>
      </c>
      <c r="AH13" s="266">
        <v>1052</v>
      </c>
      <c r="AI13" s="266">
        <v>99</v>
      </c>
      <c r="AJ13" s="266">
        <v>26</v>
      </c>
      <c r="AK13" s="266">
        <v>305</v>
      </c>
      <c r="AL13" s="267">
        <v>109</v>
      </c>
      <c r="AM13" s="268">
        <v>2019</v>
      </c>
    </row>
    <row r="14" spans="1:39" s="272" customFormat="1" ht="20.100000000000001" customHeight="1">
      <c r="A14" s="640">
        <v>2020</v>
      </c>
      <c r="B14" s="641">
        <v>5786</v>
      </c>
      <c r="C14" s="641">
        <v>1918</v>
      </c>
      <c r="D14" s="642">
        <v>3648</v>
      </c>
      <c r="E14" s="642">
        <v>301</v>
      </c>
      <c r="F14" s="642">
        <v>398</v>
      </c>
      <c r="G14" s="642">
        <v>40</v>
      </c>
      <c r="H14" s="642">
        <v>38</v>
      </c>
      <c r="I14" s="642">
        <v>63</v>
      </c>
      <c r="J14" s="641"/>
      <c r="K14" s="642">
        <v>778</v>
      </c>
      <c r="L14" s="642">
        <v>722</v>
      </c>
      <c r="M14" s="641">
        <v>0</v>
      </c>
      <c r="N14" s="641">
        <v>0</v>
      </c>
      <c r="O14" s="641">
        <v>25</v>
      </c>
      <c r="P14" s="641">
        <v>1</v>
      </c>
      <c r="Q14" s="642">
        <v>721</v>
      </c>
      <c r="R14" s="643">
        <v>499</v>
      </c>
      <c r="S14" s="644">
        <v>2020</v>
      </c>
      <c r="T14" s="645"/>
      <c r="U14" s="640">
        <v>2020</v>
      </c>
      <c r="V14" s="646">
        <v>178</v>
      </c>
      <c r="W14" s="642">
        <v>292</v>
      </c>
      <c r="X14" s="647">
        <v>0</v>
      </c>
      <c r="Y14" s="647">
        <v>0</v>
      </c>
      <c r="Z14" s="642">
        <v>606</v>
      </c>
      <c r="AA14" s="642">
        <v>290</v>
      </c>
      <c r="AB14" s="642">
        <v>219</v>
      </c>
      <c r="AC14" s="642">
        <v>157</v>
      </c>
      <c r="AD14" s="642"/>
      <c r="AE14" s="642">
        <v>3610</v>
      </c>
      <c r="AF14" s="642">
        <v>340</v>
      </c>
      <c r="AG14" s="642">
        <v>646</v>
      </c>
      <c r="AH14" s="642">
        <v>892</v>
      </c>
      <c r="AI14" s="642">
        <v>53</v>
      </c>
      <c r="AJ14" s="642">
        <v>42</v>
      </c>
      <c r="AK14" s="642">
        <v>652</v>
      </c>
      <c r="AL14" s="643">
        <v>196</v>
      </c>
      <c r="AM14" s="644">
        <v>2020</v>
      </c>
    </row>
    <row r="15" spans="1:39" s="238" customFormat="1" ht="20.25" customHeight="1">
      <c r="A15" s="273" t="s">
        <v>440</v>
      </c>
      <c r="B15" s="274"/>
      <c r="C15" s="273"/>
      <c r="D15" s="275"/>
      <c r="E15" s="237"/>
      <c r="F15" s="237"/>
      <c r="G15" s="237"/>
      <c r="H15" s="237"/>
      <c r="I15" s="237"/>
      <c r="J15" s="233"/>
      <c r="K15" s="276"/>
      <c r="L15" s="276"/>
      <c r="M15" s="276"/>
      <c r="N15" s="276"/>
      <c r="O15" s="237"/>
      <c r="P15" s="273"/>
      <c r="Q15" s="273"/>
      <c r="R15" s="237"/>
      <c r="S15" s="274" t="s">
        <v>536</v>
      </c>
      <c r="T15" s="233"/>
      <c r="U15" s="273" t="s">
        <v>440</v>
      </c>
      <c r="V15" s="274"/>
      <c r="W15" s="273"/>
      <c r="X15" s="273"/>
      <c r="Y15" s="273"/>
      <c r="Z15" s="237"/>
      <c r="AA15" s="237"/>
      <c r="AB15" s="237"/>
      <c r="AC15" s="237"/>
      <c r="AD15" s="237"/>
      <c r="AE15" s="233"/>
      <c r="AF15" s="237"/>
      <c r="AG15" s="237"/>
      <c r="AH15" s="237"/>
      <c r="AI15" s="237"/>
      <c r="AJ15" s="237"/>
      <c r="AK15" s="237"/>
      <c r="AL15" s="237"/>
      <c r="AM15" s="274" t="s">
        <v>536</v>
      </c>
    </row>
    <row r="16" spans="1:39">
      <c r="A16" s="277"/>
      <c r="B16" s="278"/>
      <c r="C16" s="279"/>
      <c r="D16" s="280"/>
      <c r="E16" s="277"/>
      <c r="F16" s="277"/>
      <c r="G16" s="277"/>
      <c r="H16" s="277"/>
      <c r="I16" s="277"/>
      <c r="J16" s="281"/>
      <c r="K16" s="277"/>
      <c r="L16" s="277"/>
      <c r="M16" s="280"/>
      <c r="N16" s="280"/>
      <c r="O16" s="277"/>
      <c r="P16" s="279"/>
      <c r="Q16" s="279"/>
      <c r="R16" s="277"/>
      <c r="S16" s="279"/>
      <c r="T16" s="281"/>
      <c r="U16" s="279"/>
      <c r="V16" s="278"/>
      <c r="W16" s="279"/>
      <c r="X16" s="279"/>
      <c r="Y16" s="279"/>
      <c r="Z16" s="277"/>
      <c r="AA16" s="277"/>
      <c r="AB16" s="277"/>
      <c r="AC16" s="277"/>
      <c r="AD16" s="277"/>
      <c r="AE16" s="281"/>
      <c r="AF16" s="277"/>
      <c r="AG16" s="277"/>
      <c r="AH16" s="277"/>
      <c r="AI16" s="277"/>
      <c r="AJ16" s="277"/>
      <c r="AK16" s="277"/>
      <c r="AL16" s="277"/>
      <c r="AM16" s="279"/>
    </row>
  </sheetData>
  <mergeCells count="17">
    <mergeCell ref="V5:Y5"/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</mergeCells>
  <phoneticPr fontId="13" type="noConversion"/>
  <pageMargins left="0.7" right="0.7" top="0.75" bottom="0.75" header="0.3" footer="0.3"/>
  <pageSetup paperSize="9" scale="96" orientation="portrait" r:id="rId1"/>
  <colBreaks count="3" manualBreakCount="3">
    <brk id="10" max="1048575" man="1"/>
    <brk id="20" max="1048575" man="1"/>
    <brk id="3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3"/>
  <sheetViews>
    <sheetView view="pageBreakPreview" zoomScale="130" zoomScaleNormal="100" zoomScaleSheetLayoutView="130" workbookViewId="0">
      <pane xSplit="1" ySplit="7" topLeftCell="B8" activePane="bottomRight" state="frozen"/>
      <selection activeCell="C23" sqref="C23"/>
      <selection pane="topRight" activeCell="C23" sqref="C23"/>
      <selection pane="bottomLeft" activeCell="C23" sqref="C23"/>
      <selection pane="bottomRight" activeCell="G1" sqref="G1"/>
    </sheetView>
  </sheetViews>
  <sheetFormatPr defaultRowHeight="14.25"/>
  <cols>
    <col min="1" max="3" width="10.625" style="371" customWidth="1"/>
    <col min="4" max="4" width="10.625" style="372" customWidth="1"/>
    <col min="5" max="5" width="10.625" style="371" customWidth="1"/>
    <col min="6" max="11" width="10.625" style="373" customWidth="1"/>
    <col min="12" max="23" width="10.625" style="371" customWidth="1"/>
    <col min="24" max="24" width="10.625" style="369" customWidth="1"/>
    <col min="25" max="33" width="10.625" style="371" customWidth="1"/>
    <col min="34" max="38" width="20.625" style="371" customWidth="1"/>
    <col min="39" max="40" width="20.625" style="369" customWidth="1"/>
    <col min="41" max="41" width="10.625" style="371" customWidth="1"/>
    <col min="42" max="42" width="5.625" style="371" customWidth="1"/>
    <col min="43" max="16384" width="9" style="371"/>
  </cols>
  <sheetData>
    <row r="1" spans="1:41" s="284" customFormat="1" ht="24.75" customHeight="1">
      <c r="A1" s="282" t="s">
        <v>244</v>
      </c>
      <c r="B1" s="282"/>
      <c r="C1" s="282"/>
      <c r="D1" s="282"/>
      <c r="E1" s="282"/>
      <c r="F1" s="282"/>
      <c r="G1" s="282"/>
      <c r="H1" s="283" t="s">
        <v>551</v>
      </c>
      <c r="I1" s="283"/>
      <c r="J1" s="283"/>
      <c r="K1" s="283"/>
      <c r="L1" s="283"/>
      <c r="M1" s="283"/>
      <c r="N1" s="283"/>
      <c r="O1" s="283"/>
      <c r="P1" s="283"/>
      <c r="Q1" s="283" t="s">
        <v>245</v>
      </c>
      <c r="R1" s="283"/>
      <c r="S1" s="283"/>
      <c r="T1" s="283"/>
      <c r="U1" s="283"/>
      <c r="V1" s="283"/>
      <c r="W1" s="282"/>
      <c r="X1" s="282"/>
      <c r="Y1" s="283" t="s">
        <v>552</v>
      </c>
      <c r="Z1" s="282"/>
      <c r="AA1" s="283"/>
      <c r="AB1" s="283"/>
      <c r="AC1" s="283"/>
      <c r="AD1" s="283"/>
      <c r="AE1" s="283"/>
      <c r="AF1" s="283"/>
      <c r="AG1" s="283" t="s">
        <v>246</v>
      </c>
      <c r="AH1" s="283"/>
      <c r="AI1" s="283"/>
      <c r="AJ1" s="283"/>
      <c r="AK1" s="283" t="s">
        <v>553</v>
      </c>
      <c r="AL1" s="283"/>
      <c r="AM1" s="282"/>
      <c r="AN1" s="282"/>
      <c r="AO1" s="283"/>
    </row>
    <row r="2" spans="1:41" s="290" customFormat="1" ht="26.25" customHeight="1" thickBot="1">
      <c r="A2" s="285" t="s">
        <v>555</v>
      </c>
      <c r="B2" s="286"/>
      <c r="C2" s="285"/>
      <c r="D2" s="287"/>
      <c r="E2" s="285"/>
      <c r="F2" s="288"/>
      <c r="G2" s="288"/>
      <c r="H2" s="288"/>
      <c r="I2" s="285"/>
      <c r="J2" s="285"/>
      <c r="K2" s="288"/>
      <c r="L2" s="285"/>
      <c r="M2" s="285"/>
      <c r="N2" s="285"/>
      <c r="O2" s="285"/>
      <c r="P2" s="287" t="s">
        <v>554</v>
      </c>
      <c r="Q2" s="285" t="s">
        <v>556</v>
      </c>
      <c r="R2" s="285"/>
      <c r="S2" s="285"/>
      <c r="T2" s="285"/>
      <c r="U2" s="285"/>
      <c r="V2" s="285"/>
      <c r="W2" s="285"/>
      <c r="X2" s="289"/>
      <c r="Y2" s="285"/>
      <c r="Z2" s="285"/>
      <c r="AA2" s="285"/>
      <c r="AB2" s="285"/>
      <c r="AC2" s="285"/>
      <c r="AD2" s="285"/>
      <c r="AE2" s="285"/>
      <c r="AF2" s="287" t="s">
        <v>554</v>
      </c>
      <c r="AG2" s="285" t="s">
        <v>555</v>
      </c>
      <c r="AH2" s="285"/>
      <c r="AI2" s="285"/>
      <c r="AJ2" s="285"/>
      <c r="AK2" s="285"/>
      <c r="AL2" s="285"/>
      <c r="AM2" s="289"/>
      <c r="AN2" s="289"/>
      <c r="AO2" s="287" t="s">
        <v>554</v>
      </c>
    </row>
    <row r="3" spans="1:41" s="297" customFormat="1" ht="15.75" customHeight="1" thickTop="1">
      <c r="A3" s="765" t="s">
        <v>247</v>
      </c>
      <c r="B3" s="768" t="s">
        <v>250</v>
      </c>
      <c r="C3" s="769"/>
      <c r="D3" s="769"/>
      <c r="E3" s="291" t="s">
        <v>251</v>
      </c>
      <c r="F3" s="292"/>
      <c r="G3" s="292"/>
      <c r="H3" s="293" t="s">
        <v>252</v>
      </c>
      <c r="I3" s="293"/>
      <c r="J3" s="293"/>
      <c r="K3" s="293"/>
      <c r="L3" s="293"/>
      <c r="M3" s="293"/>
      <c r="N3" s="293"/>
      <c r="O3" s="293"/>
      <c r="P3" s="768" t="s">
        <v>90</v>
      </c>
      <c r="Q3" s="765" t="s">
        <v>247</v>
      </c>
      <c r="R3" s="294" t="s">
        <v>253</v>
      </c>
      <c r="S3" s="293"/>
      <c r="T3" s="293"/>
      <c r="U3" s="293"/>
      <c r="V3" s="295"/>
      <c r="W3" s="294"/>
      <c r="X3" s="296"/>
      <c r="Y3" s="293" t="s">
        <v>254</v>
      </c>
      <c r="Z3" s="293"/>
      <c r="AA3" s="293"/>
      <c r="AB3" s="293"/>
      <c r="AC3" s="293"/>
      <c r="AD3" s="293"/>
      <c r="AE3" s="293"/>
      <c r="AF3" s="768" t="s">
        <v>90</v>
      </c>
      <c r="AG3" s="765" t="s">
        <v>247</v>
      </c>
      <c r="AH3" s="294" t="s">
        <v>572</v>
      </c>
      <c r="AI3" s="293"/>
      <c r="AJ3" s="293"/>
      <c r="AK3" s="293" t="s">
        <v>248</v>
      </c>
      <c r="AL3" s="295"/>
      <c r="AM3" s="293"/>
      <c r="AN3" s="293"/>
      <c r="AO3" s="768" t="s">
        <v>249</v>
      </c>
    </row>
    <row r="4" spans="1:41" s="297" customFormat="1" ht="15.75" customHeight="1">
      <c r="A4" s="766"/>
      <c r="B4" s="770" t="s">
        <v>146</v>
      </c>
      <c r="C4" s="771"/>
      <c r="D4" s="771"/>
      <c r="E4" s="298" t="s">
        <v>255</v>
      </c>
      <c r="F4" s="299" t="s">
        <v>442</v>
      </c>
      <c r="G4" s="300"/>
      <c r="H4" s="301" t="s">
        <v>563</v>
      </c>
      <c r="I4" s="302"/>
      <c r="J4" s="302"/>
      <c r="K4" s="301"/>
      <c r="L4" s="303"/>
      <c r="M4" s="304"/>
      <c r="N4" s="304"/>
      <c r="O4" s="305"/>
      <c r="P4" s="770"/>
      <c r="Q4" s="766"/>
      <c r="R4" s="303" t="s">
        <v>147</v>
      </c>
      <c r="S4" s="301"/>
      <c r="T4" s="301"/>
      <c r="U4" s="306" t="s">
        <v>562</v>
      </c>
      <c r="V4" s="301"/>
      <c r="W4" s="305" t="s">
        <v>148</v>
      </c>
      <c r="X4" s="303"/>
      <c r="Y4" s="301" t="s">
        <v>566</v>
      </c>
      <c r="Z4" s="301"/>
      <c r="AA4" s="303" t="s">
        <v>568</v>
      </c>
      <c r="AB4" s="301"/>
      <c r="AC4" s="301"/>
      <c r="AD4" s="307"/>
      <c r="AE4" s="773" t="s">
        <v>571</v>
      </c>
      <c r="AF4" s="770"/>
      <c r="AG4" s="766"/>
      <c r="AH4" s="308" t="s">
        <v>256</v>
      </c>
      <c r="AI4" s="308" t="s">
        <v>257</v>
      </c>
      <c r="AJ4" s="308" t="s">
        <v>258</v>
      </c>
      <c r="AK4" s="308" t="s">
        <v>259</v>
      </c>
      <c r="AL4" s="309" t="s">
        <v>260</v>
      </c>
      <c r="AM4" s="310" t="s">
        <v>575</v>
      </c>
      <c r="AN4" s="311"/>
      <c r="AO4" s="770"/>
    </row>
    <row r="5" spans="1:41" s="297" customFormat="1" ht="15.75" customHeight="1">
      <c r="A5" s="766"/>
      <c r="B5" s="252"/>
      <c r="C5" s="312" t="s">
        <v>261</v>
      </c>
      <c r="D5" s="252" t="s">
        <v>262</v>
      </c>
      <c r="E5" s="298" t="s">
        <v>91</v>
      </c>
      <c r="F5" s="313"/>
      <c r="G5" s="308" t="s">
        <v>444</v>
      </c>
      <c r="H5" s="314" t="s">
        <v>558</v>
      </c>
      <c r="I5" s="315"/>
      <c r="J5" s="316"/>
      <c r="K5" s="314" t="s">
        <v>263</v>
      </c>
      <c r="L5" s="314"/>
      <c r="M5" s="317"/>
      <c r="N5" s="314"/>
      <c r="O5" s="310" t="s">
        <v>149</v>
      </c>
      <c r="P5" s="770"/>
      <c r="Q5" s="766"/>
      <c r="R5" s="311" t="s">
        <v>444</v>
      </c>
      <c r="S5" s="310" t="s">
        <v>150</v>
      </c>
      <c r="T5" s="310" t="s">
        <v>151</v>
      </c>
      <c r="U5" s="310" t="s">
        <v>152</v>
      </c>
      <c r="V5" s="310" t="s">
        <v>153</v>
      </c>
      <c r="W5" s="308" t="s">
        <v>444</v>
      </c>
      <c r="X5" s="308" t="s">
        <v>154</v>
      </c>
      <c r="Y5" s="308" t="s">
        <v>155</v>
      </c>
      <c r="Z5" s="308" t="s">
        <v>22</v>
      </c>
      <c r="AA5" s="308" t="s">
        <v>444</v>
      </c>
      <c r="AB5" s="308" t="s">
        <v>156</v>
      </c>
      <c r="AC5" s="308" t="s">
        <v>157</v>
      </c>
      <c r="AD5" s="309" t="s">
        <v>158</v>
      </c>
      <c r="AE5" s="770"/>
      <c r="AF5" s="770"/>
      <c r="AG5" s="766"/>
      <c r="AH5" s="318" t="s">
        <v>576</v>
      </c>
      <c r="AI5" s="298"/>
      <c r="AJ5" s="298"/>
      <c r="AK5" s="298"/>
      <c r="AL5" s="319"/>
      <c r="AM5" s="311" t="s">
        <v>405</v>
      </c>
      <c r="AN5" s="319"/>
      <c r="AO5" s="770"/>
    </row>
    <row r="6" spans="1:41" s="297" customFormat="1" ht="15.75" customHeight="1">
      <c r="A6" s="766"/>
      <c r="B6" s="252"/>
      <c r="C6" s="252" t="s">
        <v>458</v>
      </c>
      <c r="D6" s="252" t="s">
        <v>458</v>
      </c>
      <c r="E6" s="318" t="s">
        <v>314</v>
      </c>
      <c r="F6" s="313"/>
      <c r="G6" s="320"/>
      <c r="H6" s="313"/>
      <c r="I6" s="321" t="s">
        <v>315</v>
      </c>
      <c r="J6" s="322" t="s">
        <v>316</v>
      </c>
      <c r="K6" s="323"/>
      <c r="L6" s="309" t="s">
        <v>317</v>
      </c>
      <c r="M6" s="310" t="s">
        <v>318</v>
      </c>
      <c r="N6" s="308" t="s">
        <v>319</v>
      </c>
      <c r="O6" s="311" t="s">
        <v>159</v>
      </c>
      <c r="P6" s="770"/>
      <c r="Q6" s="766"/>
      <c r="R6" s="311"/>
      <c r="S6" s="298"/>
      <c r="T6" s="298"/>
      <c r="U6" s="302"/>
      <c r="V6" s="252"/>
      <c r="W6" s="298"/>
      <c r="X6" s="318"/>
      <c r="Y6" s="298"/>
      <c r="Z6" s="298"/>
      <c r="AA6" s="298"/>
      <c r="AB6" s="298"/>
      <c r="AC6" s="298"/>
      <c r="AD6" s="302"/>
      <c r="AE6" s="770"/>
      <c r="AF6" s="770"/>
      <c r="AG6" s="766"/>
      <c r="AH6" s="298"/>
      <c r="AI6" s="298"/>
      <c r="AJ6" s="298" t="s">
        <v>320</v>
      </c>
      <c r="AK6" s="318" t="s">
        <v>573</v>
      </c>
      <c r="AL6" s="319"/>
      <c r="AM6" s="311" t="s">
        <v>406</v>
      </c>
      <c r="AN6" s="319"/>
      <c r="AO6" s="770"/>
    </row>
    <row r="7" spans="1:41" s="297" customFormat="1" ht="24">
      <c r="A7" s="767"/>
      <c r="B7" s="324"/>
      <c r="C7" s="324" t="s">
        <v>321</v>
      </c>
      <c r="D7" s="324" t="s">
        <v>557</v>
      </c>
      <c r="E7" s="325" t="s">
        <v>457</v>
      </c>
      <c r="F7" s="298" t="s">
        <v>443</v>
      </c>
      <c r="G7" s="326" t="s">
        <v>445</v>
      </c>
      <c r="H7" s="327"/>
      <c r="I7" s="328" t="s">
        <v>559</v>
      </c>
      <c r="J7" s="329" t="s">
        <v>560</v>
      </c>
      <c r="K7" s="330"/>
      <c r="L7" s="328" t="s">
        <v>559</v>
      </c>
      <c r="M7" s="328" t="s">
        <v>560</v>
      </c>
      <c r="N7" s="328" t="s">
        <v>561</v>
      </c>
      <c r="O7" s="328" t="s">
        <v>160</v>
      </c>
      <c r="P7" s="772"/>
      <c r="Q7" s="767"/>
      <c r="R7" s="331" t="s">
        <v>446</v>
      </c>
      <c r="S7" s="331" t="s">
        <v>112</v>
      </c>
      <c r="T7" s="331" t="s">
        <v>113</v>
      </c>
      <c r="U7" s="331" t="s">
        <v>564</v>
      </c>
      <c r="V7" s="328" t="s">
        <v>565</v>
      </c>
      <c r="W7" s="332" t="s">
        <v>446</v>
      </c>
      <c r="X7" s="333" t="s">
        <v>161</v>
      </c>
      <c r="Y7" s="332" t="s">
        <v>113</v>
      </c>
      <c r="Z7" s="334" t="s">
        <v>567</v>
      </c>
      <c r="AA7" s="332" t="s">
        <v>446</v>
      </c>
      <c r="AB7" s="332" t="s">
        <v>570</v>
      </c>
      <c r="AC7" s="332" t="s">
        <v>121</v>
      </c>
      <c r="AD7" s="327" t="s">
        <v>569</v>
      </c>
      <c r="AE7" s="772"/>
      <c r="AF7" s="772"/>
      <c r="AG7" s="767"/>
      <c r="AH7" s="332" t="s">
        <v>322</v>
      </c>
      <c r="AI7" s="332" t="s">
        <v>323</v>
      </c>
      <c r="AJ7" s="332" t="s">
        <v>324</v>
      </c>
      <c r="AK7" s="332" t="s">
        <v>324</v>
      </c>
      <c r="AL7" s="335" t="s">
        <v>574</v>
      </c>
      <c r="AM7" s="331"/>
      <c r="AN7" s="336" t="s">
        <v>407</v>
      </c>
      <c r="AO7" s="772"/>
    </row>
    <row r="8" spans="1:41" s="297" customFormat="1" ht="7.5" customHeight="1">
      <c r="A8" s="337"/>
      <c r="B8" s="338"/>
      <c r="C8" s="338"/>
      <c r="D8" s="338"/>
      <c r="E8" s="338"/>
      <c r="F8" s="319"/>
      <c r="G8" s="319"/>
      <c r="H8" s="319"/>
      <c r="I8" s="321"/>
      <c r="J8" s="321"/>
      <c r="K8" s="339"/>
      <c r="L8" s="321"/>
      <c r="M8" s="321"/>
      <c r="N8" s="321"/>
      <c r="O8" s="321"/>
      <c r="P8" s="252"/>
      <c r="Q8" s="337"/>
      <c r="R8" s="319"/>
      <c r="S8" s="319"/>
      <c r="T8" s="319"/>
      <c r="U8" s="319"/>
      <c r="V8" s="321"/>
      <c r="W8" s="338"/>
      <c r="X8" s="340"/>
      <c r="Y8" s="319"/>
      <c r="Z8" s="319"/>
      <c r="AA8" s="338"/>
      <c r="AB8" s="319"/>
      <c r="AC8" s="319"/>
      <c r="AD8" s="319"/>
      <c r="AE8" s="338"/>
      <c r="AF8" s="252"/>
      <c r="AG8" s="337"/>
      <c r="AH8" s="319"/>
      <c r="AI8" s="319"/>
      <c r="AJ8" s="319"/>
      <c r="AK8" s="319"/>
      <c r="AL8" s="338"/>
      <c r="AM8" s="319"/>
      <c r="AN8" s="341"/>
      <c r="AO8" s="252"/>
    </row>
    <row r="9" spans="1:41" s="348" customFormat="1" ht="20.100000000000001" customHeight="1">
      <c r="A9" s="342">
        <v>2015</v>
      </c>
      <c r="B9" s="343">
        <v>97974</v>
      </c>
      <c r="C9" s="343">
        <v>97974</v>
      </c>
      <c r="D9" s="343" t="s">
        <v>13</v>
      </c>
      <c r="E9" s="344">
        <v>95681000</v>
      </c>
      <c r="F9" s="349">
        <v>28.59</v>
      </c>
      <c r="G9" s="344">
        <f t="shared" ref="G9" si="0">SUM(H9,L9,P9)</f>
        <v>2063163</v>
      </c>
      <c r="H9" s="344">
        <f t="shared" ref="H9" si="1">SUM(I9:J9)</f>
        <v>21663</v>
      </c>
      <c r="I9" s="344">
        <v>21663</v>
      </c>
      <c r="J9" s="344">
        <v>0</v>
      </c>
      <c r="K9" s="344">
        <f>L9+M9+N9</f>
        <v>5512323</v>
      </c>
      <c r="L9" s="344">
        <v>2039485</v>
      </c>
      <c r="M9" s="344">
        <v>2529123</v>
      </c>
      <c r="N9" s="344">
        <v>943715</v>
      </c>
      <c r="O9" s="344">
        <v>194082</v>
      </c>
      <c r="P9" s="345">
        <v>2015</v>
      </c>
      <c r="Q9" s="342">
        <v>2015</v>
      </c>
      <c r="R9" s="344">
        <v>1037901</v>
      </c>
      <c r="S9" s="346" t="s">
        <v>13</v>
      </c>
      <c r="T9" s="344">
        <v>1037901</v>
      </c>
      <c r="U9" s="346" t="s">
        <v>13</v>
      </c>
      <c r="V9" s="346" t="s">
        <v>13</v>
      </c>
      <c r="W9" s="344">
        <v>996628</v>
      </c>
      <c r="X9" s="346" t="s">
        <v>13</v>
      </c>
      <c r="Y9" s="344">
        <v>990253</v>
      </c>
      <c r="Z9" s="344">
        <v>6375</v>
      </c>
      <c r="AA9" s="344">
        <f>AB9+AC9+AD9+AE9</f>
        <v>25535905</v>
      </c>
      <c r="AB9" s="347">
        <v>0</v>
      </c>
      <c r="AC9" s="344">
        <v>25535905</v>
      </c>
      <c r="AD9" s="347">
        <v>0</v>
      </c>
      <c r="AE9" s="347">
        <v>0</v>
      </c>
      <c r="AF9" s="345">
        <v>2015</v>
      </c>
      <c r="AG9" s="342">
        <v>2015</v>
      </c>
      <c r="AH9" s="344">
        <f>AI9+AJ9+AK9+AL9+AM9+AN9</f>
        <v>62382498</v>
      </c>
      <c r="AI9" s="344">
        <v>6803503</v>
      </c>
      <c r="AJ9" s="344">
        <v>1214722</v>
      </c>
      <c r="AK9" s="344">
        <v>14010057</v>
      </c>
      <c r="AL9" s="344">
        <v>40354216</v>
      </c>
      <c r="AM9" s="344">
        <v>0</v>
      </c>
      <c r="AN9" s="344">
        <v>0</v>
      </c>
      <c r="AO9" s="345">
        <v>2015</v>
      </c>
    </row>
    <row r="10" spans="1:41" s="348" customFormat="1" ht="20.100000000000001" customHeight="1">
      <c r="A10" s="342">
        <v>2016</v>
      </c>
      <c r="B10" s="343">
        <v>98277</v>
      </c>
      <c r="C10" s="343">
        <v>98277</v>
      </c>
      <c r="D10" s="343" t="s">
        <v>463</v>
      </c>
      <c r="E10" s="344">
        <v>95681000</v>
      </c>
      <c r="F10" s="349">
        <v>33.299999999999997</v>
      </c>
      <c r="G10" s="350">
        <v>5.79</v>
      </c>
      <c r="H10" s="351">
        <v>0.02</v>
      </c>
      <c r="I10" s="351">
        <v>0.02</v>
      </c>
      <c r="J10" s="344" t="s">
        <v>463</v>
      </c>
      <c r="K10" s="349">
        <v>5.42</v>
      </c>
      <c r="L10" s="349">
        <v>2.04</v>
      </c>
      <c r="M10" s="349">
        <v>2.4300000000000002</v>
      </c>
      <c r="N10" s="349">
        <v>0.94</v>
      </c>
      <c r="O10" s="349">
        <v>0.19</v>
      </c>
      <c r="P10" s="345">
        <v>2016</v>
      </c>
      <c r="Q10" s="342">
        <v>2016</v>
      </c>
      <c r="R10" s="349">
        <v>1.04</v>
      </c>
      <c r="S10" s="346" t="s">
        <v>463</v>
      </c>
      <c r="T10" s="349">
        <v>1.04</v>
      </c>
      <c r="U10" s="346" t="s">
        <v>463</v>
      </c>
      <c r="V10" s="346" t="s">
        <v>463</v>
      </c>
      <c r="W10" s="349">
        <v>1</v>
      </c>
      <c r="X10" s="346" t="s">
        <v>463</v>
      </c>
      <c r="Y10" s="349">
        <v>0.99</v>
      </c>
      <c r="Z10" s="349">
        <v>0.01</v>
      </c>
      <c r="AA10" s="349">
        <v>25.47</v>
      </c>
      <c r="AB10" s="347" t="s">
        <v>463</v>
      </c>
      <c r="AC10" s="349">
        <v>25.47</v>
      </c>
      <c r="AD10" s="347" t="s">
        <v>463</v>
      </c>
      <c r="AE10" s="347" t="s">
        <v>464</v>
      </c>
      <c r="AF10" s="345">
        <v>2016</v>
      </c>
      <c r="AG10" s="342">
        <v>2016</v>
      </c>
      <c r="AH10" s="350">
        <v>62.37</v>
      </c>
      <c r="AI10" s="350">
        <v>6.71</v>
      </c>
      <c r="AJ10" s="350">
        <v>1.21</v>
      </c>
      <c r="AK10" s="350">
        <v>14.01</v>
      </c>
      <c r="AL10" s="350">
        <v>40.44</v>
      </c>
      <c r="AM10" s="344" t="s">
        <v>463</v>
      </c>
      <c r="AN10" s="344" t="s">
        <v>463</v>
      </c>
      <c r="AO10" s="345">
        <v>2016</v>
      </c>
    </row>
    <row r="11" spans="1:41" s="348" customFormat="1" ht="20.100000000000001" customHeight="1">
      <c r="A11" s="342">
        <v>2017</v>
      </c>
      <c r="B11" s="343">
        <v>97071</v>
      </c>
      <c r="C11" s="343">
        <v>91711</v>
      </c>
      <c r="D11" s="343">
        <v>5360</v>
      </c>
      <c r="E11" s="344">
        <v>95681000</v>
      </c>
      <c r="F11" s="349">
        <v>33.299999999999997</v>
      </c>
      <c r="G11" s="350">
        <v>5.79</v>
      </c>
      <c r="H11" s="351">
        <v>0.02</v>
      </c>
      <c r="I11" s="351">
        <v>0.02</v>
      </c>
      <c r="J11" s="344">
        <v>0</v>
      </c>
      <c r="K11" s="349">
        <v>5.56</v>
      </c>
      <c r="L11" s="349">
        <v>2.0699999999999998</v>
      </c>
      <c r="M11" s="349">
        <v>2.5299999999999998</v>
      </c>
      <c r="N11" s="349">
        <v>0.96</v>
      </c>
      <c r="O11" s="349">
        <v>0.21</v>
      </c>
      <c r="P11" s="345">
        <v>2017</v>
      </c>
      <c r="Q11" s="342">
        <v>2017</v>
      </c>
      <c r="R11" s="349">
        <v>1.04</v>
      </c>
      <c r="S11" s="346" t="s">
        <v>472</v>
      </c>
      <c r="T11" s="349">
        <v>1.04</v>
      </c>
      <c r="U11" s="346" t="s">
        <v>472</v>
      </c>
      <c r="V11" s="346" t="s">
        <v>472</v>
      </c>
      <c r="W11" s="349">
        <v>1</v>
      </c>
      <c r="X11" s="346" t="s">
        <v>472</v>
      </c>
      <c r="Y11" s="349">
        <v>0.99</v>
      </c>
      <c r="Z11" s="349">
        <v>0.01</v>
      </c>
      <c r="AA11" s="349">
        <v>25.47</v>
      </c>
      <c r="AB11" s="347" t="s">
        <v>472</v>
      </c>
      <c r="AC11" s="349">
        <v>25.47</v>
      </c>
      <c r="AD11" s="347" t="s">
        <v>472</v>
      </c>
      <c r="AE11" s="347" t="s">
        <v>472</v>
      </c>
      <c r="AF11" s="345">
        <v>2017</v>
      </c>
      <c r="AG11" s="342">
        <v>2017</v>
      </c>
      <c r="AH11" s="350">
        <v>62.38</v>
      </c>
      <c r="AI11" s="350">
        <v>6.74</v>
      </c>
      <c r="AJ11" s="350">
        <v>1.54</v>
      </c>
      <c r="AK11" s="350">
        <v>13.66</v>
      </c>
      <c r="AL11" s="350">
        <v>40.44</v>
      </c>
      <c r="AM11" s="344">
        <v>0</v>
      </c>
      <c r="AN11" s="344">
        <v>0</v>
      </c>
      <c r="AO11" s="345">
        <v>2017</v>
      </c>
    </row>
    <row r="12" spans="1:41" s="348" customFormat="1" ht="20.100000000000001" customHeight="1">
      <c r="A12" s="342">
        <v>2018</v>
      </c>
      <c r="B12" s="343">
        <v>96226</v>
      </c>
      <c r="C12" s="343">
        <v>91711</v>
      </c>
      <c r="D12" s="343">
        <v>4515</v>
      </c>
      <c r="E12" s="352">
        <v>95.68</v>
      </c>
      <c r="F12" s="349">
        <v>33.299999999999997</v>
      </c>
      <c r="G12" s="350">
        <v>5.79</v>
      </c>
      <c r="H12" s="351">
        <v>2.1663000000000002E-2</v>
      </c>
      <c r="I12" s="351">
        <v>2.1663000000000002E-2</v>
      </c>
      <c r="J12" s="344">
        <v>0</v>
      </c>
      <c r="K12" s="349">
        <v>5.79</v>
      </c>
      <c r="L12" s="349">
        <v>2.0699999999999998</v>
      </c>
      <c r="M12" s="349">
        <v>2.5299999999999998</v>
      </c>
      <c r="N12" s="349">
        <v>0.96</v>
      </c>
      <c r="O12" s="349">
        <v>0.21</v>
      </c>
      <c r="P12" s="345">
        <v>2018</v>
      </c>
      <c r="Q12" s="342">
        <v>2018</v>
      </c>
      <c r="R12" s="349">
        <v>1.04</v>
      </c>
      <c r="S12" s="346" t="s">
        <v>13</v>
      </c>
      <c r="T12" s="349">
        <v>1.04</v>
      </c>
      <c r="U12" s="346" t="s">
        <v>13</v>
      </c>
      <c r="V12" s="346" t="s">
        <v>13</v>
      </c>
      <c r="W12" s="349">
        <v>1</v>
      </c>
      <c r="X12" s="346" t="s">
        <v>13</v>
      </c>
      <c r="Y12" s="349">
        <v>0.99</v>
      </c>
      <c r="Z12" s="349">
        <v>0.01</v>
      </c>
      <c r="AA12" s="349">
        <v>25.47</v>
      </c>
      <c r="AB12" s="347" t="s">
        <v>13</v>
      </c>
      <c r="AC12" s="349">
        <v>25.47</v>
      </c>
      <c r="AD12" s="347" t="s">
        <v>13</v>
      </c>
      <c r="AE12" s="347" t="s">
        <v>13</v>
      </c>
      <c r="AF12" s="345">
        <v>2018</v>
      </c>
      <c r="AG12" s="342">
        <v>2018</v>
      </c>
      <c r="AH12" s="350">
        <v>62.38</v>
      </c>
      <c r="AI12" s="350">
        <v>6.93</v>
      </c>
      <c r="AJ12" s="350">
        <v>1.68</v>
      </c>
      <c r="AK12" s="350">
        <v>13.62</v>
      </c>
      <c r="AL12" s="350">
        <v>40.159999999999997</v>
      </c>
      <c r="AM12" s="344">
        <v>0</v>
      </c>
      <c r="AN12" s="344">
        <v>0</v>
      </c>
      <c r="AO12" s="345">
        <v>2018</v>
      </c>
    </row>
    <row r="13" spans="1:41" s="348" customFormat="1" ht="20.100000000000001" customHeight="1">
      <c r="A13" s="342">
        <v>2019</v>
      </c>
      <c r="B13" s="343">
        <v>94768</v>
      </c>
      <c r="C13" s="343">
        <v>90321</v>
      </c>
      <c r="D13" s="343">
        <v>4447</v>
      </c>
      <c r="E13" s="349">
        <v>95.67</v>
      </c>
      <c r="F13" s="349">
        <v>33.56</v>
      </c>
      <c r="G13" s="350">
        <v>5.81</v>
      </c>
      <c r="H13" s="351">
        <v>0.02</v>
      </c>
      <c r="I13" s="351">
        <v>0.02</v>
      </c>
      <c r="J13" s="344">
        <v>0</v>
      </c>
      <c r="K13" s="349">
        <v>5.58</v>
      </c>
      <c r="L13" s="349">
        <v>2.0699999999999998</v>
      </c>
      <c r="M13" s="349">
        <v>2.5499999999999998</v>
      </c>
      <c r="N13" s="349">
        <v>0.96</v>
      </c>
      <c r="O13" s="349">
        <v>0.21</v>
      </c>
      <c r="P13" s="345">
        <v>2019</v>
      </c>
      <c r="Q13" s="342">
        <v>2019</v>
      </c>
      <c r="R13" s="349">
        <v>1.04</v>
      </c>
      <c r="S13" s="346" t="s">
        <v>13</v>
      </c>
      <c r="T13" s="349">
        <v>1.04</v>
      </c>
      <c r="U13" s="347">
        <v>0</v>
      </c>
      <c r="V13" s="347">
        <v>0</v>
      </c>
      <c r="W13" s="349">
        <v>1.27</v>
      </c>
      <c r="X13" s="346" t="s">
        <v>13</v>
      </c>
      <c r="Y13" s="349">
        <v>1.25</v>
      </c>
      <c r="Z13" s="349">
        <v>0.02</v>
      </c>
      <c r="AA13" s="349">
        <v>25.44</v>
      </c>
      <c r="AB13" s="347">
        <v>0</v>
      </c>
      <c r="AC13" s="349">
        <v>25.44</v>
      </c>
      <c r="AD13" s="581">
        <v>0</v>
      </c>
      <c r="AE13" s="347">
        <v>0</v>
      </c>
      <c r="AF13" s="345">
        <v>2019</v>
      </c>
      <c r="AG13" s="342">
        <v>2019</v>
      </c>
      <c r="AH13" s="350">
        <v>62.11</v>
      </c>
      <c r="AI13" s="350">
        <v>7</v>
      </c>
      <c r="AJ13" s="350">
        <v>1.67</v>
      </c>
      <c r="AK13" s="350">
        <v>13.62</v>
      </c>
      <c r="AL13" s="350">
        <v>39.82</v>
      </c>
      <c r="AM13" s="344">
        <v>0</v>
      </c>
      <c r="AN13" s="344">
        <v>0</v>
      </c>
      <c r="AO13" s="345">
        <v>2019</v>
      </c>
    </row>
    <row r="14" spans="1:41" s="348" customFormat="1" ht="20.100000000000001" customHeight="1">
      <c r="A14" s="648">
        <v>2020</v>
      </c>
      <c r="B14" s="649">
        <v>94353</v>
      </c>
      <c r="C14" s="649">
        <v>89635</v>
      </c>
      <c r="D14" s="649">
        <v>4718</v>
      </c>
      <c r="E14" s="650">
        <v>95.67</v>
      </c>
      <c r="F14" s="650">
        <v>33.56</v>
      </c>
      <c r="G14" s="651">
        <v>5.81</v>
      </c>
      <c r="H14" s="652">
        <v>0.02</v>
      </c>
      <c r="I14" s="652">
        <v>0.02</v>
      </c>
      <c r="J14" s="653" t="s">
        <v>13</v>
      </c>
      <c r="K14" s="650">
        <v>5.58</v>
      </c>
      <c r="L14" s="650">
        <v>2.0699999999999998</v>
      </c>
      <c r="M14" s="650">
        <v>2.5499999999999998</v>
      </c>
      <c r="N14" s="650">
        <v>0.96</v>
      </c>
      <c r="O14" s="650">
        <v>0.21</v>
      </c>
      <c r="P14" s="654">
        <v>2020</v>
      </c>
      <c r="Q14" s="648">
        <v>2020</v>
      </c>
      <c r="R14" s="650">
        <v>1.04</v>
      </c>
      <c r="S14" s="650" t="s">
        <v>13</v>
      </c>
      <c r="T14" s="650">
        <v>1.04</v>
      </c>
      <c r="U14" s="655" t="s">
        <v>13</v>
      </c>
      <c r="V14" s="655" t="s">
        <v>13</v>
      </c>
      <c r="W14" s="650">
        <v>1.27</v>
      </c>
      <c r="X14" s="347">
        <v>0</v>
      </c>
      <c r="Y14" s="650">
        <v>1.25</v>
      </c>
      <c r="Z14" s="650">
        <v>0.02</v>
      </c>
      <c r="AA14" s="650">
        <v>25.44</v>
      </c>
      <c r="AB14" s="347">
        <v>0</v>
      </c>
      <c r="AC14" s="650">
        <v>25.44</v>
      </c>
      <c r="AD14" s="347">
        <v>0</v>
      </c>
      <c r="AE14" s="347">
        <v>0</v>
      </c>
      <c r="AF14" s="654">
        <v>2020</v>
      </c>
      <c r="AG14" s="648">
        <v>2020</v>
      </c>
      <c r="AH14" s="651">
        <v>62.11</v>
      </c>
      <c r="AI14" s="651">
        <v>7</v>
      </c>
      <c r="AJ14" s="651">
        <v>1.67</v>
      </c>
      <c r="AK14" s="651">
        <v>13.62</v>
      </c>
      <c r="AL14" s="651">
        <v>39.82</v>
      </c>
      <c r="AM14" s="344">
        <v>0</v>
      </c>
      <c r="AN14" s="344">
        <v>0</v>
      </c>
      <c r="AO14" s="654">
        <v>2020</v>
      </c>
    </row>
    <row r="15" spans="1:41" s="297" customFormat="1" ht="9.9499999999999993" customHeight="1">
      <c r="A15" s="353"/>
      <c r="B15" s="330"/>
      <c r="C15" s="330"/>
      <c r="D15" s="354"/>
      <c r="E15" s="330"/>
      <c r="F15" s="355"/>
      <c r="G15" s="355"/>
      <c r="H15" s="355"/>
      <c r="I15" s="356"/>
      <c r="J15" s="356"/>
      <c r="K15" s="355"/>
      <c r="L15" s="330"/>
      <c r="M15" s="330"/>
      <c r="N15" s="330"/>
      <c r="O15" s="330"/>
      <c r="P15" s="357"/>
      <c r="Q15" s="353"/>
      <c r="R15" s="330"/>
      <c r="S15" s="330"/>
      <c r="T15" s="330"/>
      <c r="U15" s="330"/>
      <c r="V15" s="330"/>
      <c r="W15" s="330"/>
      <c r="X15" s="335"/>
      <c r="Y15" s="330"/>
      <c r="Z15" s="330"/>
      <c r="AA15" s="354"/>
      <c r="AB15" s="330"/>
      <c r="AC15" s="330"/>
      <c r="AD15" s="330"/>
      <c r="AE15" s="330"/>
      <c r="AF15" s="357"/>
      <c r="AG15" s="353"/>
      <c r="AH15" s="354"/>
      <c r="AI15" s="354"/>
      <c r="AJ15" s="354"/>
      <c r="AK15" s="354"/>
      <c r="AL15" s="354"/>
      <c r="AM15" s="335"/>
      <c r="AN15" s="335"/>
      <c r="AO15" s="357"/>
    </row>
    <row r="16" spans="1:41" s="297" customFormat="1" ht="17.25" customHeight="1">
      <c r="A16" s="339" t="s">
        <v>643</v>
      </c>
      <c r="B16" s="358"/>
      <c r="C16" s="358"/>
      <c r="D16" s="358"/>
      <c r="E16" s="358"/>
      <c r="F16" s="359"/>
      <c r="G16" s="359"/>
      <c r="H16" s="359"/>
      <c r="I16" s="360"/>
      <c r="J16" s="360"/>
      <c r="K16" s="359"/>
      <c r="L16" s="358"/>
      <c r="M16" s="358"/>
      <c r="N16" s="358"/>
      <c r="O16" s="358"/>
      <c r="P16" s="361"/>
      <c r="Q16" s="339" t="s">
        <v>468</v>
      </c>
      <c r="R16" s="358"/>
      <c r="S16" s="358"/>
      <c r="T16" s="358"/>
      <c r="U16" s="358"/>
      <c r="V16" s="358"/>
      <c r="W16" s="358"/>
      <c r="X16" s="362"/>
      <c r="Y16" s="358"/>
      <c r="Z16" s="358"/>
      <c r="AA16" s="358"/>
      <c r="AB16" s="358"/>
      <c r="AC16" s="358"/>
      <c r="AD16" s="358"/>
      <c r="AE16" s="358"/>
      <c r="AF16" s="361" t="s">
        <v>448</v>
      </c>
      <c r="AG16" s="339" t="s">
        <v>467</v>
      </c>
      <c r="AM16" s="362"/>
      <c r="AN16" s="362"/>
      <c r="AO16" s="361" t="s">
        <v>448</v>
      </c>
    </row>
    <row r="17" spans="1:41" s="297" customFormat="1" ht="17.25" customHeight="1">
      <c r="A17" s="339" t="s">
        <v>638</v>
      </c>
      <c r="D17" s="358"/>
      <c r="F17" s="363"/>
      <c r="G17" s="363"/>
      <c r="H17" s="363"/>
      <c r="I17" s="364"/>
      <c r="J17" s="364"/>
      <c r="K17" s="363"/>
      <c r="Q17" s="339" t="s">
        <v>638</v>
      </c>
      <c r="T17" s="358"/>
      <c r="V17" s="363"/>
      <c r="W17" s="363"/>
      <c r="X17" s="362"/>
      <c r="AG17" s="339" t="s">
        <v>420</v>
      </c>
      <c r="AJ17" s="358"/>
      <c r="AL17" s="363"/>
      <c r="AM17" s="363"/>
      <c r="AN17" s="362"/>
    </row>
    <row r="18" spans="1:41" s="297" customFormat="1" ht="17.25" customHeight="1">
      <c r="A18" s="764" t="s">
        <v>639</v>
      </c>
      <c r="B18" s="764"/>
      <c r="C18" s="764"/>
      <c r="D18" s="764"/>
      <c r="E18" s="764"/>
      <c r="F18" s="764"/>
      <c r="G18" s="764"/>
      <c r="H18" s="364"/>
      <c r="I18" s="364"/>
      <c r="J18" s="364"/>
      <c r="K18" s="364"/>
      <c r="Q18" s="764" t="s">
        <v>639</v>
      </c>
      <c r="R18" s="764"/>
      <c r="S18" s="764"/>
      <c r="T18" s="764"/>
      <c r="U18" s="764"/>
      <c r="V18" s="764"/>
      <c r="W18" s="764"/>
      <c r="X18" s="362"/>
      <c r="AG18" s="764" t="s">
        <v>421</v>
      </c>
      <c r="AH18" s="764"/>
      <c r="AI18" s="764"/>
      <c r="AJ18" s="764"/>
      <c r="AK18" s="764"/>
      <c r="AL18" s="764"/>
      <c r="AM18" s="764"/>
      <c r="AN18" s="362"/>
    </row>
    <row r="19" spans="1:41" s="366" customFormat="1" ht="17.25" customHeight="1">
      <c r="A19" s="365"/>
      <c r="D19" s="367"/>
      <c r="F19" s="368"/>
      <c r="G19" s="368"/>
      <c r="H19" s="368"/>
      <c r="I19" s="368"/>
      <c r="J19" s="368"/>
      <c r="K19" s="368"/>
      <c r="Q19" s="297" t="s">
        <v>640</v>
      </c>
      <c r="R19" s="572"/>
      <c r="S19" s="572"/>
      <c r="T19" s="573"/>
      <c r="U19" s="572"/>
      <c r="V19" s="574"/>
      <c r="W19" s="574"/>
      <c r="X19" s="369"/>
      <c r="AG19" s="365" t="s">
        <v>422</v>
      </c>
      <c r="AJ19" s="367"/>
      <c r="AL19" s="368"/>
      <c r="AM19" s="368"/>
      <c r="AN19" s="369"/>
    </row>
    <row r="20" spans="1:41" ht="12" customHeight="1">
      <c r="A20" s="370"/>
      <c r="Q20" s="366"/>
      <c r="R20" s="366"/>
      <c r="S20" s="366"/>
      <c r="T20" s="366"/>
      <c r="U20" s="366"/>
      <c r="V20" s="366"/>
      <c r="W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  <c r="AK20" s="366"/>
      <c r="AL20" s="366"/>
      <c r="AO20" s="366"/>
    </row>
    <row r="21" spans="1:41" ht="12" customHeight="1">
      <c r="Q21" s="366"/>
      <c r="R21" s="366"/>
      <c r="S21" s="366"/>
      <c r="T21" s="366"/>
      <c r="U21" s="366"/>
      <c r="V21" s="366"/>
      <c r="W21" s="366"/>
      <c r="Y21" s="366"/>
      <c r="Z21" s="366"/>
      <c r="AA21" s="366"/>
      <c r="AB21" s="366"/>
      <c r="AC21" s="366"/>
      <c r="AD21" s="366"/>
      <c r="AE21" s="366"/>
      <c r="AF21" s="366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4" manualBreakCount="4">
    <brk id="7" max="18" man="1"/>
    <brk id="16" max="1048575" man="1"/>
    <brk id="32" max="1048575" man="1"/>
    <brk id="37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G17"/>
  <sheetViews>
    <sheetView view="pageBreakPreview" zoomScale="115" zoomScaleNormal="100" zoomScaleSheetLayoutView="115" workbookViewId="0">
      <pane xSplit="1" ySplit="6" topLeftCell="B7" activePane="bottomRight" state="frozen"/>
      <selection activeCell="C23" sqref="C23"/>
      <selection pane="topRight" activeCell="C23" sqref="C23"/>
      <selection pane="bottomLeft" activeCell="C23" sqref="C23"/>
      <selection pane="bottomRight" activeCell="E2" sqref="E2"/>
    </sheetView>
  </sheetViews>
  <sheetFormatPr defaultRowHeight="14.25"/>
  <cols>
    <col min="1" max="8" width="10.625" style="199" customWidth="1"/>
    <col min="9" max="9" width="13.125" style="199" bestFit="1" customWidth="1"/>
    <col min="10" max="11" width="10.625" style="199" customWidth="1"/>
    <col min="12" max="12" width="12.75" style="199" bestFit="1" customWidth="1"/>
    <col min="13" max="33" width="10.625" style="199" customWidth="1"/>
    <col min="34" max="16384" width="9" style="199"/>
  </cols>
  <sheetData>
    <row r="1" spans="1:33" s="376" customFormat="1" ht="24.75" customHeight="1">
      <c r="A1" s="776" t="s">
        <v>217</v>
      </c>
      <c r="B1" s="776"/>
      <c r="C1" s="776"/>
      <c r="D1" s="776"/>
      <c r="E1" s="776"/>
      <c r="F1" s="374" t="s">
        <v>577</v>
      </c>
      <c r="G1" s="374"/>
      <c r="H1" s="374"/>
      <c r="I1" s="374"/>
      <c r="J1" s="375"/>
      <c r="K1" s="375"/>
      <c r="L1" s="375"/>
      <c r="M1" s="375"/>
      <c r="N1" s="375"/>
      <c r="O1" s="374"/>
      <c r="P1" s="776" t="s">
        <v>218</v>
      </c>
      <c r="Q1" s="776"/>
      <c r="R1" s="776"/>
      <c r="S1" s="776"/>
      <c r="T1" s="776"/>
      <c r="U1" s="776"/>
      <c r="V1" s="776"/>
      <c r="W1" s="776"/>
      <c r="X1" s="776"/>
      <c r="Y1" s="374" t="s">
        <v>578</v>
      </c>
      <c r="Z1" s="374"/>
      <c r="AA1" s="374"/>
      <c r="AB1" s="374"/>
      <c r="AC1" s="374"/>
      <c r="AD1" s="374"/>
      <c r="AE1" s="374"/>
      <c r="AF1" s="374"/>
    </row>
    <row r="2" spans="1:33" s="380" customFormat="1" ht="26.25" customHeight="1" thickBot="1">
      <c r="A2" s="377" t="s">
        <v>102</v>
      </c>
      <c r="B2" s="286"/>
      <c r="C2" s="377"/>
      <c r="D2" s="377"/>
      <c r="E2" s="377"/>
      <c r="F2" s="377"/>
      <c r="G2" s="377"/>
      <c r="H2" s="378"/>
      <c r="I2" s="377"/>
      <c r="J2" s="377"/>
      <c r="K2" s="377"/>
      <c r="L2" s="377"/>
      <c r="M2" s="377"/>
      <c r="N2" s="377"/>
      <c r="O2" s="379" t="s">
        <v>219</v>
      </c>
      <c r="P2" s="377" t="s">
        <v>102</v>
      </c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9" t="s">
        <v>219</v>
      </c>
    </row>
    <row r="3" spans="1:33" s="392" customFormat="1" ht="15.95" customHeight="1" thickTop="1">
      <c r="A3" s="381"/>
      <c r="B3" s="382" t="s">
        <v>103</v>
      </c>
      <c r="C3" s="383" t="s">
        <v>264</v>
      </c>
      <c r="D3" s="383"/>
      <c r="E3" s="384"/>
      <c r="F3" s="385" t="s">
        <v>265</v>
      </c>
      <c r="G3" s="386"/>
      <c r="H3" s="386"/>
      <c r="I3" s="382" t="s">
        <v>266</v>
      </c>
      <c r="J3" s="387" t="s">
        <v>267</v>
      </c>
      <c r="K3" s="779" t="s">
        <v>583</v>
      </c>
      <c r="L3" s="780"/>
      <c r="M3" s="781" t="s">
        <v>645</v>
      </c>
      <c r="N3" s="782"/>
      <c r="O3" s="388"/>
      <c r="P3" s="389"/>
      <c r="Q3" s="382" t="s">
        <v>268</v>
      </c>
      <c r="R3" s="386"/>
      <c r="S3" s="386"/>
      <c r="T3" s="386"/>
      <c r="U3" s="386"/>
      <c r="V3" s="774" t="s">
        <v>586</v>
      </c>
      <c r="W3" s="775"/>
      <c r="X3" s="775"/>
      <c r="Y3" s="783" t="s">
        <v>588</v>
      </c>
      <c r="Z3" s="780"/>
      <c r="AA3" s="780"/>
      <c r="AB3" s="780"/>
      <c r="AC3" s="784"/>
      <c r="AD3" s="381" t="s">
        <v>269</v>
      </c>
      <c r="AE3" s="390" t="s">
        <v>270</v>
      </c>
      <c r="AF3" s="391"/>
    </row>
    <row r="4" spans="1:33" s="392" customFormat="1" ht="15.95" customHeight="1">
      <c r="A4" s="777" t="s">
        <v>271</v>
      </c>
      <c r="B4" s="393"/>
      <c r="C4" s="394" t="s">
        <v>272</v>
      </c>
      <c r="D4" s="390" t="s">
        <v>273</v>
      </c>
      <c r="E4" s="395" t="s">
        <v>274</v>
      </c>
      <c r="F4" s="396" t="s">
        <v>325</v>
      </c>
      <c r="G4" s="397" t="s">
        <v>105</v>
      </c>
      <c r="H4" s="398" t="s">
        <v>104</v>
      </c>
      <c r="I4" s="393" t="s">
        <v>326</v>
      </c>
      <c r="J4" s="399" t="s">
        <v>326</v>
      </c>
      <c r="K4" s="394" t="s">
        <v>327</v>
      </c>
      <c r="L4" s="394" t="s">
        <v>644</v>
      </c>
      <c r="M4" s="400" t="s">
        <v>328</v>
      </c>
      <c r="N4" s="400" t="s">
        <v>329</v>
      </c>
      <c r="O4" s="778" t="s">
        <v>330</v>
      </c>
      <c r="P4" s="777" t="s">
        <v>331</v>
      </c>
      <c r="Q4" s="397" t="s">
        <v>14</v>
      </c>
      <c r="R4" s="397" t="s">
        <v>106</v>
      </c>
      <c r="S4" s="397" t="s">
        <v>107</v>
      </c>
      <c r="T4" s="397" t="s">
        <v>108</v>
      </c>
      <c r="U4" s="397" t="s">
        <v>109</v>
      </c>
      <c r="V4" s="397" t="s">
        <v>327</v>
      </c>
      <c r="W4" s="397" t="s">
        <v>110</v>
      </c>
      <c r="X4" s="397" t="s">
        <v>111</v>
      </c>
      <c r="Y4" s="401" t="s">
        <v>332</v>
      </c>
      <c r="Z4" s="402" t="s">
        <v>333</v>
      </c>
      <c r="AA4" s="402" t="s">
        <v>418</v>
      </c>
      <c r="AB4" s="402" t="s">
        <v>334</v>
      </c>
      <c r="AC4" s="402" t="s">
        <v>335</v>
      </c>
      <c r="AD4" s="401" t="s">
        <v>336</v>
      </c>
      <c r="AE4" s="389"/>
      <c r="AF4" s="709" t="s">
        <v>330</v>
      </c>
    </row>
    <row r="5" spans="1:33" s="392" customFormat="1" ht="27" customHeight="1">
      <c r="A5" s="777"/>
      <c r="B5" s="393"/>
      <c r="C5" s="395"/>
      <c r="D5" s="390"/>
      <c r="E5" s="390"/>
      <c r="F5" s="403"/>
      <c r="G5" s="404"/>
      <c r="H5" s="393"/>
      <c r="I5" s="393" t="s">
        <v>580</v>
      </c>
      <c r="J5" s="405" t="s">
        <v>582</v>
      </c>
      <c r="K5" s="402" t="s">
        <v>337</v>
      </c>
      <c r="L5" s="406" t="s">
        <v>585</v>
      </c>
      <c r="M5" s="401" t="s">
        <v>338</v>
      </c>
      <c r="N5" s="401" t="s">
        <v>339</v>
      </c>
      <c r="O5" s="778"/>
      <c r="P5" s="777"/>
      <c r="Q5" s="393" t="s">
        <v>326</v>
      </c>
      <c r="R5" s="393" t="s">
        <v>326</v>
      </c>
      <c r="S5" s="393" t="s">
        <v>326</v>
      </c>
      <c r="T5" s="393" t="s">
        <v>91</v>
      </c>
      <c r="U5" s="393" t="s">
        <v>91</v>
      </c>
      <c r="V5" s="393" t="s">
        <v>326</v>
      </c>
      <c r="W5" s="393" t="s">
        <v>326</v>
      </c>
      <c r="X5" s="393" t="s">
        <v>91</v>
      </c>
      <c r="Y5" s="389"/>
      <c r="Z5" s="395"/>
      <c r="AA5" s="407" t="s">
        <v>591</v>
      </c>
      <c r="AB5" s="390" t="s">
        <v>592</v>
      </c>
      <c r="AC5" s="408"/>
      <c r="AD5" s="401" t="s">
        <v>594</v>
      </c>
      <c r="AE5" s="389"/>
      <c r="AF5" s="709"/>
    </row>
    <row r="6" spans="1:33" s="392" customFormat="1" ht="15.95" customHeight="1">
      <c r="A6" s="409"/>
      <c r="B6" s="410" t="s">
        <v>12</v>
      </c>
      <c r="C6" s="411" t="s">
        <v>340</v>
      </c>
      <c r="D6" s="412" t="s">
        <v>341</v>
      </c>
      <c r="E6" s="412" t="s">
        <v>579</v>
      </c>
      <c r="F6" s="413" t="s">
        <v>114</v>
      </c>
      <c r="G6" s="410" t="s">
        <v>116</v>
      </c>
      <c r="H6" s="414" t="s">
        <v>115</v>
      </c>
      <c r="I6" s="410" t="s">
        <v>581</v>
      </c>
      <c r="J6" s="414" t="s">
        <v>581</v>
      </c>
      <c r="K6" s="415" t="s">
        <v>342</v>
      </c>
      <c r="L6" s="415" t="s">
        <v>584</v>
      </c>
      <c r="M6" s="409" t="s">
        <v>343</v>
      </c>
      <c r="N6" s="409" t="s">
        <v>344</v>
      </c>
      <c r="O6" s="412"/>
      <c r="P6" s="409"/>
      <c r="Q6" s="410" t="s">
        <v>114</v>
      </c>
      <c r="R6" s="410" t="s">
        <v>117</v>
      </c>
      <c r="S6" s="410" t="s">
        <v>118</v>
      </c>
      <c r="T6" s="410" t="s">
        <v>119</v>
      </c>
      <c r="U6" s="410" t="s">
        <v>120</v>
      </c>
      <c r="V6" s="410" t="s">
        <v>114</v>
      </c>
      <c r="W6" s="410" t="s">
        <v>121</v>
      </c>
      <c r="X6" s="410" t="s">
        <v>587</v>
      </c>
      <c r="Y6" s="409" t="s">
        <v>345</v>
      </c>
      <c r="Z6" s="415" t="s">
        <v>589</v>
      </c>
      <c r="AA6" s="415" t="s">
        <v>590</v>
      </c>
      <c r="AB6" s="415" t="s">
        <v>593</v>
      </c>
      <c r="AC6" s="409" t="s">
        <v>346</v>
      </c>
      <c r="AD6" s="415" t="s">
        <v>595</v>
      </c>
      <c r="AE6" s="416" t="s">
        <v>185</v>
      </c>
      <c r="AF6" s="412"/>
      <c r="AG6" s="7"/>
    </row>
    <row r="7" spans="1:33" s="392" customFormat="1" ht="6.75" customHeight="1">
      <c r="A7" s="401"/>
      <c r="B7" s="385"/>
      <c r="C7" s="417"/>
      <c r="D7" s="389"/>
      <c r="E7" s="389"/>
      <c r="F7" s="385"/>
      <c r="G7" s="385"/>
      <c r="H7" s="385"/>
      <c r="I7" s="385"/>
      <c r="J7" s="385"/>
      <c r="K7" s="389"/>
      <c r="L7" s="389"/>
      <c r="M7" s="389"/>
      <c r="N7" s="389"/>
      <c r="O7" s="390"/>
      <c r="P7" s="401"/>
      <c r="Q7" s="385"/>
      <c r="R7" s="385"/>
      <c r="S7" s="385"/>
      <c r="T7" s="385"/>
      <c r="U7" s="385"/>
      <c r="V7" s="385"/>
      <c r="W7" s="385"/>
      <c r="X7" s="385"/>
      <c r="Y7" s="389"/>
      <c r="Z7" s="389"/>
      <c r="AA7" s="389"/>
      <c r="AB7" s="389"/>
      <c r="AC7" s="389"/>
      <c r="AD7" s="389"/>
      <c r="AE7" s="389"/>
      <c r="AF7" s="390"/>
      <c r="AG7" s="7"/>
    </row>
    <row r="8" spans="1:33" s="392" customFormat="1" ht="6.75" customHeight="1">
      <c r="A8" s="401"/>
      <c r="B8" s="385"/>
      <c r="C8" s="417"/>
      <c r="D8" s="389"/>
      <c r="E8" s="389"/>
      <c r="F8" s="385"/>
      <c r="G8" s="385"/>
      <c r="H8" s="385"/>
      <c r="I8" s="385"/>
      <c r="J8" s="385"/>
      <c r="K8" s="389"/>
      <c r="L8" s="389"/>
      <c r="M8" s="389"/>
      <c r="N8" s="389"/>
      <c r="O8" s="390"/>
      <c r="P8" s="401"/>
      <c r="Q8" s="385"/>
      <c r="R8" s="385"/>
      <c r="S8" s="385"/>
      <c r="T8" s="385"/>
      <c r="U8" s="385"/>
      <c r="V8" s="385"/>
      <c r="W8" s="385"/>
      <c r="X8" s="385"/>
      <c r="Y8" s="389"/>
      <c r="Z8" s="389"/>
      <c r="AA8" s="389"/>
      <c r="AB8" s="389"/>
      <c r="AC8" s="389"/>
      <c r="AD8" s="389"/>
      <c r="AE8" s="389"/>
      <c r="AF8" s="389"/>
      <c r="AG8" s="7"/>
    </row>
    <row r="9" spans="1:33" s="7" customFormat="1" ht="35.1" customHeight="1">
      <c r="A9" s="209">
        <v>2015</v>
      </c>
      <c r="B9" s="418">
        <v>0.23</v>
      </c>
      <c r="C9" s="419">
        <v>0</v>
      </c>
      <c r="D9" s="419">
        <v>0</v>
      </c>
      <c r="E9" s="419">
        <v>0</v>
      </c>
      <c r="F9" s="420">
        <v>0</v>
      </c>
      <c r="G9" s="420">
        <v>0</v>
      </c>
      <c r="H9" s="421">
        <v>0</v>
      </c>
      <c r="I9" s="339">
        <v>0.13</v>
      </c>
      <c r="J9" s="419">
        <v>0</v>
      </c>
      <c r="K9" s="419">
        <v>0</v>
      </c>
      <c r="L9" s="419">
        <v>0</v>
      </c>
      <c r="M9" s="419">
        <v>0</v>
      </c>
      <c r="N9" s="419">
        <v>0</v>
      </c>
      <c r="O9" s="19">
        <v>2015</v>
      </c>
      <c r="P9" s="422">
        <v>2015</v>
      </c>
      <c r="Q9" s="419">
        <v>0</v>
      </c>
      <c r="R9" s="419">
        <v>0</v>
      </c>
      <c r="S9" s="419">
        <v>0</v>
      </c>
      <c r="T9" s="419">
        <v>0</v>
      </c>
      <c r="U9" s="419">
        <v>0</v>
      </c>
      <c r="V9" s="339">
        <v>0.04</v>
      </c>
      <c r="W9" s="339">
        <v>0.04</v>
      </c>
      <c r="X9" s="419">
        <v>0</v>
      </c>
      <c r="Y9" s="419">
        <v>0</v>
      </c>
      <c r="Z9" s="419">
        <v>0</v>
      </c>
      <c r="AA9" s="419">
        <v>0</v>
      </c>
      <c r="AB9" s="419">
        <v>0</v>
      </c>
      <c r="AC9" s="419">
        <v>0</v>
      </c>
      <c r="AD9" s="423">
        <v>0.06</v>
      </c>
      <c r="AE9" s="424">
        <v>0</v>
      </c>
      <c r="AF9" s="425">
        <v>2015</v>
      </c>
    </row>
    <row r="10" spans="1:33" s="7" customFormat="1" ht="35.1" customHeight="1">
      <c r="A10" s="209">
        <v>2016</v>
      </c>
      <c r="B10" s="418">
        <v>0.23</v>
      </c>
      <c r="C10" s="419">
        <v>0</v>
      </c>
      <c r="D10" s="419">
        <v>0</v>
      </c>
      <c r="E10" s="419">
        <v>0</v>
      </c>
      <c r="F10" s="420">
        <v>0</v>
      </c>
      <c r="G10" s="420">
        <v>0</v>
      </c>
      <c r="H10" s="421">
        <v>0</v>
      </c>
      <c r="I10" s="339">
        <v>0.13</v>
      </c>
      <c r="J10" s="419">
        <v>0</v>
      </c>
      <c r="K10" s="419">
        <v>0</v>
      </c>
      <c r="L10" s="419">
        <v>0</v>
      </c>
      <c r="M10" s="419">
        <v>0</v>
      </c>
      <c r="N10" s="419">
        <v>0</v>
      </c>
      <c r="O10" s="19">
        <v>2016</v>
      </c>
      <c r="P10" s="422">
        <v>2016</v>
      </c>
      <c r="Q10" s="419">
        <v>0</v>
      </c>
      <c r="R10" s="419">
        <v>0</v>
      </c>
      <c r="S10" s="419">
        <v>0</v>
      </c>
      <c r="T10" s="419">
        <v>0</v>
      </c>
      <c r="U10" s="419">
        <v>0</v>
      </c>
      <c r="V10" s="339">
        <v>0.04</v>
      </c>
      <c r="W10" s="339">
        <v>0.04</v>
      </c>
      <c r="X10" s="419">
        <v>0</v>
      </c>
      <c r="Y10" s="419">
        <v>0</v>
      </c>
      <c r="Z10" s="419">
        <v>0</v>
      </c>
      <c r="AA10" s="419">
        <v>0</v>
      </c>
      <c r="AB10" s="419">
        <v>0</v>
      </c>
      <c r="AC10" s="419">
        <v>0</v>
      </c>
      <c r="AD10" s="423">
        <v>0.06</v>
      </c>
      <c r="AE10" s="424">
        <v>0</v>
      </c>
      <c r="AF10" s="425">
        <v>2016</v>
      </c>
    </row>
    <row r="11" spans="1:33" s="7" customFormat="1" ht="35.1" customHeight="1">
      <c r="A11" s="209">
        <v>2017</v>
      </c>
      <c r="B11" s="418">
        <v>0.38</v>
      </c>
      <c r="C11" s="419">
        <v>0</v>
      </c>
      <c r="D11" s="419">
        <v>0</v>
      </c>
      <c r="E11" s="419">
        <v>0</v>
      </c>
      <c r="F11" s="420">
        <v>0</v>
      </c>
      <c r="G11" s="420">
        <v>0</v>
      </c>
      <c r="H11" s="421">
        <v>0</v>
      </c>
      <c r="I11" s="339">
        <v>0.13</v>
      </c>
      <c r="J11" s="419">
        <v>0</v>
      </c>
      <c r="K11" s="419">
        <v>0</v>
      </c>
      <c r="L11" s="419">
        <v>0</v>
      </c>
      <c r="M11" s="419">
        <v>0</v>
      </c>
      <c r="N11" s="419">
        <v>0</v>
      </c>
      <c r="O11" s="19">
        <v>2017</v>
      </c>
      <c r="P11" s="422">
        <v>2017</v>
      </c>
      <c r="Q11" s="419">
        <v>0</v>
      </c>
      <c r="R11" s="419">
        <v>0</v>
      </c>
      <c r="S11" s="419">
        <v>0</v>
      </c>
      <c r="T11" s="419">
        <v>0</v>
      </c>
      <c r="U11" s="419">
        <v>0</v>
      </c>
      <c r="V11" s="339">
        <v>0.04</v>
      </c>
      <c r="W11" s="339">
        <v>0.04</v>
      </c>
      <c r="X11" s="419">
        <v>0</v>
      </c>
      <c r="Y11" s="339">
        <v>0.14000000000000001</v>
      </c>
      <c r="Z11" s="419">
        <v>0</v>
      </c>
      <c r="AA11" s="419">
        <v>0</v>
      </c>
      <c r="AB11" s="339">
        <v>0.14000000000000001</v>
      </c>
      <c r="AC11" s="419">
        <v>0</v>
      </c>
      <c r="AD11" s="423">
        <v>0.06</v>
      </c>
      <c r="AE11" s="424">
        <v>0</v>
      </c>
      <c r="AF11" s="425">
        <v>2017</v>
      </c>
    </row>
    <row r="12" spans="1:33" s="7" customFormat="1" ht="35.1" customHeight="1">
      <c r="A12" s="209">
        <v>2018</v>
      </c>
      <c r="B12" s="418">
        <v>0.38</v>
      </c>
      <c r="C12" s="419">
        <v>0</v>
      </c>
      <c r="D12" s="419">
        <v>0</v>
      </c>
      <c r="E12" s="419">
        <v>0</v>
      </c>
      <c r="F12" s="420">
        <v>0</v>
      </c>
      <c r="G12" s="420">
        <v>0</v>
      </c>
      <c r="H12" s="421">
        <v>0</v>
      </c>
      <c r="I12" s="339">
        <v>0.13</v>
      </c>
      <c r="J12" s="419">
        <v>0</v>
      </c>
      <c r="K12" s="419">
        <v>0</v>
      </c>
      <c r="L12" s="419">
        <v>0</v>
      </c>
      <c r="M12" s="419">
        <v>0</v>
      </c>
      <c r="N12" s="419">
        <v>0</v>
      </c>
      <c r="O12" s="19">
        <v>2018</v>
      </c>
      <c r="P12" s="422">
        <v>2018</v>
      </c>
      <c r="Q12" s="419">
        <v>0</v>
      </c>
      <c r="R12" s="419">
        <v>0</v>
      </c>
      <c r="S12" s="419">
        <v>0</v>
      </c>
      <c r="T12" s="419">
        <v>0</v>
      </c>
      <c r="U12" s="419">
        <v>0</v>
      </c>
      <c r="V12" s="339">
        <v>0.04</v>
      </c>
      <c r="W12" s="339">
        <v>0.04</v>
      </c>
      <c r="X12" s="419">
        <v>0</v>
      </c>
      <c r="Y12" s="339">
        <v>0.14000000000000001</v>
      </c>
      <c r="Z12" s="419">
        <v>0</v>
      </c>
      <c r="AA12" s="419">
        <v>0</v>
      </c>
      <c r="AB12" s="339">
        <v>0.14000000000000001</v>
      </c>
      <c r="AC12" s="419">
        <v>0</v>
      </c>
      <c r="AD12" s="423">
        <v>0.06</v>
      </c>
      <c r="AE12" s="424">
        <v>0</v>
      </c>
      <c r="AF12" s="425">
        <v>2018</v>
      </c>
    </row>
    <row r="13" spans="1:33" s="7" customFormat="1" ht="35.1" customHeight="1">
      <c r="A13" s="209">
        <v>2019</v>
      </c>
      <c r="B13" s="418">
        <v>0.37</v>
      </c>
      <c r="C13" s="419">
        <v>0</v>
      </c>
      <c r="D13" s="419">
        <v>0</v>
      </c>
      <c r="E13" s="419">
        <v>0</v>
      </c>
      <c r="F13" s="420">
        <v>0</v>
      </c>
      <c r="G13" s="420">
        <v>0</v>
      </c>
      <c r="H13" s="421">
        <v>0</v>
      </c>
      <c r="I13" s="339">
        <v>0.14000000000000001</v>
      </c>
      <c r="J13" s="419">
        <v>0</v>
      </c>
      <c r="K13" s="419">
        <v>0</v>
      </c>
      <c r="L13" s="419">
        <v>0</v>
      </c>
      <c r="M13" s="419">
        <v>0</v>
      </c>
      <c r="N13" s="419">
        <v>0</v>
      </c>
      <c r="O13" s="19">
        <v>2019</v>
      </c>
      <c r="P13" s="422">
        <v>2019</v>
      </c>
      <c r="Q13" s="419">
        <v>0</v>
      </c>
      <c r="R13" s="419">
        <v>0</v>
      </c>
      <c r="S13" s="419">
        <v>0</v>
      </c>
      <c r="T13" s="419">
        <v>0</v>
      </c>
      <c r="U13" s="419">
        <v>0</v>
      </c>
      <c r="V13" s="339">
        <v>0.04</v>
      </c>
      <c r="W13" s="339">
        <v>0.04</v>
      </c>
      <c r="X13" s="419">
        <v>0</v>
      </c>
      <c r="Y13" s="339">
        <v>0.14000000000000001</v>
      </c>
      <c r="Z13" s="419">
        <v>0</v>
      </c>
      <c r="AA13" s="419">
        <v>0</v>
      </c>
      <c r="AB13" s="339">
        <v>0.14000000000000001</v>
      </c>
      <c r="AC13" s="419">
        <v>0</v>
      </c>
      <c r="AD13" s="423">
        <v>0.05</v>
      </c>
      <c r="AE13" s="424">
        <v>0</v>
      </c>
      <c r="AF13" s="425">
        <v>2019</v>
      </c>
    </row>
    <row r="14" spans="1:33" s="426" customFormat="1" ht="35.1" customHeight="1">
      <c r="A14" s="656">
        <v>2020</v>
      </c>
      <c r="B14" s="657">
        <v>0.37</v>
      </c>
      <c r="C14" s="658">
        <v>0</v>
      </c>
      <c r="D14" s="658">
        <v>0</v>
      </c>
      <c r="E14" s="658">
        <v>0</v>
      </c>
      <c r="F14" s="659">
        <v>0</v>
      </c>
      <c r="G14" s="659">
        <v>0</v>
      </c>
      <c r="H14" s="659">
        <v>0</v>
      </c>
      <c r="I14" s="660">
        <v>0.14000000000000001</v>
      </c>
      <c r="J14" s="658">
        <v>0</v>
      </c>
      <c r="K14" s="658">
        <v>0</v>
      </c>
      <c r="L14" s="658">
        <v>0</v>
      </c>
      <c r="M14" s="658">
        <v>0</v>
      </c>
      <c r="N14" s="658">
        <v>0</v>
      </c>
      <c r="O14" s="661">
        <v>2020</v>
      </c>
      <c r="P14" s="662">
        <v>2020</v>
      </c>
      <c r="Q14" s="663">
        <v>0</v>
      </c>
      <c r="R14" s="658">
        <v>0</v>
      </c>
      <c r="S14" s="658">
        <v>0</v>
      </c>
      <c r="T14" s="658">
        <v>0</v>
      </c>
      <c r="U14" s="658">
        <v>0</v>
      </c>
      <c r="V14" s="660">
        <v>0.04</v>
      </c>
      <c r="W14" s="660">
        <v>0.04</v>
      </c>
      <c r="X14" s="658">
        <v>0</v>
      </c>
      <c r="Y14" s="664">
        <v>0.14000000000000001</v>
      </c>
      <c r="Z14" s="665">
        <v>0</v>
      </c>
      <c r="AA14" s="665">
        <v>0</v>
      </c>
      <c r="AB14" s="664">
        <v>0.14000000000000001</v>
      </c>
      <c r="AC14" s="658">
        <v>0</v>
      </c>
      <c r="AD14" s="664">
        <v>0.05</v>
      </c>
      <c r="AE14" s="658">
        <v>0</v>
      </c>
      <c r="AF14" s="661">
        <v>2020</v>
      </c>
    </row>
    <row r="15" spans="1:33" s="7" customFormat="1" ht="15" customHeight="1">
      <c r="A15" s="7" t="s">
        <v>469</v>
      </c>
      <c r="O15" s="361" t="s">
        <v>448</v>
      </c>
      <c r="P15" s="7" t="s">
        <v>470</v>
      </c>
      <c r="AE15" s="39"/>
      <c r="AF15" s="361" t="s">
        <v>448</v>
      </c>
    </row>
    <row r="16" spans="1:33" s="7" customFormat="1" ht="15" customHeight="1">
      <c r="A16" s="427"/>
      <c r="P16" s="427" t="s">
        <v>423</v>
      </c>
    </row>
    <row r="17" spans="1:1" s="7" customFormat="1" ht="15" customHeight="1">
      <c r="A17" s="7" t="s">
        <v>9</v>
      </c>
    </row>
  </sheetData>
  <mergeCells count="10">
    <mergeCell ref="V3:X3"/>
    <mergeCell ref="P1:X1"/>
    <mergeCell ref="AF4:AF5"/>
    <mergeCell ref="A4:A5"/>
    <mergeCell ref="O4:O5"/>
    <mergeCell ref="P4:P5"/>
    <mergeCell ref="K3:L3"/>
    <mergeCell ref="M3:N3"/>
    <mergeCell ref="A1:E1"/>
    <mergeCell ref="Y3:AC3"/>
  </mergeCells>
  <phoneticPr fontId="7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5" max="13" man="1"/>
    <brk id="15" max="1048575" man="1"/>
    <brk id="24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2022-10-27T06:32:08Z</dcterms:modified>
</cp:coreProperties>
</file>