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1 기본통계연보 (2020.12.31.)\기본통계연보 보고서 제작\최종본\기본통계연보_2021\"/>
    </mc:Choice>
  </mc:AlternateContent>
  <bookViews>
    <workbookView xWindow="-15" yWindow="0" windowWidth="11145" windowHeight="1245" tabRatio="825"/>
  </bookViews>
  <sheets>
    <sheet name="1.지역소득" sheetId="8" r:id="rId1"/>
    <sheet name="2.제도부문별 지역소득" sheetId="9" r:id="rId2"/>
    <sheet name="3.경제활동별 도내총생산(당해년가격)" sheetId="10" r:id="rId3"/>
    <sheet name="4.경제활동별 도내총생산(기준년가격)" sheetId="11" r:id="rId4"/>
    <sheet name="5.도내총생산에대한지출(당해년가격)" sheetId="12" r:id="rId5"/>
    <sheet name="6.도내총생산에대한지출(기준년가격)" sheetId="13" r:id="rId6"/>
  </sheets>
  <calcPr calcId="162913"/>
</workbook>
</file>

<file path=xl/calcChain.xml><?xml version="1.0" encoding="utf-8"?>
<calcChain xmlns="http://schemas.openxmlformats.org/spreadsheetml/2006/main">
  <c r="G27" i="8" l="1"/>
  <c r="F27" i="8"/>
  <c r="E27" i="8"/>
</calcChain>
</file>

<file path=xl/sharedStrings.xml><?xml version="1.0" encoding="utf-8"?>
<sst xmlns="http://schemas.openxmlformats.org/spreadsheetml/2006/main" count="410" uniqueCount="228">
  <si>
    <t>Culture and other service activities</t>
  </si>
  <si>
    <t>Classification</t>
    <phoneticPr fontId="3" type="noConversion"/>
  </si>
  <si>
    <t>단위: 10억원, 천원, %, %p</t>
    <phoneticPr fontId="4" type="noConversion"/>
  </si>
  <si>
    <t>주  요  지  표</t>
    <phoneticPr fontId="6" type="noConversion"/>
  </si>
  <si>
    <t>지 역 내 총 생 산 및 지 출 (명목)
(전국대비 비중)</t>
    <phoneticPr fontId="6" type="noConversion"/>
  </si>
  <si>
    <t xml:space="preserve"> (Composition to whole country)</t>
    <phoneticPr fontId="4" type="noConversion"/>
  </si>
  <si>
    <t xml:space="preserve">  경제성장률(실질가격)</t>
    <phoneticPr fontId="6" type="noConversion"/>
  </si>
  <si>
    <t>생산</t>
    <phoneticPr fontId="6" type="noConversion"/>
  </si>
  <si>
    <t>농림어업</t>
    <phoneticPr fontId="6" type="noConversion"/>
  </si>
  <si>
    <t>제조업</t>
    <phoneticPr fontId="6" type="noConversion"/>
  </si>
  <si>
    <t xml:space="preserve"> Manufacturing</t>
    <phoneticPr fontId="4" type="noConversion"/>
  </si>
  <si>
    <t>건설업</t>
    <phoneticPr fontId="6" type="noConversion"/>
  </si>
  <si>
    <t xml:space="preserve"> Construction</t>
    <phoneticPr fontId="4" type="noConversion"/>
  </si>
  <si>
    <t>서비스업(1)</t>
    <phoneticPr fontId="6" type="noConversion"/>
  </si>
  <si>
    <t xml:space="preserve"> Service</t>
    <phoneticPr fontId="4" type="noConversion"/>
  </si>
  <si>
    <t>지출</t>
    <phoneticPr fontId="6" type="noConversion"/>
  </si>
  <si>
    <t>민간소비</t>
    <phoneticPr fontId="6" type="noConversion"/>
  </si>
  <si>
    <t xml:space="preserve"> Private</t>
    <phoneticPr fontId="4" type="noConversion"/>
  </si>
  <si>
    <t>정부소비</t>
    <phoneticPr fontId="6" type="noConversion"/>
  </si>
  <si>
    <t xml:space="preserve"> Government</t>
    <phoneticPr fontId="6" type="noConversion"/>
  </si>
  <si>
    <t>건설투자</t>
    <phoneticPr fontId="6" type="noConversion"/>
  </si>
  <si>
    <t>설비투자</t>
    <phoneticPr fontId="6" type="noConversion"/>
  </si>
  <si>
    <t>지식재산생산물투자</t>
    <phoneticPr fontId="6" type="noConversion"/>
  </si>
  <si>
    <t>생산구조(2)</t>
    <phoneticPr fontId="6" type="noConversion"/>
  </si>
  <si>
    <t>농림어업</t>
    <phoneticPr fontId="6" type="noConversion"/>
  </si>
  <si>
    <t>제조업</t>
    <phoneticPr fontId="6" type="noConversion"/>
  </si>
  <si>
    <t>건설업</t>
    <phoneticPr fontId="6" type="noConversion"/>
  </si>
  <si>
    <t>서비스업(1)</t>
    <phoneticPr fontId="6" type="noConversion"/>
  </si>
  <si>
    <t>지출구조(3)</t>
    <phoneticPr fontId="6" type="noConversion"/>
  </si>
  <si>
    <t>민간소비</t>
    <phoneticPr fontId="6" type="noConversion"/>
  </si>
  <si>
    <t>건설투자</t>
    <phoneticPr fontId="6" type="noConversion"/>
  </si>
  <si>
    <t xml:space="preserve"> Construction investment</t>
    <phoneticPr fontId="4" type="noConversion"/>
  </si>
  <si>
    <t xml:space="preserve"> Facilities investment</t>
    <phoneticPr fontId="4" type="noConversion"/>
  </si>
  <si>
    <t>지식재산생산물투자</t>
    <phoneticPr fontId="6" type="noConversion"/>
  </si>
  <si>
    <t xml:space="preserve"> Intellectual property products</t>
    <phoneticPr fontId="6" type="noConversion"/>
  </si>
  <si>
    <t>지역총소득(명목)
(전국대비 비중)
(지역내총생산 대비 수준)</t>
    <phoneticPr fontId="6" type="noConversion"/>
  </si>
  <si>
    <t xml:space="preserve"> Gross primary income(at current prices) </t>
    <phoneticPr fontId="6" type="noConversion"/>
  </si>
  <si>
    <t>소득구조(4)</t>
    <phoneticPr fontId="6" type="noConversion"/>
  </si>
  <si>
    <t>피용자보수</t>
    <phoneticPr fontId="6" type="noConversion"/>
  </si>
  <si>
    <t>영업잉여 및 재산소득</t>
    <phoneticPr fontId="6" type="noConversion"/>
  </si>
  <si>
    <t xml:space="preserve">생산 및 수입세 </t>
    <phoneticPr fontId="6" type="noConversion"/>
  </si>
  <si>
    <t>1인당
주요
지표</t>
    <phoneticPr fontId="6" type="noConversion"/>
  </si>
  <si>
    <t>지역내총생산</t>
    <phoneticPr fontId="6" type="noConversion"/>
  </si>
  <si>
    <t>금액(천원)</t>
    <phoneticPr fontId="6" type="noConversion"/>
  </si>
  <si>
    <t>상대수준</t>
    <phoneticPr fontId="6" type="noConversion"/>
  </si>
  <si>
    <t>금액(천원)</t>
    <phoneticPr fontId="6" type="noConversion"/>
  </si>
  <si>
    <t>상대수준</t>
    <phoneticPr fontId="6" type="noConversion"/>
  </si>
  <si>
    <t>금액(천원)</t>
    <phoneticPr fontId="6" type="noConversion"/>
  </si>
  <si>
    <t xml:space="preserve">주 : (1) G.도매 및 소매업 +…+ S. 기타서비스업(하수폐기물처리, 원료재생 및 환경복원업 포함)
      (2) 총부가가치(기초가격,명목)=100
      (3) 지역내총생산에 대한 지출(명목)=100
      (4) 지역총소득(명목)=100 
      (5) 가계(민간비법인기업 포함) 및 가계에 봉사하는 비영리단체 총처분가능소득 </t>
    <phoneticPr fontId="6" type="noConversion"/>
  </si>
  <si>
    <t xml:space="preserve"> 자료: 「지역소득통계」 통계청 소득통계과, 「시도 지역내총생산」시․도</t>
    <phoneticPr fontId="4" type="noConversion"/>
  </si>
  <si>
    <t>Source : Statistics Korea, Metropolitan City and Province</t>
    <phoneticPr fontId="4" type="noConversion"/>
  </si>
  <si>
    <t>Regional Income</t>
  </si>
  <si>
    <t>Classification</t>
  </si>
  <si>
    <t xml:space="preserve"> Agriculture, forestry and fishing</t>
    <phoneticPr fontId="4" type="noConversion"/>
  </si>
  <si>
    <t xml:space="preserve"> Net taxes on production and imports</t>
    <phoneticPr fontId="6" type="noConversion"/>
  </si>
  <si>
    <t>Gross disposable income of Households and NPISHs</t>
    <phoneticPr fontId="6" type="noConversion"/>
  </si>
  <si>
    <t xml:space="preserve"> Facilities investment</t>
    <phoneticPr fontId="4" type="noConversion"/>
  </si>
  <si>
    <t xml:space="preserve"> Construction investment</t>
    <phoneticPr fontId="4" type="noConversion"/>
  </si>
  <si>
    <t>Gross regional domestic product and expenditure(at current prices) </t>
    <phoneticPr fontId="6" type="noConversion"/>
  </si>
  <si>
    <t>(Composition to whole country)</t>
    <phoneticPr fontId="4" type="noConversion"/>
  </si>
  <si>
    <t xml:space="preserve"> Economic growth rate(at chained prices) </t>
    <phoneticPr fontId="6" type="noConversion"/>
  </si>
  <si>
    <t xml:space="preserve"> Agriculture, forestry and fishing</t>
    <phoneticPr fontId="4" type="noConversion"/>
  </si>
  <si>
    <t xml:space="preserve"> Manufacturing</t>
    <phoneticPr fontId="4" type="noConversion"/>
  </si>
  <si>
    <t xml:space="preserve"> Construction</t>
    <phoneticPr fontId="4" type="noConversion"/>
  </si>
  <si>
    <t xml:space="preserve"> Service</t>
    <phoneticPr fontId="4" type="noConversion"/>
  </si>
  <si>
    <t xml:space="preserve"> Private</t>
    <phoneticPr fontId="4" type="noConversion"/>
  </si>
  <si>
    <t xml:space="preserve"> Government</t>
    <phoneticPr fontId="6" type="noConversion"/>
  </si>
  <si>
    <t>Intellectual property products</t>
    <phoneticPr fontId="6" type="noConversion"/>
  </si>
  <si>
    <t xml:space="preserve"> Compensation of employees</t>
    <phoneticPr fontId="6" type="noConversion"/>
  </si>
  <si>
    <t xml:space="preserve"> Operating surplus and property income</t>
    <phoneticPr fontId="6" type="noConversion"/>
  </si>
  <si>
    <t>Source : Statistics Korea, Metropolitan City and Province</t>
  </si>
  <si>
    <t xml:space="preserve">1. 지역소득 </t>
    <phoneticPr fontId="4" type="noConversion"/>
  </si>
  <si>
    <t>단위 : 백만원</t>
    <phoneticPr fontId="6" type="noConversion"/>
  </si>
  <si>
    <t>거래 및 균형항목
Transactions and balancing items</t>
    <phoneticPr fontId="6" type="noConversion"/>
  </si>
  <si>
    <t>금융법인
Financial Corporations</t>
    <phoneticPr fontId="6" type="noConversion"/>
  </si>
  <si>
    <t>일반정부
General Government</t>
    <phoneticPr fontId="6" type="noConversion"/>
  </si>
  <si>
    <t>합계
Total</t>
    <phoneticPr fontId="6" type="noConversion"/>
  </si>
  <si>
    <t>사용
Disbursement</t>
    <phoneticPr fontId="6" type="noConversion"/>
  </si>
  <si>
    <t>원천
Source</t>
    <phoneticPr fontId="6" type="noConversion"/>
  </si>
  <si>
    <t>원천
Source</t>
    <phoneticPr fontId="6" type="noConversion"/>
  </si>
  <si>
    <t>원천
Source</t>
    <phoneticPr fontId="6" type="noConversion"/>
  </si>
  <si>
    <t>피용자보수</t>
  </si>
  <si>
    <t>Compensation of employees</t>
    <phoneticPr fontId="6" type="noConversion"/>
  </si>
  <si>
    <t>영업잉여</t>
  </si>
  <si>
    <t>Operating surplus</t>
    <phoneticPr fontId="6" type="noConversion"/>
  </si>
  <si>
    <t>순생산 및 수입세</t>
  </si>
  <si>
    <t>Taxes on net production and imports</t>
    <phoneticPr fontId="6" type="noConversion"/>
  </si>
  <si>
    <t>재산소득</t>
  </si>
  <si>
    <t>Property income</t>
    <phoneticPr fontId="6" type="noConversion"/>
  </si>
  <si>
    <t>　　　이자, 임료</t>
  </si>
  <si>
    <t>Interest, Rent</t>
    <phoneticPr fontId="6" type="noConversion"/>
  </si>
  <si>
    <t>　　　법인기업분배소득</t>
  </si>
  <si>
    <t>Distributed income of corporations</t>
  </si>
  <si>
    <t>　　　　　　배당금</t>
  </si>
  <si>
    <t>Dividends</t>
  </si>
  <si>
    <t>　　　　　　준법인기업소득인출</t>
  </si>
  <si>
    <t>Withdrawals from income of quasicorporations</t>
  </si>
  <si>
    <t>　　　국외직접투자에 대한 재투자수익</t>
  </si>
  <si>
    <t>Reinvested earnings on foreign direct investment</t>
  </si>
  <si>
    <t>　　　기타투자소득</t>
  </si>
  <si>
    <t>Other investment income</t>
  </si>
  <si>
    <t>순본원소득</t>
  </si>
  <si>
    <t>Balance of primary incomes, net</t>
    <phoneticPr fontId="6" type="noConversion"/>
  </si>
  <si>
    <t>총본원소득</t>
  </si>
  <si>
    <t>Balance of primary incomes, gross</t>
    <phoneticPr fontId="6" type="noConversion"/>
  </si>
  <si>
    <t>소득, 부 등에 대한 경상세</t>
  </si>
  <si>
    <t>Current taxes on income, wealth, etc</t>
    <phoneticPr fontId="6" type="noConversion"/>
  </si>
  <si>
    <t>사회부담금</t>
  </si>
  <si>
    <t>Social contributions</t>
    <phoneticPr fontId="6" type="noConversion"/>
  </si>
  <si>
    <t>　　　고용주의 실제사회부담금</t>
  </si>
  <si>
    <t>　　　고용주의 의제사회부담금</t>
  </si>
  <si>
    <t>Employers' imputedl social contributions</t>
  </si>
  <si>
    <t>　　　가계의 사회부담금</t>
  </si>
  <si>
    <t>Households' social contributions</t>
  </si>
  <si>
    <t>사회수혜금</t>
  </si>
  <si>
    <t>Social Benefits other than social transfers</t>
    <phoneticPr fontId="6" type="noConversion"/>
  </si>
  <si>
    <t>　　　사회보장수혜금</t>
  </si>
  <si>
    <t>Social security benefits in cash</t>
  </si>
  <si>
    <t>　　　기타사회보험수혜금</t>
  </si>
  <si>
    <t>Other social insurance benefits</t>
  </si>
  <si>
    <t>　　　사회부조수혜금</t>
  </si>
  <si>
    <t>Social assistance benefits in cash</t>
  </si>
  <si>
    <t>기타경상이전</t>
  </si>
  <si>
    <t>Othercurrent transfers</t>
  </si>
  <si>
    <t>　　　비생명보험의 순보험료</t>
  </si>
  <si>
    <t>Net non-life insurance premiums</t>
  </si>
  <si>
    <t>　　　비생명보험의 보험금</t>
  </si>
  <si>
    <t>Non-life insurance claims</t>
  </si>
  <si>
    <t>　　　기타경상이전</t>
  </si>
  <si>
    <t>Current transfers n.e.c.</t>
  </si>
  <si>
    <t>순처분가능소득</t>
  </si>
  <si>
    <t>Disposable income, net</t>
    <phoneticPr fontId="6" type="noConversion"/>
  </si>
  <si>
    <t>총처분가능소득</t>
  </si>
  <si>
    <t>Disposable income, gross</t>
    <phoneticPr fontId="6" type="noConversion"/>
  </si>
  <si>
    <t>자료: 「지역소득통계」 통계청 소득통계과, 「시도 지역내총생산」시․도</t>
    <phoneticPr fontId="6" type="noConversion"/>
  </si>
  <si>
    <t>주: 1) 가계(민간 비법인기업 포함) 및 가계에 봉사하는 비영리단체</t>
    <phoneticPr fontId="6" type="noConversion"/>
  </si>
  <si>
    <t>비금융법인
Nonfinancial Corporations</t>
    <phoneticPr fontId="6" type="noConversion"/>
  </si>
  <si>
    <t>2. 제도부문별 지역소득</t>
    <phoneticPr fontId="4" type="noConversion"/>
  </si>
  <si>
    <t>Income Accounts by Institutional Sector</t>
  </si>
  <si>
    <t>Employers' actual social contributions</t>
    <phoneticPr fontId="3" type="noConversion"/>
  </si>
  <si>
    <t>단위 : 백만원</t>
    <phoneticPr fontId="4" type="noConversion"/>
  </si>
  <si>
    <t>Unit : million won</t>
    <phoneticPr fontId="4" type="noConversion"/>
  </si>
  <si>
    <t>총 부가가치(당해년 가격) Gross value added (at current prices)</t>
    <phoneticPr fontId="6" type="noConversion"/>
  </si>
  <si>
    <t xml:space="preserve"> 자료: 「지역소득통계」 통계청 소득통계과, 「시도 지역내총생산」시․도</t>
    <phoneticPr fontId="4" type="noConversion"/>
  </si>
  <si>
    <t>연  별</t>
    <phoneticPr fontId="3" type="noConversion"/>
  </si>
  <si>
    <t>연  별</t>
    <phoneticPr fontId="3" type="noConversion"/>
  </si>
  <si>
    <t>총생산액
GRDP</t>
    <phoneticPr fontId="6" type="noConversion"/>
  </si>
  <si>
    <t xml:space="preserve">총부가가치
Gross value added   </t>
    <phoneticPr fontId="6" type="noConversion"/>
  </si>
  <si>
    <t xml:space="preserve"> Agriculture, forestry and fishing</t>
  </si>
  <si>
    <t>Mining and quarrying</t>
    <phoneticPr fontId="3" type="noConversion"/>
  </si>
  <si>
    <t>광  업</t>
    <phoneticPr fontId="4" type="noConversion"/>
  </si>
  <si>
    <t>농림어업</t>
    <phoneticPr fontId="4" type="noConversion"/>
  </si>
  <si>
    <t>Manufacturing</t>
    <phoneticPr fontId="3" type="noConversion"/>
  </si>
  <si>
    <t>Electricity, gas, steam and water supply</t>
    <phoneticPr fontId="3" type="noConversion"/>
  </si>
  <si>
    <t>Construction</t>
    <phoneticPr fontId="3" type="noConversion"/>
  </si>
  <si>
    <t>건 설 업</t>
    <phoneticPr fontId="4" type="noConversion"/>
  </si>
  <si>
    <t>Wholesale and retail trade</t>
    <phoneticPr fontId="3" type="noConversion"/>
  </si>
  <si>
    <t>도매 및 소매업</t>
    <phoneticPr fontId="6" type="noConversion"/>
  </si>
  <si>
    <t>Transportation</t>
    <phoneticPr fontId="3" type="noConversion"/>
  </si>
  <si>
    <t>운수업</t>
    <phoneticPr fontId="6" type="noConversion"/>
  </si>
  <si>
    <t>전기, 가스, 증기 
및 수도사업</t>
    <phoneticPr fontId="4" type="noConversion"/>
  </si>
  <si>
    <t>제 조 업</t>
    <phoneticPr fontId="4" type="noConversion"/>
  </si>
  <si>
    <t>Accommodation and food service activities</t>
  </si>
  <si>
    <t>숙박 및 
음식점업</t>
    <phoneticPr fontId="6" type="noConversion"/>
  </si>
  <si>
    <t>Information and communications</t>
    <phoneticPr fontId="3" type="noConversion"/>
  </si>
  <si>
    <t>Financial and insurance activities</t>
  </si>
  <si>
    <t>금융 및 
보험업</t>
    <phoneticPr fontId="6" type="noConversion"/>
  </si>
  <si>
    <t>Business services</t>
  </si>
  <si>
    <t>사 업
서비스업</t>
    <phoneticPr fontId="6" type="noConversion"/>
  </si>
  <si>
    <t>Public administration, defence and social security</t>
  </si>
  <si>
    <t>공공행정,
국방 및
사회보장행정</t>
    <phoneticPr fontId="6" type="noConversion"/>
  </si>
  <si>
    <t>Education</t>
    <phoneticPr fontId="3" type="noConversion"/>
  </si>
  <si>
    <t>교 육
서비스업</t>
    <phoneticPr fontId="6" type="noConversion"/>
  </si>
  <si>
    <t>Human health and social work activities</t>
  </si>
  <si>
    <t>보건업 및 사회
복지서비스업</t>
    <phoneticPr fontId="6" type="noConversion"/>
  </si>
  <si>
    <t>문화 및 
기타서비스업</t>
    <phoneticPr fontId="6" type="noConversion"/>
  </si>
  <si>
    <t>순생산물세
Taxes less subsidies on Products</t>
    <phoneticPr fontId="6" type="noConversion"/>
  </si>
  <si>
    <t>총 부가가치(기준년 가격) Gross value added (at chained prices)</t>
    <phoneticPr fontId="6" type="noConversion"/>
  </si>
  <si>
    <t xml:space="preserve"> 최종소비지출</t>
  </si>
  <si>
    <t xml:space="preserve"> Final consumption expenditure</t>
    <phoneticPr fontId="4" type="noConversion"/>
  </si>
  <si>
    <t xml:space="preserve"> 민간최종소비지출</t>
    <phoneticPr fontId="6" type="noConversion"/>
  </si>
  <si>
    <t xml:space="preserve"> Private </t>
    <phoneticPr fontId="4" type="noConversion"/>
  </si>
  <si>
    <t xml:space="preserve"> 가계</t>
    <phoneticPr fontId="6" type="noConversion"/>
  </si>
  <si>
    <t xml:space="preserve"> Households</t>
    <phoneticPr fontId="4" type="noConversion"/>
  </si>
  <si>
    <t xml:space="preserve"> NPISHs</t>
    <phoneticPr fontId="4" type="noConversion"/>
  </si>
  <si>
    <t xml:space="preserve"> 정부최종소비지출</t>
    <phoneticPr fontId="6" type="noConversion"/>
  </si>
  <si>
    <t xml:space="preserve"> Government</t>
    <phoneticPr fontId="4" type="noConversion"/>
  </si>
  <si>
    <t xml:space="preserve"> 총자본형성</t>
    <phoneticPr fontId="6" type="noConversion"/>
  </si>
  <si>
    <t xml:space="preserve"> Gross capital formation</t>
    <phoneticPr fontId="4" type="noConversion"/>
  </si>
  <si>
    <t xml:space="preserve"> 총고정자본형성</t>
    <phoneticPr fontId="6" type="noConversion"/>
  </si>
  <si>
    <t xml:space="preserve"> Gross fixed capital formation</t>
    <phoneticPr fontId="4" type="noConversion"/>
  </si>
  <si>
    <t xml:space="preserve"> 건설투자</t>
    <phoneticPr fontId="6" type="noConversion"/>
  </si>
  <si>
    <t xml:space="preserve"> Construction investment</t>
    <phoneticPr fontId="4" type="noConversion"/>
  </si>
  <si>
    <t xml:space="preserve"> 설비투자</t>
    <phoneticPr fontId="6" type="noConversion"/>
  </si>
  <si>
    <t xml:space="preserve"> Facilities investment</t>
    <phoneticPr fontId="4" type="noConversion"/>
  </si>
  <si>
    <t xml:space="preserve"> Intellectual property products</t>
    <phoneticPr fontId="4" type="noConversion"/>
  </si>
  <si>
    <t xml:space="preserve"> 재고증감 및 귀중품 순취득</t>
    <phoneticPr fontId="6" type="noConversion"/>
  </si>
  <si>
    <t xml:space="preserve"> Changes in inventories and acquisitions less disposals of valuables</t>
    <phoneticPr fontId="4" type="noConversion"/>
  </si>
  <si>
    <t xml:space="preserve"> 재화와 서비스 순이출</t>
  </si>
  <si>
    <t xml:space="preserve"> Net shipping-out of goods and services</t>
    <phoneticPr fontId="4" type="noConversion"/>
  </si>
  <si>
    <t xml:space="preserve"> 통계상불일치</t>
    <phoneticPr fontId="6" type="noConversion"/>
  </si>
  <si>
    <t xml:space="preserve"> Statistical discrepancy</t>
    <phoneticPr fontId="4" type="noConversion"/>
  </si>
  <si>
    <t xml:space="preserve"> 지역내총생산에대한지출</t>
    <phoneticPr fontId="6" type="noConversion"/>
  </si>
  <si>
    <t xml:space="preserve"> Expenditure on GRDP</t>
    <phoneticPr fontId="4" type="noConversion"/>
  </si>
  <si>
    <t xml:space="preserve"> 1인당 민간최종소비지출액(천원)</t>
    <phoneticPr fontId="6" type="noConversion"/>
  </si>
  <si>
    <t xml:space="preserve"> Private consumption per capita (thousand won)</t>
    <phoneticPr fontId="6" type="noConversion"/>
  </si>
  <si>
    <t xml:space="preserve"> 자료: 「지역소득통계」 통계청 소득통계과, 「시도 지역내총생산」시․도</t>
    <phoneticPr fontId="4" type="noConversion"/>
  </si>
  <si>
    <t>가계에 봉사하는 민간비영리단체</t>
    <phoneticPr fontId="6" type="noConversion"/>
  </si>
  <si>
    <t>구          분</t>
    <phoneticPr fontId="3" type="noConversion"/>
  </si>
  <si>
    <t xml:space="preserve"> 주 : 기준년=2015</t>
  </si>
  <si>
    <t xml:space="preserve"> 주 : 기준년=2015</t>
    <phoneticPr fontId="3" type="noConversion"/>
  </si>
  <si>
    <t>6. 도내 총생산에 대한 지출(2015년 기준년 연쇄가격)  Expenditure on GRDP(At chained price)</t>
    <phoneticPr fontId="6" type="noConversion"/>
  </si>
  <si>
    <t>5. 도내 총생산에 대한 지출(당해년가격)  Expenditure on GRDP (at Current Price)</t>
    <phoneticPr fontId="6" type="noConversion"/>
  </si>
  <si>
    <t xml:space="preserve">3. 경제활동별 도내 총생산(당해년 가격)   Gross Regional Domestic Product by Economic Activity (at Current Price)              </t>
    <phoneticPr fontId="4" type="noConversion"/>
  </si>
  <si>
    <t>정보통신업</t>
    <phoneticPr fontId="6" type="noConversion"/>
  </si>
  <si>
    <t>부동산업</t>
    <phoneticPr fontId="6" type="noConversion"/>
  </si>
  <si>
    <t xml:space="preserve">Real estate 
activities </t>
    <phoneticPr fontId="3" type="noConversion"/>
  </si>
  <si>
    <t>Gross Regional Domestic Product by Economic Activity</t>
    <phoneticPr fontId="3" type="noConversion"/>
  </si>
  <si>
    <t>(At chained prices(reference=2015))</t>
    <phoneticPr fontId="3" type="noConversion"/>
  </si>
  <si>
    <t>4. 경제활동별 도내 총생산 (2015년 기준년 연쇄가격)</t>
    <phoneticPr fontId="4" type="noConversion"/>
  </si>
  <si>
    <r>
      <t>가계 및 비영리단체</t>
    </r>
    <r>
      <rPr>
        <vertAlign val="superscript"/>
        <sz val="9"/>
        <rFont val="굴림"/>
        <family val="3"/>
        <charset val="129"/>
      </rPr>
      <t xml:space="preserve">1)
</t>
    </r>
    <r>
      <rPr>
        <sz val="9"/>
        <rFont val="굴림"/>
        <family val="3"/>
        <charset val="129"/>
      </rPr>
      <t>Households and NPISH</t>
    </r>
    <phoneticPr fontId="6" type="noConversion"/>
  </si>
  <si>
    <r>
      <t>2020</t>
    </r>
    <r>
      <rPr>
        <b/>
        <vertAlign val="superscript"/>
        <sz val="9"/>
        <rFont val="굴림"/>
        <family val="3"/>
        <charset val="129"/>
      </rPr>
      <t xml:space="preserve"> p)</t>
    </r>
    <phoneticPr fontId="6" type="noConversion"/>
  </si>
  <si>
    <r>
      <t>가계소득(명목)</t>
    </r>
    <r>
      <rPr>
        <vertAlign val="superscript"/>
        <sz val="9"/>
        <rFont val="굴림"/>
        <family val="3"/>
        <charset val="129"/>
      </rPr>
      <t>(5)</t>
    </r>
    <r>
      <rPr>
        <sz val="9"/>
        <rFont val="굴림"/>
        <family val="3"/>
        <charset val="129"/>
      </rPr>
      <t xml:space="preserve">
(명목증감률)
(실질증감률)</t>
    </r>
    <phoneticPr fontId="4" type="noConversion"/>
  </si>
  <si>
    <r>
      <t>가계소득</t>
    </r>
    <r>
      <rPr>
        <vertAlign val="superscript"/>
        <sz val="9"/>
        <rFont val="굴림"/>
        <family val="3"/>
        <charset val="129"/>
      </rPr>
      <t>(5)</t>
    </r>
    <phoneticPr fontId="6" type="noConversion"/>
  </si>
  <si>
    <r>
      <t xml:space="preserve">2020 </t>
    </r>
    <r>
      <rPr>
        <vertAlign val="superscript"/>
        <sz val="9"/>
        <rFont val="굴림"/>
        <family val="3"/>
        <charset val="129"/>
      </rPr>
      <t>p)</t>
    </r>
    <phoneticPr fontId="3" type="noConversion"/>
  </si>
  <si>
    <t>-</t>
  </si>
  <si>
    <t/>
  </si>
  <si>
    <t>단위 : 백만원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</si>
</sst>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_ * #,##0_ ;_ * \-#,##0_ ;_ * &quot;-&quot;_ ;_ @_ "/>
    <numFmt numFmtId="177" formatCode="#,##0_ "/>
    <numFmt numFmtId="178" formatCode="#,##0.0_ "/>
    <numFmt numFmtId="179" formatCode="_-* #,##0.0_-;\-* #,##0.0_-;_-* &quot;-&quot;?_-;_-@_-"/>
    <numFmt numFmtId="180" formatCode="0.0_ "/>
    <numFmt numFmtId="181" formatCode="#,##0_);[Red]\(#,##0\)"/>
  </numFmts>
  <fonts count="18" x14ac:knownFonts="1">
    <font>
      <sz val="12"/>
      <name val="바탕체"/>
      <family val="1"/>
      <charset val="129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8"/>
      <name val="바탕체"/>
      <family val="1"/>
      <charset val="129"/>
    </font>
    <font>
      <sz val="8"/>
      <name val="맑은 고딕"/>
      <family val="3"/>
      <charset val="129"/>
    </font>
    <font>
      <sz val="9"/>
      <name val="굴림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8"/>
      <name val="굴림"/>
      <family val="3"/>
      <charset val="129"/>
    </font>
    <font>
      <sz val="10"/>
      <name val="굴림"/>
      <family val="3"/>
      <charset val="129"/>
    </font>
    <font>
      <b/>
      <sz val="9"/>
      <name val="굴림"/>
      <family val="3"/>
      <charset val="129"/>
    </font>
    <font>
      <b/>
      <sz val="14"/>
      <name val="굴림"/>
      <family val="3"/>
      <charset val="129"/>
    </font>
    <font>
      <sz val="12"/>
      <name val="굴림"/>
      <family val="3"/>
      <charset val="129"/>
    </font>
    <font>
      <vertAlign val="superscript"/>
      <sz val="9"/>
      <name val="굴림"/>
      <family val="3"/>
      <charset val="129"/>
    </font>
    <font>
      <b/>
      <sz val="9"/>
      <color indexed="8"/>
      <name val="굴림"/>
      <family val="3"/>
      <charset val="129"/>
    </font>
    <font>
      <sz val="11"/>
      <name val="굴림"/>
      <family val="3"/>
      <charset val="129"/>
    </font>
    <font>
      <b/>
      <vertAlign val="superscript"/>
      <sz val="9"/>
      <name val="굴림"/>
      <family val="3"/>
      <charset val="129"/>
    </font>
    <font>
      <sz val="9"/>
      <color indexed="8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176" fontId="1" fillId="0" borderId="0" applyProtection="0"/>
    <xf numFmtId="4" fontId="2" fillId="0" borderId="0" applyNumberFormat="0" applyProtection="0"/>
    <xf numFmtId="0" fontId="7" fillId="0" borderId="0"/>
  </cellStyleXfs>
  <cellXfs count="175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177" fontId="5" fillId="0" borderId="0" xfId="0" applyNumberFormat="1" applyFont="1" applyFill="1" applyBorder="1" applyAlignment="1">
      <alignment vertical="center"/>
    </xf>
    <xf numFmtId="177" fontId="5" fillId="0" borderId="6" xfId="0" applyNumberFormat="1" applyFont="1" applyFill="1" applyBorder="1" applyAlignment="1">
      <alignment vertical="center"/>
    </xf>
    <xf numFmtId="178" fontId="5" fillId="0" borderId="0" xfId="0" applyNumberFormat="1" applyFont="1" applyFill="1" applyBorder="1" applyAlignment="1">
      <alignment vertical="center"/>
    </xf>
    <xf numFmtId="180" fontId="5" fillId="0" borderId="0" xfId="0" applyNumberFormat="1" applyFont="1" applyFill="1" applyBorder="1" applyAlignment="1">
      <alignment vertical="center"/>
    </xf>
    <xf numFmtId="180" fontId="5" fillId="0" borderId="0" xfId="0" applyNumberFormat="1" applyFont="1" applyFill="1" applyBorder="1" applyAlignment="1">
      <alignment horizontal="right" vertical="center"/>
    </xf>
    <xf numFmtId="178" fontId="5" fillId="0" borderId="0" xfId="0" applyNumberFormat="1" applyFont="1" applyFill="1" applyBorder="1" applyAlignment="1">
      <alignment horizontal="right" vertical="center"/>
    </xf>
    <xf numFmtId="180" fontId="5" fillId="0" borderId="3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177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177" fontId="8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5" fillId="0" borderId="2" xfId="0" applyFont="1" applyFill="1" applyBorder="1" applyAlignment="1">
      <alignment horizontal="right" vertical="center"/>
    </xf>
    <xf numFmtId="0" fontId="5" fillId="0" borderId="2" xfId="3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12" fillId="0" borderId="0" xfId="0" applyFont="1" applyAlignment="1">
      <alignment vertical="top"/>
    </xf>
    <xf numFmtId="0" fontId="9" fillId="0" borderId="0" xfId="0" applyFont="1" applyFill="1" applyBorder="1" applyAlignment="1"/>
    <xf numFmtId="0" fontId="9" fillId="0" borderId="0" xfId="0" applyFont="1" applyAlignment="1"/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0" xfId="0" applyFont="1" applyAlignment="1"/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5" fillId="0" borderId="0" xfId="0" applyFont="1" applyFill="1" applyAlignment="1">
      <alignment vertical="top"/>
    </xf>
    <xf numFmtId="0" fontId="15" fillId="0" borderId="0" xfId="0" applyFont="1" applyFill="1" applyAlignment="1">
      <alignment vertical="center"/>
    </xf>
    <xf numFmtId="0" fontId="5" fillId="0" borderId="35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/>
    </xf>
    <xf numFmtId="179" fontId="5" fillId="0" borderId="19" xfId="0" applyNumberFormat="1" applyFont="1" applyFill="1" applyBorder="1" applyAlignment="1">
      <alignment horizontal="center" vertical="center"/>
    </xf>
    <xf numFmtId="179" fontId="5" fillId="0" borderId="21" xfId="0" applyNumberFormat="1" applyFont="1" applyFill="1" applyBorder="1" applyAlignment="1">
      <alignment horizontal="center" vertical="center"/>
    </xf>
    <xf numFmtId="179" fontId="5" fillId="0" borderId="22" xfId="0" applyNumberFormat="1" applyFont="1" applyFill="1" applyBorder="1" applyAlignment="1">
      <alignment horizontal="center" vertical="center"/>
    </xf>
    <xf numFmtId="179" fontId="5" fillId="0" borderId="24" xfId="3" applyNumberFormat="1" applyFont="1" applyFill="1" applyBorder="1" applyAlignment="1">
      <alignment horizontal="center" vertical="center"/>
    </xf>
    <xf numFmtId="179" fontId="5" fillId="0" borderId="30" xfId="0" applyNumberFormat="1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7" fillId="0" borderId="0" xfId="0" applyNumberFormat="1" applyFont="1" applyBorder="1" applyAlignment="1">
      <alignment horizontal="right" vertical="center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14" xfId="0" applyFont="1" applyFill="1" applyBorder="1" applyAlignment="1">
      <alignment horizontal="center" vertical="center" wrapText="1" shrinkToFit="1"/>
    </xf>
    <xf numFmtId="0" fontId="11" fillId="0" borderId="0" xfId="0" applyFont="1" applyFill="1" applyBorder="1" applyAlignment="1">
      <alignment horizontal="left" vertical="top" wrapText="1"/>
    </xf>
    <xf numFmtId="3" fontId="17" fillId="0" borderId="0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5" fillId="0" borderId="33" xfId="0" applyFont="1" applyFill="1" applyBorder="1" applyAlignment="1">
      <alignment horizontal="center" vertical="center"/>
    </xf>
    <xf numFmtId="177" fontId="5" fillId="0" borderId="13" xfId="0" applyNumberFormat="1" applyFont="1" applyFill="1" applyBorder="1" applyAlignment="1" applyProtection="1">
      <alignment horizontal="left" vertical="center"/>
      <protection locked="0"/>
    </xf>
    <xf numFmtId="177" fontId="5" fillId="0" borderId="1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77" fontId="5" fillId="0" borderId="9" xfId="0" applyNumberFormat="1" applyFont="1" applyFill="1" applyBorder="1" applyAlignment="1" applyProtection="1">
      <alignment horizontal="left" vertical="center"/>
      <protection locked="0"/>
    </xf>
    <xf numFmtId="0" fontId="5" fillId="0" borderId="14" xfId="0" applyFont="1" applyFill="1" applyBorder="1" applyAlignment="1">
      <alignment vertical="center"/>
    </xf>
    <xf numFmtId="177" fontId="5" fillId="0" borderId="9" xfId="0" applyNumberFormat="1" applyFont="1" applyFill="1" applyBorder="1" applyAlignment="1" applyProtection="1">
      <alignment vertical="center" wrapText="1"/>
      <protection locked="0"/>
    </xf>
    <xf numFmtId="177" fontId="5" fillId="0" borderId="6" xfId="0" applyNumberFormat="1" applyFont="1" applyFill="1" applyBorder="1" applyAlignment="1" applyProtection="1">
      <alignment horizontal="left" vertical="center"/>
      <protection locked="0"/>
    </xf>
    <xf numFmtId="177" fontId="5" fillId="0" borderId="10" xfId="0" applyNumberFormat="1" applyFont="1" applyFill="1" applyBorder="1" applyAlignment="1" applyProtection="1">
      <alignment horizontal="left" vertical="center"/>
      <protection locked="0"/>
    </xf>
    <xf numFmtId="177" fontId="5" fillId="0" borderId="7" xfId="0" applyNumberFormat="1" applyFont="1" applyFill="1" applyBorder="1" applyAlignment="1" applyProtection="1">
      <alignment horizontal="left" vertical="center"/>
      <protection locked="0"/>
    </xf>
    <xf numFmtId="0" fontId="5" fillId="0" borderId="8" xfId="0" applyFont="1" applyFill="1" applyBorder="1" applyAlignment="1">
      <alignment vertical="center"/>
    </xf>
    <xf numFmtId="177" fontId="5" fillId="0" borderId="9" xfId="0" applyNumberFormat="1" applyFont="1" applyFill="1" applyBorder="1" applyAlignment="1" applyProtection="1">
      <alignment vertical="center"/>
      <protection locked="0"/>
    </xf>
    <xf numFmtId="0" fontId="5" fillId="0" borderId="5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right" vertical="center" shrinkToFit="1"/>
    </xf>
    <xf numFmtId="177" fontId="5" fillId="0" borderId="10" xfId="0" applyNumberFormat="1" applyFont="1" applyFill="1" applyBorder="1" applyAlignment="1">
      <alignment vertical="center"/>
    </xf>
    <xf numFmtId="177" fontId="5" fillId="0" borderId="7" xfId="0" applyNumberFormat="1" applyFont="1" applyFill="1" applyBorder="1" applyAlignment="1">
      <alignment vertical="center"/>
    </xf>
    <xf numFmtId="3" fontId="17" fillId="0" borderId="0" xfId="0" applyNumberFormat="1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177" fontId="10" fillId="0" borderId="6" xfId="0" applyNumberFormat="1" applyFont="1" applyFill="1" applyBorder="1" applyAlignment="1">
      <alignment vertical="center"/>
    </xf>
    <xf numFmtId="178" fontId="10" fillId="0" borderId="0" xfId="0" applyNumberFormat="1" applyFont="1" applyFill="1" applyBorder="1" applyAlignment="1">
      <alignment vertical="center"/>
    </xf>
    <xf numFmtId="180" fontId="10" fillId="0" borderId="0" xfId="0" applyNumberFormat="1" applyFont="1" applyFill="1" applyBorder="1" applyAlignment="1">
      <alignment vertical="center"/>
    </xf>
    <xf numFmtId="177" fontId="10" fillId="0" borderId="0" xfId="0" applyNumberFormat="1" applyFont="1" applyFill="1" applyBorder="1" applyAlignment="1">
      <alignment vertical="center"/>
    </xf>
    <xf numFmtId="178" fontId="10" fillId="0" borderId="0" xfId="0" applyNumberFormat="1" applyFont="1" applyFill="1" applyBorder="1" applyAlignment="1">
      <alignment horizontal="right" vertical="center"/>
    </xf>
    <xf numFmtId="180" fontId="10" fillId="0" borderId="0" xfId="0" applyNumberFormat="1" applyFont="1" applyFill="1" applyBorder="1" applyAlignment="1">
      <alignment horizontal="right" vertical="center"/>
    </xf>
    <xf numFmtId="180" fontId="10" fillId="0" borderId="4" xfId="0" applyNumberFormat="1" applyFont="1" applyFill="1" applyBorder="1" applyAlignment="1">
      <alignment vertical="center"/>
    </xf>
    <xf numFmtId="176" fontId="14" fillId="0" borderId="0" xfId="0" applyNumberFormat="1" applyFont="1" applyFill="1" applyBorder="1" applyAlignment="1">
      <alignment horizontal="right" vertical="center"/>
    </xf>
    <xf numFmtId="181" fontId="14" fillId="0" borderId="0" xfId="0" applyNumberFormat="1" applyFont="1" applyFill="1" applyBorder="1" applyAlignment="1">
      <alignment horizontal="right" vertical="center"/>
    </xf>
    <xf numFmtId="176" fontId="14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81" fontId="14" fillId="0" borderId="3" xfId="0" applyNumberFormat="1" applyFont="1" applyFill="1" applyBorder="1" applyAlignment="1">
      <alignment horizontal="right" vertical="center"/>
    </xf>
    <xf numFmtId="3" fontId="14" fillId="0" borderId="3" xfId="0" applyNumberFormat="1" applyFont="1" applyFill="1" applyBorder="1" applyAlignment="1">
      <alignment vertical="center"/>
    </xf>
    <xf numFmtId="3" fontId="14" fillId="0" borderId="4" xfId="0" applyNumberFormat="1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/>
    </xf>
    <xf numFmtId="3" fontId="14" fillId="0" borderId="3" xfId="0" applyNumberFormat="1" applyFont="1" applyFill="1" applyBorder="1" applyAlignment="1">
      <alignment horizontal="right" vertical="center"/>
    </xf>
    <xf numFmtId="0" fontId="10" fillId="0" borderId="33" xfId="0" applyFont="1" applyFill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5" fillId="0" borderId="12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5" fillId="0" borderId="0" xfId="0" applyFont="1" applyFill="1" applyBorder="1" applyAlignment="1">
      <alignment horizontal="right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5" fillId="0" borderId="3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177" fontId="5" fillId="0" borderId="33" xfId="0" applyNumberFormat="1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177" fontId="5" fillId="0" borderId="35" xfId="0" applyNumberFormat="1" applyFont="1" applyFill="1" applyBorder="1" applyAlignment="1">
      <alignment horizontal="center" vertical="center"/>
    </xf>
    <xf numFmtId="177" fontId="5" fillId="0" borderId="34" xfId="0" applyNumberFormat="1" applyFont="1" applyFill="1" applyBorder="1" applyAlignment="1">
      <alignment horizontal="center" vertical="center"/>
    </xf>
    <xf numFmtId="177" fontId="5" fillId="0" borderId="37" xfId="0" applyNumberFormat="1" applyFont="1" applyFill="1" applyBorder="1" applyAlignment="1">
      <alignment horizontal="center" vertical="center" wrapText="1"/>
    </xf>
    <xf numFmtId="177" fontId="5" fillId="0" borderId="40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3" fontId="17" fillId="0" borderId="0" xfId="0" applyNumberFormat="1" applyFont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3" fontId="14" fillId="0" borderId="3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top"/>
    </xf>
    <xf numFmtId="177" fontId="5" fillId="0" borderId="13" xfId="0" applyNumberFormat="1" applyFont="1" applyFill="1" applyBorder="1" applyAlignment="1" applyProtection="1">
      <alignment horizontal="left" vertical="center"/>
      <protection locked="0"/>
    </xf>
    <xf numFmtId="177" fontId="5" fillId="0" borderId="7" xfId="0" applyNumberFormat="1" applyFont="1" applyFill="1" applyBorder="1" applyAlignment="1" applyProtection="1">
      <alignment horizontal="left" vertical="center"/>
      <protection locked="0"/>
    </xf>
    <xf numFmtId="177" fontId="5" fillId="0" borderId="12" xfId="0" applyNumberFormat="1" applyFont="1" applyFill="1" applyBorder="1" applyAlignment="1" applyProtection="1">
      <alignment horizontal="left" vertical="center"/>
      <protection locked="0"/>
    </xf>
    <xf numFmtId="177" fontId="5" fillId="0" borderId="9" xfId="0" applyNumberFormat="1" applyFont="1" applyFill="1" applyBorder="1" applyAlignment="1" applyProtection="1">
      <alignment horizontal="left" vertical="center"/>
      <protection locked="0"/>
    </xf>
    <xf numFmtId="177" fontId="5" fillId="0" borderId="10" xfId="0" applyNumberFormat="1" applyFont="1" applyFill="1" applyBorder="1" applyAlignment="1" applyProtection="1">
      <alignment horizontal="left" vertical="center"/>
      <protection locked="0"/>
    </xf>
    <xf numFmtId="177" fontId="5" fillId="0" borderId="6" xfId="0" applyNumberFormat="1" applyFont="1" applyFill="1" applyBorder="1" applyAlignment="1" applyProtection="1">
      <alignment horizontal="left" vertical="center"/>
      <protection locked="0"/>
    </xf>
    <xf numFmtId="177" fontId="5" fillId="0" borderId="5" xfId="0" applyNumberFormat="1" applyFont="1" applyFill="1" applyBorder="1" applyAlignment="1" applyProtection="1">
      <alignment horizontal="left" vertical="center"/>
      <protection locked="0"/>
    </xf>
    <xf numFmtId="177" fontId="5" fillId="0" borderId="4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>
      <alignment horizontal="left" vertical="center"/>
    </xf>
  </cellXfs>
  <cellStyles count="4">
    <cellStyle name="콤마 [0]_0. 토지지목별현황(1-3) (2)" xfId="1"/>
    <cellStyle name="콤마_0. 토지지목별현황(1-3) (2)" xfId="2"/>
    <cellStyle name="표준" xfId="0" builtinId="0"/>
    <cellStyle name="표준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="110" zoomScaleNormal="110" workbookViewId="0">
      <selection activeCell="L18" sqref="L18"/>
    </sheetView>
  </sheetViews>
  <sheetFormatPr defaultColWidth="10" defaultRowHeight="13.5" x14ac:dyDescent="0.15"/>
  <cols>
    <col min="1" max="1" width="5.5" style="30" customWidth="1"/>
    <col min="2" max="2" width="4.25" style="30" customWidth="1"/>
    <col min="3" max="3" width="14.625" style="30" customWidth="1"/>
    <col min="4" max="4" width="24.625" style="30" customWidth="1"/>
    <col min="5" max="7" width="11" style="30" customWidth="1"/>
    <col min="8" max="10" width="10" style="30"/>
    <col min="11" max="11" width="50" style="30" customWidth="1"/>
    <col min="12" max="16384" width="10" style="30"/>
  </cols>
  <sheetData>
    <row r="1" spans="1:13" s="29" customFormat="1" ht="28.5" customHeight="1" x14ac:dyDescent="0.15">
      <c r="A1" s="124" t="s">
        <v>71</v>
      </c>
      <c r="B1" s="125"/>
      <c r="C1" s="125"/>
      <c r="D1" s="125"/>
      <c r="E1" s="124" t="s">
        <v>51</v>
      </c>
      <c r="F1" s="125"/>
      <c r="G1" s="125"/>
      <c r="H1" s="125"/>
      <c r="I1" s="125"/>
      <c r="J1" s="125"/>
      <c r="K1" s="125"/>
    </row>
    <row r="2" spans="1:13" ht="14.25" thickBot="1" x14ac:dyDescent="0.2">
      <c r="A2" s="129" t="s">
        <v>2</v>
      </c>
      <c r="B2" s="129"/>
      <c r="C2" s="129"/>
      <c r="D2" s="129"/>
      <c r="E2" s="126"/>
      <c r="F2" s="126"/>
      <c r="G2" s="126"/>
      <c r="H2" s="126"/>
      <c r="I2" s="126"/>
      <c r="J2" s="126"/>
      <c r="K2" s="126"/>
      <c r="L2" s="1"/>
      <c r="M2" s="1"/>
    </row>
    <row r="3" spans="1:13" s="1" customFormat="1" x14ac:dyDescent="0.15">
      <c r="A3" s="130" t="s">
        <v>3</v>
      </c>
      <c r="B3" s="130"/>
      <c r="C3" s="130"/>
      <c r="D3" s="131"/>
      <c r="E3" s="31">
        <v>2015</v>
      </c>
      <c r="F3" s="31">
        <v>2016</v>
      </c>
      <c r="G3" s="31">
        <v>2017</v>
      </c>
      <c r="H3" s="31">
        <v>2018</v>
      </c>
      <c r="I3" s="31">
        <v>2019</v>
      </c>
      <c r="J3" s="80" t="s">
        <v>221</v>
      </c>
      <c r="K3" s="31" t="s">
        <v>52</v>
      </c>
    </row>
    <row r="4" spans="1:13" s="1" customFormat="1" ht="11.25" x14ac:dyDescent="0.15">
      <c r="A4" s="101" t="s">
        <v>4</v>
      </c>
      <c r="B4" s="102"/>
      <c r="C4" s="102"/>
      <c r="D4" s="103"/>
      <c r="E4" s="4">
        <v>381978</v>
      </c>
      <c r="F4" s="4">
        <v>407438</v>
      </c>
      <c r="G4" s="4">
        <v>451426</v>
      </c>
      <c r="H4" s="4">
        <v>479822</v>
      </c>
      <c r="I4" s="4">
        <v>478325</v>
      </c>
      <c r="J4" s="81">
        <v>486675</v>
      </c>
      <c r="K4" s="16" t="s">
        <v>58</v>
      </c>
    </row>
    <row r="5" spans="1:13" s="1" customFormat="1" ht="11.25" x14ac:dyDescent="0.15">
      <c r="A5" s="105"/>
      <c r="B5" s="105"/>
      <c r="C5" s="105"/>
      <c r="D5" s="106"/>
      <c r="E5" s="5">
        <v>22.999043457604849</v>
      </c>
      <c r="F5" s="5">
        <v>23.367941929399063</v>
      </c>
      <c r="G5" s="5">
        <v>24.529393978755714</v>
      </c>
      <c r="H5" s="5">
        <v>25.2</v>
      </c>
      <c r="I5" s="5">
        <v>24.9</v>
      </c>
      <c r="J5" s="82">
        <v>25.1</v>
      </c>
      <c r="K5" s="16" t="s">
        <v>59</v>
      </c>
    </row>
    <row r="6" spans="1:13" s="1" customFormat="1" ht="11.25" x14ac:dyDescent="0.15">
      <c r="A6" s="106"/>
      <c r="B6" s="108" t="s">
        <v>6</v>
      </c>
      <c r="C6" s="109"/>
      <c r="D6" s="110"/>
      <c r="E6" s="6">
        <v>5.4723895347709286</v>
      </c>
      <c r="F6" s="6">
        <v>4.6729501962868012</v>
      </c>
      <c r="G6" s="6">
        <v>6.5890649238784347</v>
      </c>
      <c r="H6" s="6">
        <v>6</v>
      </c>
      <c r="I6" s="6">
        <v>2.2999999999999998</v>
      </c>
      <c r="J6" s="83">
        <v>1.1000000000000001</v>
      </c>
      <c r="K6" s="16" t="s">
        <v>60</v>
      </c>
    </row>
    <row r="7" spans="1:13" s="1" customFormat="1" ht="11.25" x14ac:dyDescent="0.15">
      <c r="A7" s="106"/>
      <c r="B7" s="111"/>
      <c r="C7" s="113" t="s">
        <v>7</v>
      </c>
      <c r="D7" s="32" t="s">
        <v>8</v>
      </c>
      <c r="E7" s="5">
        <v>-2.661991191745793</v>
      </c>
      <c r="F7" s="5">
        <v>-9.1945934602303208</v>
      </c>
      <c r="G7" s="5">
        <v>-1.7838998992074511</v>
      </c>
      <c r="H7" s="5">
        <v>1.8</v>
      </c>
      <c r="I7" s="5">
        <v>2.2000000000000002</v>
      </c>
      <c r="J7" s="82">
        <v>-5.5</v>
      </c>
      <c r="K7" s="16" t="s">
        <v>61</v>
      </c>
    </row>
    <row r="8" spans="1:13" s="1" customFormat="1" ht="11.25" x14ac:dyDescent="0.15">
      <c r="A8" s="106"/>
      <c r="B8" s="111"/>
      <c r="C8" s="114"/>
      <c r="D8" s="33" t="s">
        <v>9</v>
      </c>
      <c r="E8" s="5">
        <v>7.3559455152189326</v>
      </c>
      <c r="F8" s="5">
        <v>4.8667731846494808</v>
      </c>
      <c r="G8" s="5">
        <v>10.234408713009493</v>
      </c>
      <c r="H8" s="5">
        <v>8.6</v>
      </c>
      <c r="I8" s="5">
        <v>1</v>
      </c>
      <c r="J8" s="82">
        <v>3.3</v>
      </c>
      <c r="K8" s="16" t="s">
        <v>62</v>
      </c>
    </row>
    <row r="9" spans="1:13" s="1" customFormat="1" ht="11.25" x14ac:dyDescent="0.15">
      <c r="A9" s="106"/>
      <c r="B9" s="111"/>
      <c r="C9" s="114"/>
      <c r="D9" s="33" t="s">
        <v>11</v>
      </c>
      <c r="E9" s="5">
        <v>11.08363011336173</v>
      </c>
      <c r="F9" s="5">
        <v>19.302050856862092</v>
      </c>
      <c r="G9" s="5">
        <v>14.543401576433576</v>
      </c>
      <c r="H9" s="5">
        <v>1.4</v>
      </c>
      <c r="I9" s="5">
        <v>0.3</v>
      </c>
      <c r="J9" s="82">
        <v>-5.2</v>
      </c>
      <c r="K9" s="16" t="s">
        <v>63</v>
      </c>
    </row>
    <row r="10" spans="1:13" s="1" customFormat="1" ht="11.25" x14ac:dyDescent="0.15">
      <c r="A10" s="106"/>
      <c r="B10" s="111"/>
      <c r="C10" s="115"/>
      <c r="D10" s="34" t="s">
        <v>13</v>
      </c>
      <c r="E10" s="5">
        <v>3.3457297615744221</v>
      </c>
      <c r="F10" s="5">
        <v>3.0627611948282771</v>
      </c>
      <c r="G10" s="5">
        <v>3.2925216276174791</v>
      </c>
      <c r="H10" s="5">
        <v>5.2</v>
      </c>
      <c r="I10" s="5">
        <v>3.6</v>
      </c>
      <c r="J10" s="82">
        <v>0.9</v>
      </c>
      <c r="K10" s="16" t="s">
        <v>64</v>
      </c>
    </row>
    <row r="11" spans="1:13" s="1" customFormat="1" ht="11.25" x14ac:dyDescent="0.15">
      <c r="A11" s="106"/>
      <c r="B11" s="111"/>
      <c r="C11" s="116" t="s">
        <v>15</v>
      </c>
      <c r="D11" s="35" t="s">
        <v>16</v>
      </c>
      <c r="E11" s="6">
        <v>2.2421355944569639</v>
      </c>
      <c r="F11" s="6">
        <v>3.1154718886339916</v>
      </c>
      <c r="G11" s="6">
        <v>3.2316202503699545</v>
      </c>
      <c r="H11" s="6">
        <v>3.9</v>
      </c>
      <c r="I11" s="6">
        <v>2</v>
      </c>
      <c r="J11" s="83">
        <v>-4.3</v>
      </c>
      <c r="K11" s="16" t="s">
        <v>65</v>
      </c>
    </row>
    <row r="12" spans="1:13" s="1" customFormat="1" ht="11.25" x14ac:dyDescent="0.15">
      <c r="A12" s="106"/>
      <c r="B12" s="111"/>
      <c r="C12" s="114"/>
      <c r="D12" s="33" t="s">
        <v>18</v>
      </c>
      <c r="E12" s="6">
        <v>1.9962451570994326</v>
      </c>
      <c r="F12" s="6">
        <v>5.063355842118332</v>
      </c>
      <c r="G12" s="6">
        <v>4.4737951444925024</v>
      </c>
      <c r="H12" s="6">
        <v>6.5</v>
      </c>
      <c r="I12" s="6">
        <v>6.6</v>
      </c>
      <c r="J12" s="83">
        <v>5.2</v>
      </c>
      <c r="K12" s="16" t="s">
        <v>66</v>
      </c>
    </row>
    <row r="13" spans="1:13" s="1" customFormat="1" ht="11.25" x14ac:dyDescent="0.15">
      <c r="A13" s="106"/>
      <c r="B13" s="111"/>
      <c r="C13" s="114"/>
      <c r="D13" s="33" t="s">
        <v>20</v>
      </c>
      <c r="E13" s="6">
        <v>13.07639282171677</v>
      </c>
      <c r="F13" s="6">
        <v>18.966857522033305</v>
      </c>
      <c r="G13" s="6">
        <v>15.217121561976057</v>
      </c>
      <c r="H13" s="6">
        <v>-0.4</v>
      </c>
      <c r="I13" s="6">
        <v>0.6</v>
      </c>
      <c r="J13" s="83">
        <v>-3.4</v>
      </c>
      <c r="K13" s="16" t="s">
        <v>57</v>
      </c>
    </row>
    <row r="14" spans="1:13" s="1" customFormat="1" ht="11.25" x14ac:dyDescent="0.15">
      <c r="A14" s="106"/>
      <c r="B14" s="111"/>
      <c r="C14" s="114"/>
      <c r="D14" s="36" t="s">
        <v>21</v>
      </c>
      <c r="E14" s="6">
        <v>4.2543399367552777</v>
      </c>
      <c r="F14" s="6">
        <v>3.4316602871113417</v>
      </c>
      <c r="G14" s="6">
        <v>25.848213360094167</v>
      </c>
      <c r="H14" s="6">
        <v>0.3</v>
      </c>
      <c r="I14" s="6">
        <v>-12.7</v>
      </c>
      <c r="J14" s="83">
        <v>14.5</v>
      </c>
      <c r="K14" s="16" t="s">
        <v>56</v>
      </c>
    </row>
    <row r="15" spans="1:13" s="1" customFormat="1" ht="11.25" x14ac:dyDescent="0.15">
      <c r="A15" s="106"/>
      <c r="B15" s="112"/>
      <c r="C15" s="117"/>
      <c r="D15" s="37" t="s">
        <v>22</v>
      </c>
      <c r="E15" s="6">
        <v>7.6285225313516962</v>
      </c>
      <c r="F15" s="6">
        <v>4.9889693804927555</v>
      </c>
      <c r="G15" s="6">
        <v>11.394072915809613</v>
      </c>
      <c r="H15" s="6">
        <v>7.2</v>
      </c>
      <c r="I15" s="6">
        <v>2</v>
      </c>
      <c r="J15" s="83">
        <v>6.2</v>
      </c>
      <c r="K15" s="17" t="s">
        <v>34</v>
      </c>
    </row>
    <row r="16" spans="1:13" s="1" customFormat="1" ht="11.25" x14ac:dyDescent="0.15">
      <c r="A16" s="106"/>
      <c r="B16" s="118" t="s">
        <v>23</v>
      </c>
      <c r="C16" s="119"/>
      <c r="D16" s="33" t="s">
        <v>24</v>
      </c>
      <c r="E16" s="6">
        <v>0.99513897487216296</v>
      </c>
      <c r="F16" s="6">
        <v>0.88729610825948912</v>
      </c>
      <c r="G16" s="6">
        <v>0.81434438176844692</v>
      </c>
      <c r="H16" s="6">
        <v>0.7</v>
      </c>
      <c r="I16" s="6">
        <v>0.7</v>
      </c>
      <c r="J16" s="83">
        <v>0.7</v>
      </c>
      <c r="K16" s="16" t="s">
        <v>53</v>
      </c>
    </row>
    <row r="17" spans="1:11" s="1" customFormat="1" ht="11.25" x14ac:dyDescent="0.15">
      <c r="A17" s="106"/>
      <c r="B17" s="118"/>
      <c r="C17" s="119"/>
      <c r="D17" s="33" t="s">
        <v>25</v>
      </c>
      <c r="E17" s="6">
        <v>36.242915294569542</v>
      </c>
      <c r="F17" s="6">
        <v>36.141776569011022</v>
      </c>
      <c r="G17" s="6">
        <v>38.389228346987579</v>
      </c>
      <c r="H17" s="6">
        <v>38.700000000000003</v>
      </c>
      <c r="I17" s="6">
        <v>35.799999999999997</v>
      </c>
      <c r="J17" s="83">
        <v>36</v>
      </c>
      <c r="K17" s="16" t="s">
        <v>10</v>
      </c>
    </row>
    <row r="18" spans="1:11" s="1" customFormat="1" ht="11.25" x14ac:dyDescent="0.15">
      <c r="A18" s="106"/>
      <c r="B18" s="118"/>
      <c r="C18" s="119"/>
      <c r="D18" s="33" t="s">
        <v>26</v>
      </c>
      <c r="E18" s="6">
        <v>5.6054053663921017</v>
      </c>
      <c r="F18" s="6">
        <v>6.4453600254458552</v>
      </c>
      <c r="G18" s="6">
        <v>6.9225806023212311</v>
      </c>
      <c r="H18" s="6">
        <v>6.9</v>
      </c>
      <c r="I18" s="6">
        <v>7.3</v>
      </c>
      <c r="J18" s="83">
        <v>6.8</v>
      </c>
      <c r="K18" s="16" t="s">
        <v>12</v>
      </c>
    </row>
    <row r="19" spans="1:11" s="1" customFormat="1" ht="11.25" x14ac:dyDescent="0.15">
      <c r="A19" s="106"/>
      <c r="B19" s="118"/>
      <c r="C19" s="119"/>
      <c r="D19" s="33" t="s">
        <v>27</v>
      </c>
      <c r="E19" s="6">
        <v>55.732221020637077</v>
      </c>
      <c r="F19" s="6">
        <v>55.116848395338955</v>
      </c>
      <c r="G19" s="6">
        <v>52.69677912013978</v>
      </c>
      <c r="H19" s="6">
        <v>52.8</v>
      </c>
      <c r="I19" s="6">
        <v>55.2</v>
      </c>
      <c r="J19" s="83">
        <v>55.3</v>
      </c>
      <c r="K19" s="16" t="s">
        <v>14</v>
      </c>
    </row>
    <row r="20" spans="1:11" s="1" customFormat="1" ht="11.25" x14ac:dyDescent="0.15">
      <c r="A20" s="106"/>
      <c r="B20" s="120" t="s">
        <v>28</v>
      </c>
      <c r="C20" s="121"/>
      <c r="D20" s="35" t="s">
        <v>29</v>
      </c>
      <c r="E20" s="6">
        <v>51.243111958300581</v>
      </c>
      <c r="F20" s="6">
        <v>50.079686694742357</v>
      </c>
      <c r="G20" s="6">
        <v>47.517599656661652</v>
      </c>
      <c r="H20" s="6">
        <v>46.9</v>
      </c>
      <c r="I20" s="6">
        <v>48.2</v>
      </c>
      <c r="J20" s="83">
        <v>46</v>
      </c>
      <c r="K20" s="16" t="s">
        <v>17</v>
      </c>
    </row>
    <row r="21" spans="1:11" s="1" customFormat="1" ht="11.25" x14ac:dyDescent="0.15">
      <c r="A21" s="106"/>
      <c r="B21" s="118"/>
      <c r="C21" s="119"/>
      <c r="D21" s="33" t="s">
        <v>18</v>
      </c>
      <c r="E21" s="6">
        <v>12.41490007550324</v>
      </c>
      <c r="F21" s="6">
        <v>12.455508976935702</v>
      </c>
      <c r="G21" s="6">
        <v>12.024650218744396</v>
      </c>
      <c r="H21" s="6">
        <v>12.3</v>
      </c>
      <c r="I21" s="6">
        <v>13.3</v>
      </c>
      <c r="J21" s="83">
        <v>14</v>
      </c>
      <c r="K21" s="16" t="s">
        <v>19</v>
      </c>
    </row>
    <row r="22" spans="1:11" s="1" customFormat="1" ht="11.25" x14ac:dyDescent="0.15">
      <c r="A22" s="106"/>
      <c r="B22" s="118"/>
      <c r="C22" s="119"/>
      <c r="D22" s="33" t="s">
        <v>30</v>
      </c>
      <c r="E22" s="6">
        <v>15.787592136187964</v>
      </c>
      <c r="F22" s="6">
        <v>17.663570701657186</v>
      </c>
      <c r="G22" s="6">
        <v>18.972055512391144</v>
      </c>
      <c r="H22" s="6">
        <v>18.399999999999999</v>
      </c>
      <c r="I22" s="6">
        <v>19</v>
      </c>
      <c r="J22" s="83">
        <v>18.2</v>
      </c>
      <c r="K22" s="16" t="s">
        <v>31</v>
      </c>
    </row>
    <row r="23" spans="1:11" s="1" customFormat="1" ht="11.25" x14ac:dyDescent="0.15">
      <c r="A23" s="106"/>
      <c r="B23" s="118"/>
      <c r="C23" s="119"/>
      <c r="D23" s="33" t="s">
        <v>21</v>
      </c>
      <c r="E23" s="6">
        <v>9.143423186970205</v>
      </c>
      <c r="F23" s="6">
        <v>9.0237247143721007</v>
      </c>
      <c r="G23" s="6">
        <v>10.168574537573587</v>
      </c>
      <c r="H23" s="6">
        <v>9.5</v>
      </c>
      <c r="I23" s="6">
        <v>8.6</v>
      </c>
      <c r="J23" s="83">
        <v>9.6999999999999993</v>
      </c>
      <c r="K23" s="16" t="s">
        <v>32</v>
      </c>
    </row>
    <row r="24" spans="1:11" s="1" customFormat="1" ht="11.25" x14ac:dyDescent="0.15">
      <c r="A24" s="107"/>
      <c r="B24" s="122"/>
      <c r="C24" s="123"/>
      <c r="D24" s="37" t="s">
        <v>33</v>
      </c>
      <c r="E24" s="6">
        <v>5.76735397114411</v>
      </c>
      <c r="F24" s="6">
        <v>5.7369523758328116</v>
      </c>
      <c r="G24" s="6">
        <v>5.9515127625893056</v>
      </c>
      <c r="H24" s="6">
        <v>6.1</v>
      </c>
      <c r="I24" s="6">
        <v>6.3</v>
      </c>
      <c r="J24" s="83">
        <v>6.7</v>
      </c>
      <c r="K24" s="17" t="s">
        <v>67</v>
      </c>
    </row>
    <row r="25" spans="1:11" s="1" customFormat="1" ht="11.25" x14ac:dyDescent="0.15">
      <c r="A25" s="101" t="s">
        <v>35</v>
      </c>
      <c r="B25" s="102"/>
      <c r="C25" s="102"/>
      <c r="D25" s="103"/>
      <c r="E25" s="3">
        <v>410304</v>
      </c>
      <c r="F25" s="3">
        <v>435856</v>
      </c>
      <c r="G25" s="3">
        <v>480588</v>
      </c>
      <c r="H25" s="3">
        <v>510178</v>
      </c>
      <c r="I25" s="3">
        <v>509199</v>
      </c>
      <c r="J25" s="84">
        <v>521459</v>
      </c>
      <c r="K25" s="16" t="s">
        <v>36</v>
      </c>
    </row>
    <row r="26" spans="1:11" s="1" customFormat="1" ht="11.25" x14ac:dyDescent="0.15">
      <c r="A26" s="105"/>
      <c r="B26" s="105"/>
      <c r="C26" s="105"/>
      <c r="D26" s="106"/>
      <c r="E26" s="6">
        <v>24.62764047160109</v>
      </c>
      <c r="F26" s="6">
        <v>24.906952803132491</v>
      </c>
      <c r="G26" s="6">
        <v>26.00820357396525</v>
      </c>
      <c r="H26" s="6">
        <v>26.7</v>
      </c>
      <c r="I26" s="6">
        <v>26.2</v>
      </c>
      <c r="J26" s="83">
        <v>26.7</v>
      </c>
      <c r="K26" s="16" t="s">
        <v>5</v>
      </c>
    </row>
    <row r="27" spans="1:11" s="1" customFormat="1" ht="11.25" x14ac:dyDescent="0.15">
      <c r="A27" s="105"/>
      <c r="B27" s="105"/>
      <c r="C27" s="105"/>
      <c r="D27" s="106"/>
      <c r="E27" s="8">
        <f t="shared" ref="E27:G27" si="0">E25/E4*100</f>
        <v>107.41561032310763</v>
      </c>
      <c r="F27" s="8">
        <f t="shared" si="0"/>
        <v>106.9748035283896</v>
      </c>
      <c r="G27" s="8">
        <f t="shared" si="0"/>
        <v>106.4599735061782</v>
      </c>
      <c r="H27" s="8">
        <v>106.32651274847755</v>
      </c>
      <c r="I27" s="8">
        <v>106.45460722312234</v>
      </c>
      <c r="J27" s="85">
        <v>107.14727487543021</v>
      </c>
      <c r="K27" s="16"/>
    </row>
    <row r="28" spans="1:11" s="1" customFormat="1" ht="11.25" x14ac:dyDescent="0.15">
      <c r="A28" s="105"/>
      <c r="B28" s="113" t="s">
        <v>37</v>
      </c>
      <c r="C28" s="127"/>
      <c r="D28" s="38" t="s">
        <v>38</v>
      </c>
      <c r="E28" s="7">
        <v>46.909511219195309</v>
      </c>
      <c r="F28" s="7">
        <v>46.763388316615242</v>
      </c>
      <c r="G28" s="7">
        <v>45.115342574076259</v>
      </c>
      <c r="H28" s="7">
        <v>45.3</v>
      </c>
      <c r="I28" s="7">
        <v>47.5</v>
      </c>
      <c r="J28" s="86">
        <v>47.6</v>
      </c>
      <c r="K28" s="16" t="s">
        <v>68</v>
      </c>
    </row>
    <row r="29" spans="1:11" s="1" customFormat="1" ht="11.25" x14ac:dyDescent="0.15">
      <c r="A29" s="105"/>
      <c r="B29" s="114"/>
      <c r="C29" s="128"/>
      <c r="D29" s="36" t="s">
        <v>39</v>
      </c>
      <c r="E29" s="7">
        <v>27.168309146871277</v>
      </c>
      <c r="F29" s="7">
        <v>26.894902927240498</v>
      </c>
      <c r="G29" s="7">
        <v>28.656279194589402</v>
      </c>
      <c r="H29" s="7">
        <v>28</v>
      </c>
      <c r="I29" s="7">
        <v>24.9</v>
      </c>
      <c r="J29" s="86">
        <v>23.5</v>
      </c>
      <c r="K29" s="16" t="s">
        <v>69</v>
      </c>
    </row>
    <row r="30" spans="1:11" s="1" customFormat="1" ht="11.25" x14ac:dyDescent="0.15">
      <c r="A30" s="105"/>
      <c r="B30" s="114"/>
      <c r="C30" s="128"/>
      <c r="D30" s="36" t="s">
        <v>40</v>
      </c>
      <c r="E30" s="7">
        <v>8.040788909625519</v>
      </c>
      <c r="F30" s="7">
        <v>8.2713088479763481</v>
      </c>
      <c r="G30" s="7">
        <v>8.1905214374516557</v>
      </c>
      <c r="H30" s="7">
        <v>8.1</v>
      </c>
      <c r="I30" s="7">
        <v>8.4</v>
      </c>
      <c r="J30" s="86">
        <v>8.1</v>
      </c>
      <c r="K30" s="16" t="s">
        <v>54</v>
      </c>
    </row>
    <row r="31" spans="1:11" s="1" customFormat="1" ht="11.25" x14ac:dyDescent="0.15">
      <c r="A31" s="101" t="s">
        <v>222</v>
      </c>
      <c r="B31" s="102"/>
      <c r="C31" s="102"/>
      <c r="D31" s="103"/>
      <c r="E31" s="3">
        <v>224471</v>
      </c>
      <c r="F31" s="3">
        <v>234502</v>
      </c>
      <c r="G31" s="3">
        <v>247719</v>
      </c>
      <c r="H31" s="3">
        <v>259414</v>
      </c>
      <c r="I31" s="3">
        <v>271140</v>
      </c>
      <c r="J31" s="84">
        <v>283455</v>
      </c>
      <c r="K31" s="16" t="s">
        <v>55</v>
      </c>
    </row>
    <row r="32" spans="1:11" s="1" customFormat="1" ht="11.25" x14ac:dyDescent="0.15">
      <c r="A32" s="104"/>
      <c r="B32" s="105"/>
      <c r="C32" s="105"/>
      <c r="D32" s="106"/>
      <c r="E32" s="6">
        <v>7.7075594347000873</v>
      </c>
      <c r="F32" s="6">
        <v>4.4687715906624046</v>
      </c>
      <c r="G32" s="6">
        <v>5.6361667089030396</v>
      </c>
      <c r="H32" s="6">
        <v>4.7</v>
      </c>
      <c r="I32" s="6">
        <v>4.5</v>
      </c>
      <c r="J32" s="83">
        <v>3.2</v>
      </c>
      <c r="K32" s="16"/>
    </row>
    <row r="33" spans="1:13" s="1" customFormat="1" ht="11.25" x14ac:dyDescent="0.15">
      <c r="A33" s="132" t="s">
        <v>41</v>
      </c>
      <c r="B33" s="134" t="s">
        <v>42</v>
      </c>
      <c r="C33" s="135"/>
      <c r="D33" s="39" t="s">
        <v>43</v>
      </c>
      <c r="E33" s="3">
        <v>30748</v>
      </c>
      <c r="F33" s="3">
        <v>32336</v>
      </c>
      <c r="G33" s="3">
        <v>35307</v>
      </c>
      <c r="H33" s="3">
        <v>36821</v>
      </c>
      <c r="I33" s="3">
        <v>36133</v>
      </c>
      <c r="J33" s="84">
        <v>36305</v>
      </c>
      <c r="K33" s="16"/>
    </row>
    <row r="34" spans="1:13" s="1" customFormat="1" ht="11.25" x14ac:dyDescent="0.15">
      <c r="A34" s="133"/>
      <c r="B34" s="134"/>
      <c r="C34" s="135"/>
      <c r="D34" s="40" t="s">
        <v>44</v>
      </c>
      <c r="E34" s="6">
        <v>94.446492198058735</v>
      </c>
      <c r="F34" s="6">
        <v>94.988543563832906</v>
      </c>
      <c r="G34" s="6">
        <v>98.53757919120315</v>
      </c>
      <c r="H34" s="6">
        <v>99.877936309879018</v>
      </c>
      <c r="I34" s="6">
        <v>97.11083637927328</v>
      </c>
      <c r="J34" s="83">
        <v>97.100751557944847</v>
      </c>
      <c r="K34" s="16"/>
    </row>
    <row r="35" spans="1:13" s="1" customFormat="1" ht="11.25" x14ac:dyDescent="0.15">
      <c r="A35" s="133"/>
      <c r="B35" s="134" t="s">
        <v>16</v>
      </c>
      <c r="C35" s="135"/>
      <c r="D35" s="40" t="s">
        <v>45</v>
      </c>
      <c r="E35" s="3">
        <v>15756</v>
      </c>
      <c r="F35" s="3">
        <v>16194</v>
      </c>
      <c r="G35" s="3">
        <v>16777</v>
      </c>
      <c r="H35" s="3">
        <v>17275</v>
      </c>
      <c r="I35" s="3">
        <v>17399</v>
      </c>
      <c r="J35" s="84">
        <v>16694</v>
      </c>
      <c r="K35" s="16"/>
    </row>
    <row r="36" spans="1:13" s="1" customFormat="1" ht="11.25" x14ac:dyDescent="0.15">
      <c r="A36" s="133"/>
      <c r="B36" s="134"/>
      <c r="C36" s="135"/>
      <c r="D36" s="40" t="s">
        <v>46</v>
      </c>
      <c r="E36" s="6">
        <v>99.898554400202897</v>
      </c>
      <c r="F36" s="6">
        <v>99.496190710248214</v>
      </c>
      <c r="G36" s="6">
        <v>98.71146152035773</v>
      </c>
      <c r="H36" s="6">
        <v>98.019745801180207</v>
      </c>
      <c r="I36" s="6">
        <v>96.865605166462529</v>
      </c>
      <c r="J36" s="83">
        <v>96.513846331733816</v>
      </c>
      <c r="K36" s="16"/>
    </row>
    <row r="37" spans="1:13" s="1" customFormat="1" ht="11.25" x14ac:dyDescent="0.15">
      <c r="A37" s="133"/>
      <c r="B37" s="136" t="s">
        <v>223</v>
      </c>
      <c r="C37" s="137"/>
      <c r="D37" s="40" t="s">
        <v>47</v>
      </c>
      <c r="E37" s="3">
        <v>18069</v>
      </c>
      <c r="F37" s="3">
        <v>18611</v>
      </c>
      <c r="G37" s="3">
        <v>19375</v>
      </c>
      <c r="H37" s="3">
        <v>19907</v>
      </c>
      <c r="I37" s="3">
        <v>20482</v>
      </c>
      <c r="J37" s="84">
        <v>21145</v>
      </c>
      <c r="K37" s="16"/>
    </row>
    <row r="38" spans="1:13" s="1" customFormat="1" ht="11.25" x14ac:dyDescent="0.15">
      <c r="A38" s="133"/>
      <c r="B38" s="122"/>
      <c r="C38" s="123"/>
      <c r="D38" s="41" t="s">
        <v>44</v>
      </c>
      <c r="E38" s="9">
        <v>100.03321707357581</v>
      </c>
      <c r="F38" s="9">
        <v>100.49136069114471</v>
      </c>
      <c r="G38" s="9">
        <v>100.89043949177255</v>
      </c>
      <c r="H38" s="9">
        <v>99.984932194876947</v>
      </c>
      <c r="I38" s="9">
        <v>100.40196078431372</v>
      </c>
      <c r="J38" s="87">
        <v>99.717047866069322</v>
      </c>
      <c r="K38" s="18"/>
    </row>
    <row r="39" spans="1:13" s="1" customFormat="1" ht="61.5" customHeight="1" x14ac:dyDescent="0.15">
      <c r="A39" s="138" t="s">
        <v>48</v>
      </c>
      <c r="B39" s="139"/>
      <c r="C39" s="139"/>
      <c r="D39" s="139"/>
      <c r="E39" s="139"/>
      <c r="F39" s="139"/>
      <c r="G39" s="42"/>
      <c r="H39" s="43"/>
      <c r="I39" s="43"/>
      <c r="J39" s="43"/>
      <c r="K39" s="44" t="s">
        <v>70</v>
      </c>
    </row>
    <row r="40" spans="1:13" s="15" customFormat="1" ht="13.5" customHeight="1" x14ac:dyDescent="0.15">
      <c r="A40" s="42" t="s">
        <v>49</v>
      </c>
      <c r="B40" s="42"/>
      <c r="C40" s="45"/>
      <c r="D40" s="45"/>
      <c r="E40" s="45"/>
      <c r="F40" s="45"/>
      <c r="G40" s="46"/>
      <c r="H40" s="43"/>
      <c r="I40" s="43"/>
      <c r="J40" s="43"/>
      <c r="K40" s="43"/>
      <c r="L40" s="1"/>
      <c r="M40" s="1"/>
    </row>
  </sheetData>
  <mergeCells count="22">
    <mergeCell ref="A33:A38"/>
    <mergeCell ref="B33:C34"/>
    <mergeCell ref="B35:C36"/>
    <mergeCell ref="B37:C38"/>
    <mergeCell ref="A39:F39"/>
    <mergeCell ref="A1:D1"/>
    <mergeCell ref="E1:K1"/>
    <mergeCell ref="E2:K2"/>
    <mergeCell ref="A25:D27"/>
    <mergeCell ref="A28:A30"/>
    <mergeCell ref="B28:C30"/>
    <mergeCell ref="A2:D2"/>
    <mergeCell ref="A3:D3"/>
    <mergeCell ref="A4:D5"/>
    <mergeCell ref="A31:D32"/>
    <mergeCell ref="A6:A24"/>
    <mergeCell ref="B6:D6"/>
    <mergeCell ref="B7:B15"/>
    <mergeCell ref="C7:C10"/>
    <mergeCell ref="C11:C15"/>
    <mergeCell ref="B16:C19"/>
    <mergeCell ref="B20:C24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zoomScaleNormal="100" workbookViewId="0">
      <selection activeCell="A34" sqref="A34:F34"/>
    </sheetView>
  </sheetViews>
  <sheetFormatPr defaultRowHeight="14.25" x14ac:dyDescent="0.15"/>
  <cols>
    <col min="1" max="1" width="35.375" style="27" customWidth="1"/>
    <col min="2" max="3" width="12.625" style="28" bestFit="1" customWidth="1"/>
    <col min="4" max="5" width="10.625" style="28" customWidth="1"/>
    <col min="6" max="9" width="12.625" style="28" bestFit="1" customWidth="1"/>
    <col min="10" max="11" width="11.875" style="28" bestFit="1" customWidth="1"/>
    <col min="12" max="12" width="35.75" style="27" customWidth="1"/>
    <col min="13" max="16384" width="9" style="27"/>
  </cols>
  <sheetData>
    <row r="1" spans="1:12" s="19" customFormat="1" ht="24.75" customHeight="1" x14ac:dyDescent="0.15">
      <c r="A1" s="124" t="s">
        <v>137</v>
      </c>
      <c r="B1" s="125"/>
      <c r="C1" s="125"/>
      <c r="D1" s="125"/>
      <c r="E1" s="125"/>
      <c r="F1" s="125"/>
      <c r="G1" s="125"/>
      <c r="H1" s="124" t="s">
        <v>138</v>
      </c>
      <c r="I1" s="125"/>
      <c r="J1" s="125"/>
      <c r="K1" s="125"/>
      <c r="L1" s="125"/>
    </row>
    <row r="2" spans="1:12" s="21" customFormat="1" ht="12.75" thickBot="1" x14ac:dyDescent="0.2">
      <c r="A2" s="20" t="s">
        <v>72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2" s="10" customFormat="1" ht="14.1" customHeight="1" x14ac:dyDescent="0.15">
      <c r="A3" s="144" t="s">
        <v>73</v>
      </c>
      <c r="B3" s="131" t="s">
        <v>224</v>
      </c>
      <c r="C3" s="145"/>
      <c r="D3" s="145"/>
      <c r="E3" s="145"/>
      <c r="F3" s="145"/>
      <c r="G3" s="145"/>
      <c r="H3" s="145"/>
      <c r="I3" s="145"/>
      <c r="J3" s="145"/>
      <c r="K3" s="145"/>
      <c r="L3" s="141" t="s">
        <v>1</v>
      </c>
    </row>
    <row r="4" spans="1:12" s="10" customFormat="1" ht="29.25" customHeight="1" x14ac:dyDescent="0.15">
      <c r="A4" s="133"/>
      <c r="B4" s="132" t="s">
        <v>136</v>
      </c>
      <c r="C4" s="134"/>
      <c r="D4" s="146" t="s">
        <v>74</v>
      </c>
      <c r="E4" s="134"/>
      <c r="F4" s="146" t="s">
        <v>75</v>
      </c>
      <c r="G4" s="134"/>
      <c r="H4" s="147" t="s">
        <v>220</v>
      </c>
      <c r="I4" s="133"/>
      <c r="J4" s="146" t="s">
        <v>76</v>
      </c>
      <c r="K4" s="134"/>
      <c r="L4" s="142"/>
    </row>
    <row r="5" spans="1:12" s="10" customFormat="1" ht="29.25" customHeight="1" x14ac:dyDescent="0.15">
      <c r="A5" s="133"/>
      <c r="B5" s="22" t="s">
        <v>77</v>
      </c>
      <c r="C5" s="23" t="s">
        <v>78</v>
      </c>
      <c r="D5" s="22" t="s">
        <v>77</v>
      </c>
      <c r="E5" s="23" t="s">
        <v>79</v>
      </c>
      <c r="F5" s="22" t="s">
        <v>77</v>
      </c>
      <c r="G5" s="23" t="s">
        <v>78</v>
      </c>
      <c r="H5" s="22" t="s">
        <v>77</v>
      </c>
      <c r="I5" s="23" t="s">
        <v>78</v>
      </c>
      <c r="J5" s="22" t="s">
        <v>77</v>
      </c>
      <c r="K5" s="23" t="s">
        <v>80</v>
      </c>
      <c r="L5" s="143"/>
    </row>
    <row r="6" spans="1:12" s="1" customFormat="1" ht="14.1" customHeight="1" x14ac:dyDescent="0.15">
      <c r="A6" s="24" t="s">
        <v>81</v>
      </c>
      <c r="B6" s="88" t="s">
        <v>225</v>
      </c>
      <c r="C6" s="88" t="s">
        <v>225</v>
      </c>
      <c r="D6" s="88" t="s">
        <v>225</v>
      </c>
      <c r="E6" s="88" t="s">
        <v>225</v>
      </c>
      <c r="F6" s="88" t="s">
        <v>225</v>
      </c>
      <c r="G6" s="88" t="s">
        <v>225</v>
      </c>
      <c r="H6" s="88" t="s">
        <v>225</v>
      </c>
      <c r="I6" s="89">
        <v>248362460</v>
      </c>
      <c r="J6" s="90" t="s">
        <v>226</v>
      </c>
      <c r="K6" s="91">
        <v>248362460</v>
      </c>
      <c r="L6" s="16" t="s">
        <v>82</v>
      </c>
    </row>
    <row r="7" spans="1:12" s="1" customFormat="1" ht="14.1" customHeight="1" x14ac:dyDescent="0.15">
      <c r="A7" s="24" t="s">
        <v>83</v>
      </c>
      <c r="B7" s="88" t="s">
        <v>225</v>
      </c>
      <c r="C7" s="89">
        <v>97452059</v>
      </c>
      <c r="D7" s="88" t="s">
        <v>225</v>
      </c>
      <c r="E7" s="89">
        <v>1432115</v>
      </c>
      <c r="F7" s="88" t="s">
        <v>225</v>
      </c>
      <c r="G7" s="89">
        <v>258258</v>
      </c>
      <c r="H7" s="88" t="s">
        <v>225</v>
      </c>
      <c r="I7" s="89">
        <v>24545057</v>
      </c>
      <c r="J7" s="90" t="s">
        <v>226</v>
      </c>
      <c r="K7" s="91">
        <v>123687489</v>
      </c>
      <c r="L7" s="16" t="s">
        <v>84</v>
      </c>
    </row>
    <row r="8" spans="1:12" s="1" customFormat="1" ht="14.1" customHeight="1" x14ac:dyDescent="0.15">
      <c r="A8" s="24" t="s">
        <v>85</v>
      </c>
      <c r="B8" s="88" t="s">
        <v>225</v>
      </c>
      <c r="C8" s="88" t="s">
        <v>225</v>
      </c>
      <c r="D8" s="88" t="s">
        <v>225</v>
      </c>
      <c r="E8" s="88" t="s">
        <v>225</v>
      </c>
      <c r="F8" s="88" t="s">
        <v>225</v>
      </c>
      <c r="G8" s="89">
        <v>42261787</v>
      </c>
      <c r="H8" s="88" t="s">
        <v>225</v>
      </c>
      <c r="I8" s="88" t="s">
        <v>225</v>
      </c>
      <c r="J8" s="90" t="s">
        <v>226</v>
      </c>
      <c r="K8" s="91">
        <v>42261787</v>
      </c>
      <c r="L8" s="16" t="s">
        <v>86</v>
      </c>
    </row>
    <row r="9" spans="1:12" s="1" customFormat="1" ht="14.1" customHeight="1" x14ac:dyDescent="0.15">
      <c r="A9" s="24" t="s">
        <v>87</v>
      </c>
      <c r="B9" s="89">
        <v>43775730</v>
      </c>
      <c r="C9" s="89">
        <v>14490677</v>
      </c>
      <c r="D9" s="89">
        <v>3432103</v>
      </c>
      <c r="E9" s="89">
        <v>4429963</v>
      </c>
      <c r="F9" s="89">
        <v>3696139</v>
      </c>
      <c r="G9" s="89">
        <v>5482647</v>
      </c>
      <c r="H9" s="89">
        <v>7502046</v>
      </c>
      <c r="I9" s="89">
        <v>33108256</v>
      </c>
      <c r="J9" s="91">
        <v>58406018</v>
      </c>
      <c r="K9" s="91">
        <v>57511543</v>
      </c>
      <c r="L9" s="16" t="s">
        <v>88</v>
      </c>
    </row>
    <row r="10" spans="1:12" s="1" customFormat="1" ht="14.1" customHeight="1" x14ac:dyDescent="0.15">
      <c r="A10" s="24" t="s">
        <v>89</v>
      </c>
      <c r="B10" s="89">
        <v>10591189</v>
      </c>
      <c r="C10" s="89">
        <v>4563935</v>
      </c>
      <c r="D10" s="89">
        <v>3046247</v>
      </c>
      <c r="E10" s="89">
        <v>4261256</v>
      </c>
      <c r="F10" s="89">
        <v>3696139</v>
      </c>
      <c r="G10" s="89">
        <v>4164301</v>
      </c>
      <c r="H10" s="89">
        <v>7502046</v>
      </c>
      <c r="I10" s="89">
        <v>6719064</v>
      </c>
      <c r="J10" s="91">
        <v>24835621</v>
      </c>
      <c r="K10" s="91">
        <v>19708557</v>
      </c>
      <c r="L10" s="16" t="s">
        <v>90</v>
      </c>
    </row>
    <row r="11" spans="1:12" s="1" customFormat="1" ht="14.1" customHeight="1" x14ac:dyDescent="0.15">
      <c r="A11" s="24" t="s">
        <v>91</v>
      </c>
      <c r="B11" s="89">
        <v>32444337</v>
      </c>
      <c r="C11" s="89">
        <v>8840540</v>
      </c>
      <c r="D11" s="89">
        <v>379867</v>
      </c>
      <c r="E11" s="89">
        <v>154221</v>
      </c>
      <c r="F11" s="88" t="s">
        <v>225</v>
      </c>
      <c r="G11" s="89">
        <v>1313946</v>
      </c>
      <c r="H11" s="88" t="s">
        <v>225</v>
      </c>
      <c r="I11" s="89">
        <v>15729573</v>
      </c>
      <c r="J11" s="91">
        <v>32824204</v>
      </c>
      <c r="K11" s="91">
        <v>26038280</v>
      </c>
      <c r="L11" s="16" t="s">
        <v>92</v>
      </c>
    </row>
    <row r="12" spans="1:12" s="1" customFormat="1" ht="14.1" customHeight="1" x14ac:dyDescent="0.15">
      <c r="A12" s="24" t="s">
        <v>93</v>
      </c>
      <c r="B12" s="89">
        <v>20132150</v>
      </c>
      <c r="C12" s="89">
        <v>8840540</v>
      </c>
      <c r="D12" s="89">
        <v>379867</v>
      </c>
      <c r="E12" s="89">
        <v>154221</v>
      </c>
      <c r="F12" s="88" t="s">
        <v>225</v>
      </c>
      <c r="G12" s="89">
        <v>1313946</v>
      </c>
      <c r="H12" s="88" t="s">
        <v>225</v>
      </c>
      <c r="I12" s="89">
        <v>4507168</v>
      </c>
      <c r="J12" s="91">
        <v>20512018</v>
      </c>
      <c r="K12" s="91">
        <v>14815875</v>
      </c>
      <c r="L12" s="16" t="s">
        <v>94</v>
      </c>
    </row>
    <row r="13" spans="1:12" s="1" customFormat="1" ht="14.1" customHeight="1" x14ac:dyDescent="0.15">
      <c r="A13" s="24" t="s">
        <v>95</v>
      </c>
      <c r="B13" s="89">
        <v>12312187</v>
      </c>
      <c r="C13" s="88" t="s">
        <v>225</v>
      </c>
      <c r="D13" s="88" t="s">
        <v>225</v>
      </c>
      <c r="E13" s="88" t="s">
        <v>225</v>
      </c>
      <c r="F13" s="88" t="s">
        <v>225</v>
      </c>
      <c r="G13" s="88" t="s">
        <v>225</v>
      </c>
      <c r="H13" s="88" t="s">
        <v>225</v>
      </c>
      <c r="I13" s="89">
        <v>11222404</v>
      </c>
      <c r="J13" s="91">
        <v>12312187</v>
      </c>
      <c r="K13" s="91">
        <v>11222404</v>
      </c>
      <c r="L13" s="16" t="s">
        <v>96</v>
      </c>
    </row>
    <row r="14" spans="1:12" s="1" customFormat="1" ht="14.1" customHeight="1" x14ac:dyDescent="0.15">
      <c r="A14" s="24" t="s">
        <v>97</v>
      </c>
      <c r="B14" s="89">
        <v>740203</v>
      </c>
      <c r="C14" s="89">
        <v>695754</v>
      </c>
      <c r="D14" s="89">
        <v>5989</v>
      </c>
      <c r="E14" s="89">
        <v>14485</v>
      </c>
      <c r="F14" s="88" t="s">
        <v>225</v>
      </c>
      <c r="G14" s="88" t="s">
        <v>225</v>
      </c>
      <c r="H14" s="88" t="s">
        <v>225</v>
      </c>
      <c r="I14" s="88" t="s">
        <v>225</v>
      </c>
      <c r="J14" s="91">
        <v>746192</v>
      </c>
      <c r="K14" s="91">
        <v>710239</v>
      </c>
      <c r="L14" s="16" t="s">
        <v>98</v>
      </c>
    </row>
    <row r="15" spans="1:12" s="1" customFormat="1" ht="14.1" customHeight="1" x14ac:dyDescent="0.15">
      <c r="A15" s="24" t="s">
        <v>99</v>
      </c>
      <c r="B15" s="88" t="s">
        <v>226</v>
      </c>
      <c r="C15" s="89">
        <v>390448</v>
      </c>
      <c r="D15" s="88" t="s">
        <v>225</v>
      </c>
      <c r="E15" s="88" t="s">
        <v>225</v>
      </c>
      <c r="F15" s="88" t="s">
        <v>225</v>
      </c>
      <c r="G15" s="89">
        <v>4399</v>
      </c>
      <c r="H15" s="88" t="s">
        <v>225</v>
      </c>
      <c r="I15" s="89">
        <v>10659620</v>
      </c>
      <c r="J15" s="90" t="s">
        <v>226</v>
      </c>
      <c r="K15" s="91">
        <v>11054467</v>
      </c>
      <c r="L15" s="16" t="s">
        <v>100</v>
      </c>
    </row>
    <row r="16" spans="1:12" s="1" customFormat="1" ht="14.1" customHeight="1" x14ac:dyDescent="0.15">
      <c r="A16" s="24" t="s">
        <v>101</v>
      </c>
      <c r="B16" s="92">
        <v>68167007</v>
      </c>
      <c r="C16" s="92">
        <v>68167007</v>
      </c>
      <c r="D16" s="92">
        <v>2429974</v>
      </c>
      <c r="E16" s="92">
        <v>2429974</v>
      </c>
      <c r="F16" s="92">
        <v>44306553</v>
      </c>
      <c r="G16" s="92">
        <v>44306553</v>
      </c>
      <c r="H16" s="92">
        <v>298513728</v>
      </c>
      <c r="I16" s="92">
        <v>298513728</v>
      </c>
      <c r="J16" s="91">
        <v>413417261</v>
      </c>
      <c r="K16" s="91">
        <v>413417261</v>
      </c>
      <c r="L16" s="16" t="s">
        <v>102</v>
      </c>
    </row>
    <row r="17" spans="1:16" s="1" customFormat="1" ht="14.1" customHeight="1" x14ac:dyDescent="0.15">
      <c r="A17" s="24" t="s">
        <v>103</v>
      </c>
      <c r="B17" s="92">
        <v>149741995</v>
      </c>
      <c r="C17" s="92">
        <v>149741995</v>
      </c>
      <c r="D17" s="92">
        <v>3933452</v>
      </c>
      <c r="E17" s="92">
        <v>3933452</v>
      </c>
      <c r="F17" s="92">
        <v>53755527</v>
      </c>
      <c r="G17" s="92">
        <v>53755527</v>
      </c>
      <c r="H17" s="92">
        <v>314027978</v>
      </c>
      <c r="I17" s="92">
        <v>314027978</v>
      </c>
      <c r="J17" s="91">
        <v>521458951</v>
      </c>
      <c r="K17" s="91">
        <v>521458951</v>
      </c>
      <c r="L17" s="16" t="s">
        <v>104</v>
      </c>
    </row>
    <row r="18" spans="1:16" s="1" customFormat="1" ht="14.1" customHeight="1" x14ac:dyDescent="0.15">
      <c r="A18" s="24" t="s">
        <v>105</v>
      </c>
      <c r="B18" s="89">
        <v>18169348</v>
      </c>
      <c r="C18" s="88" t="s">
        <v>225</v>
      </c>
      <c r="D18" s="89">
        <v>268158</v>
      </c>
      <c r="E18" s="88" t="s">
        <v>225</v>
      </c>
      <c r="F18" s="88" t="s">
        <v>225</v>
      </c>
      <c r="G18" s="89">
        <v>34904258</v>
      </c>
      <c r="H18" s="89">
        <v>22913873</v>
      </c>
      <c r="I18" s="88" t="s">
        <v>225</v>
      </c>
      <c r="J18" s="91">
        <v>41351379</v>
      </c>
      <c r="K18" s="91">
        <v>34904258</v>
      </c>
      <c r="L18" s="16" t="s">
        <v>106</v>
      </c>
    </row>
    <row r="19" spans="1:16" s="1" customFormat="1" ht="14.1" customHeight="1" x14ac:dyDescent="0.15">
      <c r="A19" s="24" t="s">
        <v>107</v>
      </c>
      <c r="B19" s="88" t="s">
        <v>225</v>
      </c>
      <c r="C19" s="89">
        <v>1003388</v>
      </c>
      <c r="D19" s="88" t="s">
        <v>225</v>
      </c>
      <c r="E19" s="89">
        <v>28131</v>
      </c>
      <c r="F19" s="88" t="s">
        <v>225</v>
      </c>
      <c r="G19" s="89">
        <v>42675875</v>
      </c>
      <c r="H19" s="89">
        <v>62013666</v>
      </c>
      <c r="I19" s="88" t="s">
        <v>225</v>
      </c>
      <c r="J19" s="91">
        <v>62013666</v>
      </c>
      <c r="K19" s="91">
        <v>43707394</v>
      </c>
      <c r="L19" s="16" t="s">
        <v>108</v>
      </c>
    </row>
    <row r="20" spans="1:16" s="1" customFormat="1" ht="14.1" customHeight="1" x14ac:dyDescent="0.15">
      <c r="A20" s="24" t="s">
        <v>109</v>
      </c>
      <c r="B20" s="88" t="s">
        <v>225</v>
      </c>
      <c r="C20" s="88" t="s">
        <v>225</v>
      </c>
      <c r="D20" s="88" t="s">
        <v>225</v>
      </c>
      <c r="E20" s="88" t="s">
        <v>226</v>
      </c>
      <c r="F20" s="88" t="s">
        <v>225</v>
      </c>
      <c r="G20" s="89">
        <v>18417058</v>
      </c>
      <c r="H20" s="89">
        <v>32415181</v>
      </c>
      <c r="I20" s="88" t="s">
        <v>225</v>
      </c>
      <c r="J20" s="91">
        <v>32415181</v>
      </c>
      <c r="K20" s="91">
        <v>18417058</v>
      </c>
      <c r="L20" s="16" t="s">
        <v>139</v>
      </c>
    </row>
    <row r="21" spans="1:16" s="1" customFormat="1" ht="14.1" customHeight="1" x14ac:dyDescent="0.15">
      <c r="A21" s="24" t="s">
        <v>110</v>
      </c>
      <c r="B21" s="88" t="s">
        <v>225</v>
      </c>
      <c r="C21" s="89">
        <v>1003388</v>
      </c>
      <c r="D21" s="88" t="s">
        <v>225</v>
      </c>
      <c r="E21" s="89">
        <v>28131</v>
      </c>
      <c r="F21" s="88" t="s">
        <v>225</v>
      </c>
      <c r="G21" s="89">
        <v>1340608</v>
      </c>
      <c r="H21" s="89">
        <v>3164983</v>
      </c>
      <c r="I21" s="88" t="s">
        <v>225</v>
      </c>
      <c r="J21" s="91">
        <v>3164983</v>
      </c>
      <c r="K21" s="91">
        <v>2372126</v>
      </c>
      <c r="L21" s="16" t="s">
        <v>111</v>
      </c>
    </row>
    <row r="22" spans="1:16" s="1" customFormat="1" ht="14.1" customHeight="1" x14ac:dyDescent="0.15">
      <c r="A22" s="24" t="s">
        <v>112</v>
      </c>
      <c r="B22" s="88" t="s">
        <v>225</v>
      </c>
      <c r="C22" s="88" t="s">
        <v>225</v>
      </c>
      <c r="D22" s="88" t="s">
        <v>225</v>
      </c>
      <c r="E22" s="88" t="s">
        <v>225</v>
      </c>
      <c r="F22" s="88" t="s">
        <v>225</v>
      </c>
      <c r="G22" s="89">
        <v>22918209</v>
      </c>
      <c r="H22" s="89">
        <v>26433503</v>
      </c>
      <c r="I22" s="88" t="s">
        <v>225</v>
      </c>
      <c r="J22" s="91">
        <v>26433503</v>
      </c>
      <c r="K22" s="91">
        <v>22918209</v>
      </c>
      <c r="L22" s="16" t="s">
        <v>113</v>
      </c>
    </row>
    <row r="23" spans="1:16" s="1" customFormat="1" ht="14.1" customHeight="1" x14ac:dyDescent="0.15">
      <c r="A23" s="24" t="s">
        <v>114</v>
      </c>
      <c r="B23" s="89">
        <v>1003388</v>
      </c>
      <c r="C23" s="88" t="s">
        <v>225</v>
      </c>
      <c r="D23" s="89">
        <v>28131</v>
      </c>
      <c r="E23" s="88" t="s">
        <v>225</v>
      </c>
      <c r="F23" s="89">
        <v>27484075</v>
      </c>
      <c r="G23" s="88" t="s">
        <v>225</v>
      </c>
      <c r="H23" s="88" t="s">
        <v>225</v>
      </c>
      <c r="I23" s="89">
        <v>37603166</v>
      </c>
      <c r="J23" s="91">
        <v>28515593</v>
      </c>
      <c r="K23" s="91">
        <v>37603166</v>
      </c>
      <c r="L23" s="16" t="s">
        <v>115</v>
      </c>
    </row>
    <row r="24" spans="1:16" s="1" customFormat="1" ht="14.1" customHeight="1" x14ac:dyDescent="0.15">
      <c r="A24" s="24" t="s">
        <v>116</v>
      </c>
      <c r="B24" s="88" t="s">
        <v>225</v>
      </c>
      <c r="C24" s="88" t="s">
        <v>225</v>
      </c>
      <c r="D24" s="88" t="s">
        <v>225</v>
      </c>
      <c r="E24" s="88" t="s">
        <v>225</v>
      </c>
      <c r="F24" s="89">
        <v>11215846</v>
      </c>
      <c r="G24" s="88" t="s">
        <v>225</v>
      </c>
      <c r="H24" s="88" t="s">
        <v>225</v>
      </c>
      <c r="I24" s="89">
        <v>11215846</v>
      </c>
      <c r="J24" s="91">
        <v>11215846</v>
      </c>
      <c r="K24" s="91">
        <v>11215846</v>
      </c>
      <c r="L24" s="16" t="s">
        <v>117</v>
      </c>
    </row>
    <row r="25" spans="1:16" s="1" customFormat="1" ht="14.1" customHeight="1" x14ac:dyDescent="0.15">
      <c r="A25" s="24" t="s">
        <v>118</v>
      </c>
      <c r="B25" s="89">
        <v>1003388</v>
      </c>
      <c r="C25" s="88" t="s">
        <v>225</v>
      </c>
      <c r="D25" s="89">
        <v>28131</v>
      </c>
      <c r="E25" s="88" t="s">
        <v>225</v>
      </c>
      <c r="F25" s="89">
        <v>5683492</v>
      </c>
      <c r="G25" s="88" t="s">
        <v>225</v>
      </c>
      <c r="H25" s="88" t="s">
        <v>225</v>
      </c>
      <c r="I25" s="89">
        <v>16101318</v>
      </c>
      <c r="J25" s="91">
        <v>6715010</v>
      </c>
      <c r="K25" s="91">
        <v>16101318</v>
      </c>
      <c r="L25" s="16" t="s">
        <v>119</v>
      </c>
    </row>
    <row r="26" spans="1:16" s="1" customFormat="1" ht="14.1" customHeight="1" x14ac:dyDescent="0.15">
      <c r="A26" s="24" t="s">
        <v>120</v>
      </c>
      <c r="B26" s="88" t="s">
        <v>225</v>
      </c>
      <c r="C26" s="88" t="s">
        <v>225</v>
      </c>
      <c r="D26" s="88" t="s">
        <v>225</v>
      </c>
      <c r="E26" s="88" t="s">
        <v>225</v>
      </c>
      <c r="F26" s="89">
        <v>10584737</v>
      </c>
      <c r="G26" s="88" t="s">
        <v>225</v>
      </c>
      <c r="H26" s="88" t="s">
        <v>225</v>
      </c>
      <c r="I26" s="89">
        <v>10286002</v>
      </c>
      <c r="J26" s="91">
        <v>10584737</v>
      </c>
      <c r="K26" s="91">
        <v>10286002</v>
      </c>
      <c r="L26" s="16" t="s">
        <v>121</v>
      </c>
      <c r="P26" s="93"/>
    </row>
    <row r="27" spans="1:16" s="1" customFormat="1" ht="14.1" customHeight="1" x14ac:dyDescent="0.15">
      <c r="A27" s="24" t="s">
        <v>122</v>
      </c>
      <c r="B27" s="89">
        <v>8781554</v>
      </c>
      <c r="C27" s="89">
        <v>9674489</v>
      </c>
      <c r="D27" s="89">
        <v>45888</v>
      </c>
      <c r="E27" s="89">
        <v>134668</v>
      </c>
      <c r="F27" s="89">
        <v>136572505</v>
      </c>
      <c r="G27" s="89">
        <v>116863046</v>
      </c>
      <c r="H27" s="89">
        <v>20130888</v>
      </c>
      <c r="I27" s="89">
        <v>36882601</v>
      </c>
      <c r="J27" s="91">
        <v>165530835</v>
      </c>
      <c r="K27" s="91">
        <v>163554803</v>
      </c>
      <c r="L27" s="16" t="s">
        <v>123</v>
      </c>
      <c r="P27" s="93"/>
    </row>
    <row r="28" spans="1:16" s="1" customFormat="1" ht="14.1" customHeight="1" x14ac:dyDescent="0.15">
      <c r="A28" s="24" t="s">
        <v>124</v>
      </c>
      <c r="B28" s="89">
        <v>1737839</v>
      </c>
      <c r="C28" s="88" t="s">
        <v>225</v>
      </c>
      <c r="D28" s="88" t="s">
        <v>225</v>
      </c>
      <c r="E28" s="88" t="s">
        <v>225</v>
      </c>
      <c r="F28" s="89">
        <v>18113</v>
      </c>
      <c r="G28" s="88" t="s">
        <v>225</v>
      </c>
      <c r="H28" s="89">
        <v>6759740</v>
      </c>
      <c r="I28" s="88" t="s">
        <v>225</v>
      </c>
      <c r="J28" s="91">
        <v>8515691</v>
      </c>
      <c r="K28" s="90" t="s">
        <v>226</v>
      </c>
      <c r="L28" s="16" t="s">
        <v>125</v>
      </c>
    </row>
    <row r="29" spans="1:16" s="1" customFormat="1" ht="14.1" customHeight="1" x14ac:dyDescent="0.15">
      <c r="A29" s="24" t="s">
        <v>126</v>
      </c>
      <c r="B29" s="88" t="s">
        <v>225</v>
      </c>
      <c r="C29" s="89">
        <v>1656656</v>
      </c>
      <c r="D29" s="88" t="s">
        <v>225</v>
      </c>
      <c r="E29" s="88" t="s">
        <v>225</v>
      </c>
      <c r="F29" s="88" t="s">
        <v>225</v>
      </c>
      <c r="G29" s="89">
        <v>21748</v>
      </c>
      <c r="H29" s="88" t="s">
        <v>225</v>
      </c>
      <c r="I29" s="89">
        <v>6828282</v>
      </c>
      <c r="J29" s="90" t="s">
        <v>226</v>
      </c>
      <c r="K29" s="91">
        <v>8506686</v>
      </c>
      <c r="L29" s="16" t="s">
        <v>127</v>
      </c>
    </row>
    <row r="30" spans="1:16" s="1" customFormat="1" ht="14.1" customHeight="1" x14ac:dyDescent="0.15">
      <c r="A30" s="24" t="s">
        <v>128</v>
      </c>
      <c r="B30" s="89">
        <v>7043715</v>
      </c>
      <c r="C30" s="89">
        <v>8017832</v>
      </c>
      <c r="D30" s="89">
        <v>45888</v>
      </c>
      <c r="E30" s="89">
        <v>134668</v>
      </c>
      <c r="F30" s="89">
        <v>136554392</v>
      </c>
      <c r="G30" s="89">
        <v>116841298</v>
      </c>
      <c r="H30" s="89">
        <v>13371148</v>
      </c>
      <c r="I30" s="89">
        <v>30054319</v>
      </c>
      <c r="J30" s="91">
        <v>157015143</v>
      </c>
      <c r="K30" s="91">
        <v>155048117</v>
      </c>
      <c r="L30" s="16" t="s">
        <v>129</v>
      </c>
    </row>
    <row r="31" spans="1:16" s="1" customFormat="1" ht="14.1" customHeight="1" x14ac:dyDescent="0.15">
      <c r="A31" s="24" t="s">
        <v>130</v>
      </c>
      <c r="B31" s="89">
        <v>50890593</v>
      </c>
      <c r="C31" s="89">
        <v>50890593</v>
      </c>
      <c r="D31" s="89">
        <v>2250597</v>
      </c>
      <c r="E31" s="89">
        <v>2250597</v>
      </c>
      <c r="F31" s="89">
        <v>74693152</v>
      </c>
      <c r="G31" s="89">
        <v>74693152</v>
      </c>
      <c r="H31" s="89">
        <v>267941068</v>
      </c>
      <c r="I31" s="89">
        <v>267941068</v>
      </c>
      <c r="J31" s="91">
        <v>395775410</v>
      </c>
      <c r="K31" s="91">
        <v>395775410</v>
      </c>
      <c r="L31" s="16" t="s">
        <v>131</v>
      </c>
    </row>
    <row r="32" spans="1:16" s="1" customFormat="1" ht="14.1" customHeight="1" x14ac:dyDescent="0.15">
      <c r="A32" s="25" t="s">
        <v>132</v>
      </c>
      <c r="B32" s="94">
        <v>132465581</v>
      </c>
      <c r="C32" s="94">
        <v>132465581</v>
      </c>
      <c r="D32" s="94">
        <v>3754075</v>
      </c>
      <c r="E32" s="94">
        <v>3754075</v>
      </c>
      <c r="F32" s="94">
        <v>84142126</v>
      </c>
      <c r="G32" s="94">
        <v>84142126</v>
      </c>
      <c r="H32" s="94">
        <v>283455318</v>
      </c>
      <c r="I32" s="94">
        <v>283455318</v>
      </c>
      <c r="J32" s="95">
        <v>503817100</v>
      </c>
      <c r="K32" s="96">
        <v>503817100</v>
      </c>
      <c r="L32" s="18" t="s">
        <v>133</v>
      </c>
    </row>
    <row r="33" spans="1:12" s="21" customFormat="1" ht="15" customHeight="1" x14ac:dyDescent="0.15">
      <c r="A33" s="140" t="s">
        <v>134</v>
      </c>
      <c r="B33" s="140"/>
      <c r="C33" s="140"/>
      <c r="D33" s="140"/>
      <c r="E33" s="140"/>
      <c r="F33" s="140"/>
      <c r="G33" s="2"/>
      <c r="H33" s="2"/>
      <c r="I33" s="2"/>
      <c r="J33" s="2"/>
      <c r="K33" s="2"/>
      <c r="L33" s="26"/>
    </row>
    <row r="34" spans="1:12" s="15" customFormat="1" ht="12.95" customHeight="1" x14ac:dyDescent="0.15">
      <c r="A34" s="139" t="s">
        <v>135</v>
      </c>
      <c r="B34" s="139"/>
      <c r="C34" s="139"/>
      <c r="D34" s="139"/>
      <c r="E34" s="139"/>
      <c r="F34" s="139"/>
      <c r="G34" s="2"/>
      <c r="H34" s="2"/>
      <c r="I34" s="2"/>
      <c r="J34" s="2"/>
      <c r="K34" s="2"/>
      <c r="L34" s="2"/>
    </row>
  </sheetData>
  <mergeCells count="12">
    <mergeCell ref="A33:F33"/>
    <mergeCell ref="A34:F34"/>
    <mergeCell ref="H1:L1"/>
    <mergeCell ref="A1:G1"/>
    <mergeCell ref="L3:L5"/>
    <mergeCell ref="A3:A5"/>
    <mergeCell ref="B3:K3"/>
    <mergeCell ref="B4:C4"/>
    <mergeCell ref="D4:E4"/>
    <mergeCell ref="F4:G4"/>
    <mergeCell ref="H4:I4"/>
    <mergeCell ref="J4:K4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activeCell="M7" sqref="M7"/>
    </sheetView>
  </sheetViews>
  <sheetFormatPr defaultColWidth="10" defaultRowHeight="13.5" x14ac:dyDescent="0.15"/>
  <cols>
    <col min="1" max="1" width="9.875" style="30" customWidth="1"/>
    <col min="2" max="2" width="13.875" style="30" customWidth="1"/>
    <col min="3" max="3" width="12.625" style="30" customWidth="1"/>
    <col min="4" max="4" width="12.125" style="30" customWidth="1"/>
    <col min="5" max="5" width="14.25" style="30" customWidth="1"/>
    <col min="6" max="6" width="13.625" style="30" customWidth="1"/>
    <col min="7" max="7" width="16" style="30" customWidth="1"/>
    <col min="8" max="8" width="13.875" style="30" customWidth="1"/>
    <col min="9" max="9" width="13" style="30" customWidth="1"/>
    <col min="10" max="10" width="14" style="30" customWidth="1"/>
    <col min="11" max="11" width="14.75" style="30" customWidth="1"/>
    <col min="12" max="13" width="6.5" style="30" customWidth="1"/>
    <col min="14" max="14" width="13.125" style="30" customWidth="1"/>
    <col min="15" max="19" width="6.5" style="30" customWidth="1"/>
    <col min="20" max="16384" width="10" style="30"/>
  </cols>
  <sheetData>
    <row r="1" spans="1:20" s="29" customFormat="1" ht="23.25" customHeight="1" x14ac:dyDescent="0.15">
      <c r="A1" s="148" t="s">
        <v>213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47"/>
      <c r="M1" s="47"/>
      <c r="N1" s="47"/>
      <c r="O1" s="47"/>
      <c r="P1" s="47"/>
      <c r="Q1" s="47"/>
      <c r="R1" s="47"/>
      <c r="S1" s="47"/>
      <c r="T1" s="47"/>
    </row>
    <row r="2" spans="1:20" s="29" customFormat="1" ht="18.75" x14ac:dyDescent="0.1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47"/>
      <c r="M2" s="47"/>
      <c r="N2" s="47"/>
      <c r="O2" s="47"/>
      <c r="P2" s="47"/>
      <c r="Q2" s="47"/>
      <c r="R2" s="47"/>
      <c r="S2" s="47"/>
      <c r="T2" s="47"/>
    </row>
    <row r="3" spans="1:20" s="15" customFormat="1" ht="12.75" thickBot="1" x14ac:dyDescent="0.2">
      <c r="A3" s="48" t="s">
        <v>140</v>
      </c>
      <c r="B3" s="2"/>
      <c r="C3" s="2"/>
      <c r="D3" s="2"/>
      <c r="E3" s="2"/>
      <c r="F3" s="2"/>
      <c r="G3" s="2"/>
      <c r="H3" s="2"/>
      <c r="I3" s="2"/>
      <c r="J3" s="2"/>
      <c r="K3" s="49" t="s">
        <v>141</v>
      </c>
      <c r="L3" s="14"/>
      <c r="M3" s="14"/>
      <c r="N3" s="14"/>
      <c r="O3" s="14"/>
      <c r="P3" s="50"/>
      <c r="Q3" s="50"/>
      <c r="R3" s="14"/>
      <c r="S3" s="14"/>
    </row>
    <row r="4" spans="1:20" s="1" customFormat="1" ht="15.95" customHeight="1" x14ac:dyDescent="0.15">
      <c r="A4" s="150" t="s">
        <v>144</v>
      </c>
      <c r="B4" s="159" t="s">
        <v>146</v>
      </c>
      <c r="C4" s="153" t="s">
        <v>147</v>
      </c>
      <c r="D4" s="154"/>
      <c r="E4" s="149"/>
      <c r="F4" s="149"/>
      <c r="G4" s="149"/>
      <c r="H4" s="149"/>
      <c r="I4" s="149"/>
      <c r="J4" s="149"/>
      <c r="K4" s="149"/>
      <c r="L4" s="11"/>
      <c r="M4" s="11"/>
      <c r="N4" s="11"/>
      <c r="O4" s="11"/>
      <c r="P4" s="11"/>
      <c r="Q4" s="2"/>
      <c r="R4" s="2"/>
      <c r="S4" s="11"/>
    </row>
    <row r="5" spans="1:20" s="1" customFormat="1" ht="30.75" customHeight="1" x14ac:dyDescent="0.15">
      <c r="A5" s="106"/>
      <c r="B5" s="160"/>
      <c r="C5" s="155"/>
      <c r="D5" s="156"/>
      <c r="E5" s="51" t="s">
        <v>151</v>
      </c>
      <c r="F5" s="51" t="s">
        <v>150</v>
      </c>
      <c r="G5" s="51" t="s">
        <v>161</v>
      </c>
      <c r="H5" s="51" t="s">
        <v>160</v>
      </c>
      <c r="I5" s="51" t="s">
        <v>155</v>
      </c>
      <c r="J5" s="51" t="s">
        <v>157</v>
      </c>
      <c r="K5" s="52" t="s">
        <v>159</v>
      </c>
      <c r="L5" s="2"/>
      <c r="M5" s="2"/>
      <c r="N5" s="2"/>
      <c r="O5" s="2"/>
      <c r="P5" s="2"/>
      <c r="Q5" s="2"/>
      <c r="R5" s="2"/>
      <c r="S5" s="12"/>
    </row>
    <row r="6" spans="1:20" s="1" customFormat="1" ht="42.75" customHeight="1" x14ac:dyDescent="0.15">
      <c r="A6" s="107"/>
      <c r="B6" s="161"/>
      <c r="C6" s="157"/>
      <c r="D6" s="158"/>
      <c r="E6" s="53" t="s">
        <v>148</v>
      </c>
      <c r="F6" s="53" t="s">
        <v>149</v>
      </c>
      <c r="G6" s="53" t="s">
        <v>152</v>
      </c>
      <c r="H6" s="53" t="s">
        <v>153</v>
      </c>
      <c r="I6" s="53" t="s">
        <v>154</v>
      </c>
      <c r="J6" s="53" t="s">
        <v>156</v>
      </c>
      <c r="K6" s="54" t="s">
        <v>158</v>
      </c>
      <c r="L6" s="2"/>
      <c r="M6" s="2"/>
      <c r="N6" s="2"/>
      <c r="O6" s="2"/>
      <c r="P6" s="2"/>
      <c r="Q6" s="2"/>
      <c r="R6" s="2"/>
      <c r="S6" s="12"/>
    </row>
    <row r="7" spans="1:20" s="1" customFormat="1" ht="20.100000000000001" customHeight="1" x14ac:dyDescent="0.15">
      <c r="A7" s="55">
        <v>2015</v>
      </c>
      <c r="B7" s="56">
        <v>381978306</v>
      </c>
      <c r="C7" s="162">
        <v>353864042</v>
      </c>
      <c r="D7" s="162"/>
      <c r="E7" s="56">
        <v>3521439</v>
      </c>
      <c r="F7" s="56">
        <v>274840</v>
      </c>
      <c r="G7" s="56">
        <v>128250645</v>
      </c>
      <c r="H7" s="56">
        <v>4765314</v>
      </c>
      <c r="I7" s="56">
        <v>19835514</v>
      </c>
      <c r="J7" s="56">
        <v>23734553</v>
      </c>
      <c r="K7" s="56">
        <v>10199832</v>
      </c>
      <c r="L7" s="2"/>
      <c r="M7" s="2"/>
      <c r="N7" s="2"/>
      <c r="O7" s="2"/>
      <c r="P7" s="2"/>
      <c r="Q7" s="2"/>
      <c r="R7" s="2"/>
      <c r="S7" s="12"/>
    </row>
    <row r="8" spans="1:20" s="1" customFormat="1" ht="20.100000000000001" customHeight="1" x14ac:dyDescent="0.15">
      <c r="A8" s="55">
        <v>2016</v>
      </c>
      <c r="B8" s="56">
        <v>407437529</v>
      </c>
      <c r="C8" s="162">
        <v>376356773</v>
      </c>
      <c r="D8" s="162"/>
      <c r="E8" s="56">
        <v>3339399</v>
      </c>
      <c r="F8" s="56">
        <v>342642</v>
      </c>
      <c r="G8" s="56">
        <v>136022024</v>
      </c>
      <c r="H8" s="56">
        <v>4959167</v>
      </c>
      <c r="I8" s="56">
        <v>24257549</v>
      </c>
      <c r="J8" s="56">
        <v>25102723</v>
      </c>
      <c r="K8" s="56">
        <v>10897876</v>
      </c>
      <c r="L8" s="2"/>
      <c r="M8" s="2"/>
      <c r="N8" s="2"/>
      <c r="O8" s="2"/>
      <c r="P8" s="2"/>
      <c r="Q8" s="2"/>
      <c r="R8" s="2"/>
      <c r="S8" s="12"/>
    </row>
    <row r="9" spans="1:20" s="1" customFormat="1" ht="20.100000000000001" customHeight="1" x14ac:dyDescent="0.15">
      <c r="A9" s="55">
        <v>2017</v>
      </c>
      <c r="B9" s="56">
        <v>451426420</v>
      </c>
      <c r="C9" s="162">
        <v>417306127</v>
      </c>
      <c r="D9" s="162"/>
      <c r="E9" s="56">
        <v>3398309</v>
      </c>
      <c r="F9" s="56">
        <v>365757</v>
      </c>
      <c r="G9" s="56">
        <v>160200602</v>
      </c>
      <c r="H9" s="56">
        <v>4546218</v>
      </c>
      <c r="I9" s="56">
        <v>28888353</v>
      </c>
      <c r="J9" s="56">
        <v>26690097</v>
      </c>
      <c r="K9" s="56">
        <v>11069970</v>
      </c>
      <c r="L9" s="2"/>
      <c r="M9" s="2"/>
      <c r="N9" s="2"/>
      <c r="O9" s="2"/>
      <c r="P9" s="2"/>
      <c r="Q9" s="2"/>
      <c r="R9" s="2"/>
      <c r="S9" s="12"/>
    </row>
    <row r="10" spans="1:20" s="1" customFormat="1" ht="20.100000000000001" customHeight="1" x14ac:dyDescent="0.15">
      <c r="A10" s="55">
        <v>2018</v>
      </c>
      <c r="B10" s="56">
        <v>479822189</v>
      </c>
      <c r="C10" s="162">
        <v>443592430</v>
      </c>
      <c r="D10" s="162"/>
      <c r="E10" s="56">
        <v>3156720</v>
      </c>
      <c r="F10" s="56">
        <v>402071</v>
      </c>
      <c r="G10" s="56">
        <v>171307497</v>
      </c>
      <c r="H10" s="56">
        <v>3746065</v>
      </c>
      <c r="I10" s="56">
        <v>30753016</v>
      </c>
      <c r="J10" s="56">
        <v>27612031</v>
      </c>
      <c r="K10" s="56">
        <v>11185516</v>
      </c>
      <c r="L10" s="2"/>
      <c r="M10" s="2"/>
      <c r="N10" s="2"/>
      <c r="O10" s="2"/>
      <c r="P10" s="2"/>
      <c r="Q10" s="2"/>
      <c r="R10" s="2"/>
      <c r="S10" s="12"/>
    </row>
    <row r="11" spans="1:20" s="1" customFormat="1" ht="20.100000000000001" customHeight="1" x14ac:dyDescent="0.15">
      <c r="A11" s="55">
        <v>2019</v>
      </c>
      <c r="B11" s="56">
        <v>478324829</v>
      </c>
      <c r="C11" s="162">
        <v>441831955</v>
      </c>
      <c r="D11" s="162"/>
      <c r="E11" s="56">
        <v>2970334</v>
      </c>
      <c r="F11" s="56">
        <v>371914</v>
      </c>
      <c r="G11" s="56">
        <v>157985057</v>
      </c>
      <c r="H11" s="56">
        <v>3982279</v>
      </c>
      <c r="I11" s="56">
        <v>32432505</v>
      </c>
      <c r="J11" s="56">
        <v>27498544</v>
      </c>
      <c r="K11" s="56">
        <v>11486615</v>
      </c>
      <c r="L11" s="2"/>
      <c r="M11" s="2"/>
      <c r="N11" s="2"/>
      <c r="O11" s="2"/>
      <c r="P11" s="2"/>
      <c r="Q11" s="2"/>
      <c r="R11" s="2"/>
      <c r="S11" s="12"/>
    </row>
    <row r="12" spans="1:20" s="1" customFormat="1" ht="20.100000000000001" customHeight="1" x14ac:dyDescent="0.15">
      <c r="A12" s="97">
        <v>2020</v>
      </c>
      <c r="B12" s="98">
        <v>486674844</v>
      </c>
      <c r="C12" s="164">
        <v>450879068</v>
      </c>
      <c r="D12" s="164"/>
      <c r="E12" s="98">
        <v>3183922</v>
      </c>
      <c r="F12" s="98">
        <v>301788</v>
      </c>
      <c r="G12" s="98">
        <v>162038323</v>
      </c>
      <c r="H12" s="98">
        <v>5205729</v>
      </c>
      <c r="I12" s="98">
        <v>30757486</v>
      </c>
      <c r="J12" s="98">
        <v>28383808</v>
      </c>
      <c r="K12" s="98">
        <v>11435346</v>
      </c>
      <c r="L12" s="12"/>
      <c r="M12" s="12"/>
      <c r="N12" s="12"/>
      <c r="O12" s="12"/>
      <c r="P12" s="12"/>
      <c r="Q12" s="12"/>
      <c r="R12" s="12"/>
      <c r="S12" s="12"/>
    </row>
    <row r="13" spans="1:20" s="28" customFormat="1" ht="15" thickBo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20" s="1" customFormat="1" ht="15.95" customHeight="1" x14ac:dyDescent="0.15">
      <c r="A14" s="150" t="s">
        <v>145</v>
      </c>
      <c r="B14" s="151" t="s">
        <v>142</v>
      </c>
      <c r="C14" s="149"/>
      <c r="D14" s="149"/>
      <c r="E14" s="149"/>
      <c r="F14" s="149"/>
      <c r="G14" s="149"/>
      <c r="H14" s="149"/>
      <c r="I14" s="149"/>
      <c r="J14" s="152"/>
      <c r="K14" s="153" t="s">
        <v>176</v>
      </c>
      <c r="L14" s="2"/>
      <c r="M14" s="2"/>
      <c r="N14" s="13"/>
      <c r="O14" s="2"/>
      <c r="P14" s="2"/>
      <c r="Q14" s="2"/>
      <c r="R14" s="2"/>
      <c r="S14" s="13"/>
    </row>
    <row r="15" spans="1:20" s="1" customFormat="1" ht="42" customHeight="1" x14ac:dyDescent="0.15">
      <c r="A15" s="106"/>
      <c r="B15" s="51" t="s">
        <v>163</v>
      </c>
      <c r="C15" s="51" t="s">
        <v>214</v>
      </c>
      <c r="D15" s="51" t="s">
        <v>166</v>
      </c>
      <c r="E15" s="51" t="s">
        <v>215</v>
      </c>
      <c r="F15" s="51" t="s">
        <v>168</v>
      </c>
      <c r="G15" s="51" t="s">
        <v>170</v>
      </c>
      <c r="H15" s="57" t="s">
        <v>172</v>
      </c>
      <c r="I15" s="57" t="s">
        <v>174</v>
      </c>
      <c r="J15" s="51" t="s">
        <v>175</v>
      </c>
      <c r="K15" s="155"/>
      <c r="L15" s="13"/>
      <c r="M15" s="2"/>
      <c r="N15" s="13"/>
      <c r="O15" s="2"/>
      <c r="P15" s="2"/>
      <c r="Q15" s="2"/>
      <c r="R15" s="2"/>
      <c r="S15" s="13"/>
    </row>
    <row r="16" spans="1:20" s="1" customFormat="1" ht="48.75" customHeight="1" x14ac:dyDescent="0.15">
      <c r="A16" s="107"/>
      <c r="B16" s="53" t="s">
        <v>162</v>
      </c>
      <c r="C16" s="53" t="s">
        <v>164</v>
      </c>
      <c r="D16" s="53" t="s">
        <v>165</v>
      </c>
      <c r="E16" s="53" t="s">
        <v>216</v>
      </c>
      <c r="F16" s="53" t="s">
        <v>167</v>
      </c>
      <c r="G16" s="53" t="s">
        <v>169</v>
      </c>
      <c r="H16" s="58" t="s">
        <v>171</v>
      </c>
      <c r="I16" s="58" t="s">
        <v>173</v>
      </c>
      <c r="J16" s="53" t="s">
        <v>0</v>
      </c>
      <c r="K16" s="157"/>
      <c r="L16" s="13"/>
      <c r="M16" s="2"/>
      <c r="N16" s="13"/>
      <c r="O16" s="2"/>
      <c r="P16" s="2"/>
      <c r="Q16" s="2"/>
      <c r="R16" s="2"/>
      <c r="S16" s="13"/>
    </row>
    <row r="17" spans="1:19" s="1" customFormat="1" ht="20.100000000000001" customHeight="1" x14ac:dyDescent="0.15">
      <c r="A17" s="55">
        <v>2015</v>
      </c>
      <c r="B17" s="56">
        <v>7532536</v>
      </c>
      <c r="C17" s="56">
        <v>15429379</v>
      </c>
      <c r="D17" s="56">
        <v>13749585</v>
      </c>
      <c r="E17" s="56">
        <v>29713638</v>
      </c>
      <c r="F17" s="56">
        <v>39713614</v>
      </c>
      <c r="G17" s="56">
        <v>16295469</v>
      </c>
      <c r="H17" s="56">
        <v>16994149</v>
      </c>
      <c r="I17" s="56">
        <v>12847188</v>
      </c>
      <c r="J17" s="56">
        <v>11006347</v>
      </c>
      <c r="K17" s="56">
        <v>28114264</v>
      </c>
      <c r="L17" s="12"/>
      <c r="M17" s="12"/>
      <c r="N17" s="12"/>
      <c r="O17" s="12"/>
      <c r="P17" s="12"/>
      <c r="Q17" s="12"/>
      <c r="R17" s="12"/>
      <c r="S17" s="12"/>
    </row>
    <row r="18" spans="1:19" s="1" customFormat="1" ht="20.100000000000001" customHeight="1" x14ac:dyDescent="0.15">
      <c r="A18" s="55">
        <v>2016</v>
      </c>
      <c r="B18" s="56">
        <v>8299145</v>
      </c>
      <c r="C18" s="56">
        <v>16019639</v>
      </c>
      <c r="D18" s="56">
        <v>14050322</v>
      </c>
      <c r="E18" s="56">
        <v>31506795</v>
      </c>
      <c r="F18" s="56">
        <v>41020831</v>
      </c>
      <c r="G18" s="56">
        <v>17174693</v>
      </c>
      <c r="H18" s="56">
        <v>17492103</v>
      </c>
      <c r="I18" s="56">
        <v>14114237</v>
      </c>
      <c r="J18" s="56">
        <v>11757628</v>
      </c>
      <c r="K18" s="56">
        <v>31080756</v>
      </c>
      <c r="L18" s="12"/>
      <c r="M18" s="12"/>
      <c r="N18" s="12"/>
      <c r="O18" s="12"/>
      <c r="P18" s="12"/>
      <c r="Q18" s="12"/>
      <c r="R18" s="12"/>
      <c r="S18" s="12"/>
    </row>
    <row r="19" spans="1:19" s="1" customFormat="1" ht="20.100000000000001" customHeight="1" x14ac:dyDescent="0.15">
      <c r="A19" s="55">
        <v>2017</v>
      </c>
      <c r="B19" s="56">
        <v>8676814</v>
      </c>
      <c r="C19" s="56">
        <v>16435144</v>
      </c>
      <c r="D19" s="56">
        <v>15289332</v>
      </c>
      <c r="E19" s="56">
        <v>32543377</v>
      </c>
      <c r="F19" s="56">
        <v>44425555</v>
      </c>
      <c r="G19" s="56">
        <v>18646476</v>
      </c>
      <c r="H19" s="56">
        <v>18298408</v>
      </c>
      <c r="I19" s="56">
        <v>16019706</v>
      </c>
      <c r="J19" s="56">
        <v>11812009</v>
      </c>
      <c r="K19" s="56">
        <v>34120293</v>
      </c>
      <c r="L19" s="12"/>
      <c r="M19" s="12"/>
      <c r="N19" s="12"/>
      <c r="O19" s="12"/>
      <c r="P19" s="12"/>
      <c r="Q19" s="12"/>
      <c r="R19" s="12"/>
      <c r="S19" s="12"/>
    </row>
    <row r="20" spans="1:19" s="1" customFormat="1" ht="20.100000000000001" customHeight="1" x14ac:dyDescent="0.15">
      <c r="A20" s="55">
        <v>2018</v>
      </c>
      <c r="B20" s="56">
        <v>9338691</v>
      </c>
      <c r="C20" s="56">
        <v>17186408</v>
      </c>
      <c r="D20" s="56">
        <v>16434862</v>
      </c>
      <c r="E20" s="56">
        <v>34097763</v>
      </c>
      <c r="F20" s="56">
        <v>48895656</v>
      </c>
      <c r="G20" s="56">
        <v>20233212</v>
      </c>
      <c r="H20" s="56">
        <v>19087323</v>
      </c>
      <c r="I20" s="56">
        <v>17447080</v>
      </c>
      <c r="J20" s="56">
        <v>12708519</v>
      </c>
      <c r="K20" s="56">
        <v>36229759</v>
      </c>
      <c r="L20" s="12"/>
      <c r="M20" s="12"/>
      <c r="N20" s="12"/>
      <c r="O20" s="12"/>
      <c r="P20" s="12"/>
      <c r="Q20" s="12"/>
      <c r="R20" s="12"/>
      <c r="S20" s="12"/>
    </row>
    <row r="21" spans="1:19" s="1" customFormat="1" ht="20.100000000000001" customHeight="1" x14ac:dyDescent="0.15">
      <c r="A21" s="55">
        <v>2019</v>
      </c>
      <c r="B21" s="56">
        <v>9809080</v>
      </c>
      <c r="C21" s="56">
        <v>18594325</v>
      </c>
      <c r="D21" s="56">
        <v>16403247</v>
      </c>
      <c r="E21" s="56">
        <v>35400859</v>
      </c>
      <c r="F21" s="56">
        <v>51043074</v>
      </c>
      <c r="G21" s="56">
        <v>21506783</v>
      </c>
      <c r="H21" s="56">
        <v>19853666</v>
      </c>
      <c r="I21" s="56">
        <v>19366468</v>
      </c>
      <c r="J21" s="56">
        <v>13127205</v>
      </c>
      <c r="K21" s="56">
        <v>36492874</v>
      </c>
      <c r="L21" s="12"/>
      <c r="M21" s="12"/>
      <c r="N21" s="12"/>
      <c r="O21" s="12"/>
      <c r="P21" s="12"/>
      <c r="Q21" s="12"/>
      <c r="R21" s="12"/>
      <c r="S21" s="12"/>
    </row>
    <row r="22" spans="1:19" s="1" customFormat="1" ht="20.100000000000001" customHeight="1" x14ac:dyDescent="0.15">
      <c r="A22" s="97">
        <v>2020</v>
      </c>
      <c r="B22" s="98">
        <v>8469424</v>
      </c>
      <c r="C22" s="98">
        <v>19308265</v>
      </c>
      <c r="D22" s="98">
        <v>16357639</v>
      </c>
      <c r="E22" s="98">
        <v>37437324</v>
      </c>
      <c r="F22" s="98">
        <v>52461341</v>
      </c>
      <c r="G22" s="98">
        <v>22857363</v>
      </c>
      <c r="H22" s="98">
        <v>19817944</v>
      </c>
      <c r="I22" s="98">
        <v>20336777</v>
      </c>
      <c r="J22" s="98">
        <v>12523589</v>
      </c>
      <c r="K22" s="98">
        <v>35798776</v>
      </c>
      <c r="L22" s="12"/>
      <c r="M22" s="12"/>
      <c r="N22" s="12"/>
      <c r="O22" s="12"/>
      <c r="P22" s="12"/>
      <c r="Q22" s="12"/>
      <c r="R22" s="12"/>
      <c r="S22" s="12"/>
    </row>
    <row r="23" spans="1:19" s="15" customFormat="1" ht="12" x14ac:dyDescent="0.15">
      <c r="A23" s="140" t="s">
        <v>143</v>
      </c>
      <c r="B23" s="140"/>
      <c r="C23" s="140"/>
      <c r="D23" s="140"/>
      <c r="E23" s="140"/>
      <c r="F23" s="140"/>
      <c r="G23" s="163" t="s">
        <v>50</v>
      </c>
      <c r="H23" s="163"/>
      <c r="I23" s="163"/>
      <c r="J23" s="163"/>
      <c r="K23" s="163"/>
      <c r="L23" s="14"/>
      <c r="M23" s="14"/>
      <c r="N23" s="14"/>
      <c r="O23" s="14"/>
      <c r="P23" s="14"/>
      <c r="Q23" s="14"/>
      <c r="R23" s="14"/>
      <c r="S23" s="14"/>
    </row>
    <row r="24" spans="1:19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9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</sheetData>
  <mergeCells count="16">
    <mergeCell ref="A23:F23"/>
    <mergeCell ref="G23:K23"/>
    <mergeCell ref="K14:K16"/>
    <mergeCell ref="A14:A16"/>
    <mergeCell ref="C8:D8"/>
    <mergeCell ref="C9:D9"/>
    <mergeCell ref="C12:D12"/>
    <mergeCell ref="A1:K1"/>
    <mergeCell ref="E4:K4"/>
    <mergeCell ref="A4:A6"/>
    <mergeCell ref="B14:J14"/>
    <mergeCell ref="C4:D6"/>
    <mergeCell ref="B4:B6"/>
    <mergeCell ref="C7:D7"/>
    <mergeCell ref="C10:D10"/>
    <mergeCell ref="C11:D11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activeCell="N16" sqref="N16"/>
    </sheetView>
  </sheetViews>
  <sheetFormatPr defaultColWidth="10" defaultRowHeight="13.5" x14ac:dyDescent="0.15"/>
  <cols>
    <col min="1" max="1" width="9.875" style="30" customWidth="1"/>
    <col min="2" max="2" width="13.875" style="30" customWidth="1"/>
    <col min="3" max="3" width="12.625" style="30" customWidth="1"/>
    <col min="4" max="4" width="12.125" style="30" customWidth="1"/>
    <col min="5" max="5" width="14.25" style="30" customWidth="1"/>
    <col min="6" max="6" width="13.625" style="30" customWidth="1"/>
    <col min="7" max="7" width="16" style="30" customWidth="1"/>
    <col min="8" max="8" width="14.5" style="30" customWidth="1"/>
    <col min="9" max="9" width="13" style="30" customWidth="1"/>
    <col min="10" max="10" width="14" style="30" customWidth="1"/>
    <col min="11" max="11" width="14.75" style="30" customWidth="1"/>
    <col min="12" max="13" width="6.5" style="30" customWidth="1"/>
    <col min="14" max="14" width="13.125" style="30" customWidth="1"/>
    <col min="15" max="19" width="6.5" style="30" customWidth="1"/>
    <col min="20" max="16384" width="10" style="30"/>
  </cols>
  <sheetData>
    <row r="1" spans="1:20" s="29" customFormat="1" ht="22.5" customHeight="1" x14ac:dyDescent="0.15">
      <c r="A1" s="61" t="s">
        <v>219</v>
      </c>
      <c r="B1" s="61"/>
      <c r="C1" s="61"/>
      <c r="D1" s="61"/>
      <c r="E1" s="61"/>
      <c r="F1" s="61"/>
      <c r="G1" s="61" t="s">
        <v>217</v>
      </c>
      <c r="H1" s="61"/>
      <c r="I1" s="61"/>
      <c r="J1" s="61"/>
      <c r="K1" s="61"/>
      <c r="L1" s="47"/>
      <c r="M1" s="47"/>
      <c r="N1" s="47"/>
      <c r="O1" s="47"/>
      <c r="P1" s="47"/>
      <c r="Q1" s="47"/>
      <c r="R1" s="47"/>
      <c r="S1" s="47"/>
      <c r="T1" s="47"/>
    </row>
    <row r="2" spans="1:20" s="29" customFormat="1" ht="23.25" customHeight="1" x14ac:dyDescent="0.15">
      <c r="A2" s="61"/>
      <c r="B2" s="61"/>
      <c r="C2" s="61"/>
      <c r="D2" s="61"/>
      <c r="E2" s="61"/>
      <c r="F2" s="61"/>
      <c r="G2" s="61" t="s">
        <v>218</v>
      </c>
      <c r="H2" s="61"/>
      <c r="I2" s="61"/>
      <c r="J2" s="61"/>
      <c r="K2" s="61"/>
      <c r="L2" s="47"/>
      <c r="M2" s="47"/>
      <c r="N2" s="47"/>
      <c r="O2" s="47"/>
      <c r="P2" s="47"/>
      <c r="Q2" s="47"/>
      <c r="R2" s="47"/>
      <c r="S2" s="47"/>
      <c r="T2" s="47"/>
    </row>
    <row r="3" spans="1:20" s="15" customFormat="1" ht="12.75" thickBot="1" x14ac:dyDescent="0.2">
      <c r="A3" s="48" t="s">
        <v>140</v>
      </c>
      <c r="B3" s="2"/>
      <c r="C3" s="2"/>
      <c r="D3" s="2"/>
      <c r="E3" s="2"/>
      <c r="F3" s="2"/>
      <c r="G3" s="2"/>
      <c r="H3" s="2"/>
      <c r="I3" s="2"/>
      <c r="J3" s="2"/>
      <c r="K3" s="49" t="s">
        <v>141</v>
      </c>
      <c r="L3" s="14"/>
      <c r="M3" s="14"/>
      <c r="N3" s="14"/>
      <c r="O3" s="14"/>
      <c r="P3" s="50"/>
      <c r="Q3" s="50"/>
      <c r="R3" s="14"/>
      <c r="S3" s="14"/>
    </row>
    <row r="4" spans="1:20" s="1" customFormat="1" ht="15.95" customHeight="1" x14ac:dyDescent="0.15">
      <c r="A4" s="150" t="s">
        <v>144</v>
      </c>
      <c r="B4" s="159" t="s">
        <v>146</v>
      </c>
      <c r="C4" s="153" t="s">
        <v>147</v>
      </c>
      <c r="D4" s="154"/>
      <c r="E4" s="149"/>
      <c r="F4" s="149"/>
      <c r="G4" s="149"/>
      <c r="H4" s="149"/>
      <c r="I4" s="149"/>
      <c r="J4" s="149"/>
      <c r="K4" s="149"/>
      <c r="L4" s="11"/>
      <c r="M4" s="11"/>
      <c r="N4" s="11"/>
      <c r="O4" s="11"/>
      <c r="P4" s="11"/>
      <c r="Q4" s="2"/>
      <c r="R4" s="2"/>
      <c r="S4" s="11"/>
    </row>
    <row r="5" spans="1:20" s="1" customFormat="1" ht="30.75" customHeight="1" x14ac:dyDescent="0.15">
      <c r="A5" s="106"/>
      <c r="B5" s="160"/>
      <c r="C5" s="155"/>
      <c r="D5" s="156"/>
      <c r="E5" s="51" t="s">
        <v>151</v>
      </c>
      <c r="F5" s="51" t="s">
        <v>150</v>
      </c>
      <c r="G5" s="51" t="s">
        <v>161</v>
      </c>
      <c r="H5" s="51" t="s">
        <v>160</v>
      </c>
      <c r="I5" s="51" t="s">
        <v>155</v>
      </c>
      <c r="J5" s="51" t="s">
        <v>157</v>
      </c>
      <c r="K5" s="52" t="s">
        <v>159</v>
      </c>
      <c r="L5" s="2"/>
      <c r="M5" s="2"/>
      <c r="N5" s="2"/>
      <c r="O5" s="2"/>
      <c r="P5" s="2"/>
      <c r="Q5" s="2"/>
      <c r="R5" s="2"/>
      <c r="S5" s="12"/>
    </row>
    <row r="6" spans="1:20" s="1" customFormat="1" ht="42.75" customHeight="1" x14ac:dyDescent="0.15">
      <c r="A6" s="107"/>
      <c r="B6" s="161"/>
      <c r="C6" s="157"/>
      <c r="D6" s="158"/>
      <c r="E6" s="53" t="s">
        <v>148</v>
      </c>
      <c r="F6" s="53" t="s">
        <v>149</v>
      </c>
      <c r="G6" s="53" t="s">
        <v>152</v>
      </c>
      <c r="H6" s="53" t="s">
        <v>153</v>
      </c>
      <c r="I6" s="53" t="s">
        <v>154</v>
      </c>
      <c r="J6" s="53" t="s">
        <v>156</v>
      </c>
      <c r="K6" s="54" t="s">
        <v>158</v>
      </c>
      <c r="L6" s="2"/>
      <c r="M6" s="2"/>
      <c r="N6" s="2"/>
      <c r="O6" s="2"/>
      <c r="P6" s="2"/>
      <c r="Q6" s="2"/>
      <c r="R6" s="2"/>
      <c r="S6" s="12"/>
    </row>
    <row r="7" spans="1:20" s="1" customFormat="1" ht="20.100000000000001" customHeight="1" x14ac:dyDescent="0.15">
      <c r="A7" s="55">
        <v>2015</v>
      </c>
      <c r="B7" s="56">
        <v>381978306</v>
      </c>
      <c r="C7" s="162">
        <v>353864042</v>
      </c>
      <c r="D7" s="162"/>
      <c r="E7" s="56">
        <v>3521439</v>
      </c>
      <c r="F7" s="56">
        <v>274840</v>
      </c>
      <c r="G7" s="56">
        <v>128250645</v>
      </c>
      <c r="H7" s="56">
        <v>4765314</v>
      </c>
      <c r="I7" s="56">
        <v>19835514</v>
      </c>
      <c r="J7" s="56">
        <v>23734553</v>
      </c>
      <c r="K7" s="56">
        <v>10199832</v>
      </c>
      <c r="L7" s="2"/>
      <c r="M7" s="2"/>
      <c r="N7" s="2"/>
      <c r="O7" s="2"/>
      <c r="P7" s="2"/>
      <c r="Q7" s="2"/>
      <c r="R7" s="2"/>
      <c r="S7" s="12"/>
    </row>
    <row r="8" spans="1:20" s="1" customFormat="1" ht="20.100000000000001" customHeight="1" x14ac:dyDescent="0.15">
      <c r="A8" s="55">
        <v>2016</v>
      </c>
      <c r="B8" s="56">
        <v>399827962</v>
      </c>
      <c r="C8" s="162">
        <v>369689126</v>
      </c>
      <c r="D8" s="162"/>
      <c r="E8" s="56">
        <v>3197657</v>
      </c>
      <c r="F8" s="56">
        <v>331231</v>
      </c>
      <c r="G8" s="56">
        <v>134492313</v>
      </c>
      <c r="H8" s="56">
        <v>4747196</v>
      </c>
      <c r="I8" s="56">
        <v>23664175</v>
      </c>
      <c r="J8" s="56">
        <v>24643295</v>
      </c>
      <c r="K8" s="56">
        <v>10604602</v>
      </c>
      <c r="L8" s="2"/>
      <c r="M8" s="2"/>
      <c r="N8" s="2"/>
      <c r="O8" s="2"/>
      <c r="P8" s="2"/>
      <c r="Q8" s="2"/>
      <c r="R8" s="2"/>
      <c r="S8" s="12"/>
    </row>
    <row r="9" spans="1:20" s="1" customFormat="1" ht="20.100000000000001" customHeight="1" x14ac:dyDescent="0.15">
      <c r="A9" s="55">
        <v>2017</v>
      </c>
      <c r="B9" s="56">
        <v>426172886</v>
      </c>
      <c r="C9" s="162">
        <v>394112851</v>
      </c>
      <c r="D9" s="162"/>
      <c r="E9" s="56">
        <v>3140614</v>
      </c>
      <c r="F9" s="56">
        <v>337375</v>
      </c>
      <c r="G9" s="56">
        <v>148256806</v>
      </c>
      <c r="H9" s="56">
        <v>5381383</v>
      </c>
      <c r="I9" s="56">
        <v>27105751</v>
      </c>
      <c r="J9" s="56">
        <v>25816027</v>
      </c>
      <c r="K9" s="56">
        <v>10979414</v>
      </c>
      <c r="L9" s="2"/>
      <c r="M9" s="2"/>
      <c r="N9" s="2"/>
      <c r="O9" s="2"/>
      <c r="P9" s="2"/>
      <c r="Q9" s="2"/>
      <c r="R9" s="2"/>
      <c r="S9" s="12"/>
    </row>
    <row r="10" spans="1:20" s="1" customFormat="1" ht="20.100000000000001" customHeight="1" x14ac:dyDescent="0.15">
      <c r="A10" s="55">
        <v>2018</v>
      </c>
      <c r="B10" s="56">
        <v>451914662</v>
      </c>
      <c r="C10" s="162">
        <v>418521514</v>
      </c>
      <c r="D10" s="162"/>
      <c r="E10" s="56">
        <v>3198202</v>
      </c>
      <c r="F10" s="56">
        <v>380050</v>
      </c>
      <c r="G10" s="56">
        <v>161040454</v>
      </c>
      <c r="H10" s="56">
        <v>5531923</v>
      </c>
      <c r="I10" s="56">
        <v>27485211</v>
      </c>
      <c r="J10" s="56">
        <v>26784236</v>
      </c>
      <c r="K10" s="56">
        <v>11468419</v>
      </c>
      <c r="L10" s="2"/>
      <c r="M10" s="2"/>
      <c r="N10" s="2"/>
      <c r="O10" s="2"/>
      <c r="P10" s="2"/>
      <c r="Q10" s="2"/>
      <c r="R10" s="2"/>
      <c r="S10" s="12"/>
    </row>
    <row r="11" spans="1:20" s="1" customFormat="1" ht="20.100000000000001" customHeight="1" x14ac:dyDescent="0.15">
      <c r="A11" s="55">
        <v>2019</v>
      </c>
      <c r="B11" s="56">
        <v>462406736</v>
      </c>
      <c r="C11" s="162">
        <v>428530415</v>
      </c>
      <c r="D11" s="162"/>
      <c r="E11" s="56">
        <v>3267721</v>
      </c>
      <c r="F11" s="56">
        <v>350430</v>
      </c>
      <c r="G11" s="56">
        <v>162734286</v>
      </c>
      <c r="H11" s="56">
        <v>6070389</v>
      </c>
      <c r="I11" s="56">
        <v>27558702</v>
      </c>
      <c r="J11" s="56">
        <v>27297137</v>
      </c>
      <c r="K11" s="56">
        <v>11354999</v>
      </c>
      <c r="L11" s="2"/>
      <c r="M11" s="2"/>
      <c r="N11" s="2"/>
      <c r="O11" s="2"/>
      <c r="P11" s="2"/>
      <c r="Q11" s="2"/>
      <c r="R11" s="2"/>
      <c r="S11" s="12"/>
    </row>
    <row r="12" spans="1:20" s="1" customFormat="1" ht="20.100000000000001" customHeight="1" x14ac:dyDescent="0.15">
      <c r="A12" s="97">
        <v>2020</v>
      </c>
      <c r="B12" s="98">
        <v>467281507</v>
      </c>
      <c r="C12" s="164">
        <v>434438638</v>
      </c>
      <c r="D12" s="164"/>
      <c r="E12" s="98">
        <v>3135917</v>
      </c>
      <c r="F12" s="98">
        <v>295844</v>
      </c>
      <c r="G12" s="98">
        <v>169645460</v>
      </c>
      <c r="H12" s="98">
        <v>6967365</v>
      </c>
      <c r="I12" s="98">
        <v>25599135</v>
      </c>
      <c r="J12" s="98">
        <v>28496131</v>
      </c>
      <c r="K12" s="98">
        <v>10779194</v>
      </c>
      <c r="L12" s="12"/>
      <c r="M12" s="12"/>
      <c r="N12" s="12"/>
      <c r="O12" s="12"/>
      <c r="P12" s="12"/>
      <c r="Q12" s="12"/>
      <c r="R12" s="12"/>
      <c r="S12" s="12"/>
    </row>
    <row r="13" spans="1:20" s="28" customFormat="1" ht="15" thickBo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20" s="1" customFormat="1" ht="15.95" customHeight="1" x14ac:dyDescent="0.15">
      <c r="A14" s="150" t="s">
        <v>145</v>
      </c>
      <c r="B14" s="151" t="s">
        <v>177</v>
      </c>
      <c r="C14" s="149"/>
      <c r="D14" s="149"/>
      <c r="E14" s="149"/>
      <c r="F14" s="149"/>
      <c r="G14" s="149"/>
      <c r="H14" s="149"/>
      <c r="I14" s="149"/>
      <c r="J14" s="152"/>
      <c r="K14" s="153" t="s">
        <v>176</v>
      </c>
      <c r="L14" s="2"/>
      <c r="M14" s="2"/>
      <c r="N14" s="13"/>
      <c r="O14" s="2"/>
      <c r="P14" s="2"/>
      <c r="Q14" s="2"/>
      <c r="R14" s="2"/>
      <c r="S14" s="13"/>
    </row>
    <row r="15" spans="1:20" s="1" customFormat="1" ht="42" customHeight="1" x14ac:dyDescent="0.15">
      <c r="A15" s="106"/>
      <c r="B15" s="51" t="s">
        <v>163</v>
      </c>
      <c r="C15" s="51" t="s">
        <v>214</v>
      </c>
      <c r="D15" s="51" t="s">
        <v>166</v>
      </c>
      <c r="E15" s="51" t="s">
        <v>215</v>
      </c>
      <c r="F15" s="51" t="s">
        <v>168</v>
      </c>
      <c r="G15" s="51" t="s">
        <v>170</v>
      </c>
      <c r="H15" s="57" t="s">
        <v>172</v>
      </c>
      <c r="I15" s="57" t="s">
        <v>174</v>
      </c>
      <c r="J15" s="51" t="s">
        <v>175</v>
      </c>
      <c r="K15" s="155"/>
      <c r="L15" s="13"/>
      <c r="M15" s="2"/>
      <c r="N15" s="13"/>
      <c r="O15" s="2"/>
      <c r="P15" s="2"/>
      <c r="Q15" s="2"/>
      <c r="R15" s="2"/>
      <c r="S15" s="13"/>
    </row>
    <row r="16" spans="1:20" s="1" customFormat="1" ht="48.75" customHeight="1" x14ac:dyDescent="0.15">
      <c r="A16" s="107"/>
      <c r="B16" s="53" t="s">
        <v>162</v>
      </c>
      <c r="C16" s="53" t="s">
        <v>164</v>
      </c>
      <c r="D16" s="53" t="s">
        <v>165</v>
      </c>
      <c r="E16" s="53" t="s">
        <v>216</v>
      </c>
      <c r="F16" s="53" t="s">
        <v>167</v>
      </c>
      <c r="G16" s="53" t="s">
        <v>169</v>
      </c>
      <c r="H16" s="58" t="s">
        <v>171</v>
      </c>
      <c r="I16" s="58" t="s">
        <v>173</v>
      </c>
      <c r="J16" s="53" t="s">
        <v>0</v>
      </c>
      <c r="K16" s="157"/>
      <c r="L16" s="13"/>
      <c r="M16" s="2"/>
      <c r="N16" s="13"/>
      <c r="O16" s="2"/>
      <c r="P16" s="2"/>
      <c r="Q16" s="2"/>
      <c r="R16" s="2"/>
      <c r="S16" s="13"/>
    </row>
    <row r="17" spans="1:19" s="1" customFormat="1" ht="20.100000000000001" customHeight="1" x14ac:dyDescent="0.15">
      <c r="A17" s="55">
        <v>2015</v>
      </c>
      <c r="B17" s="56">
        <v>7532536</v>
      </c>
      <c r="C17" s="56">
        <v>15429379</v>
      </c>
      <c r="D17" s="56">
        <v>13749585</v>
      </c>
      <c r="E17" s="56">
        <v>29713638</v>
      </c>
      <c r="F17" s="56">
        <v>39713614</v>
      </c>
      <c r="G17" s="56">
        <v>16295469</v>
      </c>
      <c r="H17" s="56">
        <v>16994149</v>
      </c>
      <c r="I17" s="56">
        <v>12847188</v>
      </c>
      <c r="J17" s="56">
        <v>11006347</v>
      </c>
      <c r="K17" s="56">
        <v>28114264</v>
      </c>
      <c r="L17" s="12"/>
      <c r="M17" s="12"/>
      <c r="N17" s="12"/>
      <c r="O17" s="12"/>
      <c r="P17" s="12"/>
      <c r="Q17" s="12"/>
      <c r="R17" s="12"/>
      <c r="S17" s="12"/>
    </row>
    <row r="18" spans="1:19" s="1" customFormat="1" ht="20.100000000000001" customHeight="1" x14ac:dyDescent="0.15">
      <c r="A18" s="55">
        <v>2016</v>
      </c>
      <c r="B18" s="56">
        <v>7897290</v>
      </c>
      <c r="C18" s="56">
        <v>15756911</v>
      </c>
      <c r="D18" s="56">
        <v>14143771</v>
      </c>
      <c r="E18" s="56">
        <v>30968440</v>
      </c>
      <c r="F18" s="56">
        <v>40210839</v>
      </c>
      <c r="G18" s="56">
        <v>16611073</v>
      </c>
      <c r="H18" s="56">
        <v>17226277</v>
      </c>
      <c r="I18" s="56">
        <v>13896547</v>
      </c>
      <c r="J18" s="56">
        <v>11297509</v>
      </c>
      <c r="K18" s="56">
        <v>30138836</v>
      </c>
      <c r="L18" s="12"/>
      <c r="M18" s="12"/>
      <c r="N18" s="12"/>
      <c r="O18" s="12"/>
      <c r="P18" s="12"/>
      <c r="Q18" s="12"/>
      <c r="R18" s="12"/>
      <c r="S18" s="12"/>
    </row>
    <row r="19" spans="1:19" s="1" customFormat="1" ht="20.100000000000001" customHeight="1" x14ac:dyDescent="0.15">
      <c r="A19" s="55">
        <v>2017</v>
      </c>
      <c r="B19" s="56">
        <v>7999415</v>
      </c>
      <c r="C19" s="56">
        <v>16036307</v>
      </c>
      <c r="D19" s="56">
        <v>14824593</v>
      </c>
      <c r="E19" s="56">
        <v>31570069</v>
      </c>
      <c r="F19" s="56">
        <v>41304078</v>
      </c>
      <c r="G19" s="56">
        <v>17370609</v>
      </c>
      <c r="H19" s="56">
        <v>17677014</v>
      </c>
      <c r="I19" s="56">
        <v>15372537</v>
      </c>
      <c r="J19" s="56">
        <v>10998757</v>
      </c>
      <c r="K19" s="56">
        <v>32060863</v>
      </c>
      <c r="L19" s="12"/>
      <c r="M19" s="12"/>
      <c r="N19" s="12"/>
      <c r="O19" s="12"/>
      <c r="P19" s="12"/>
      <c r="Q19" s="12"/>
      <c r="R19" s="12"/>
      <c r="S19" s="12"/>
    </row>
    <row r="20" spans="1:19" s="1" customFormat="1" ht="20.100000000000001" customHeight="1" x14ac:dyDescent="0.15">
      <c r="A20" s="55">
        <v>2018</v>
      </c>
      <c r="B20" s="56">
        <v>8450195</v>
      </c>
      <c r="C20" s="56">
        <v>16767769</v>
      </c>
      <c r="D20" s="56">
        <v>15666695</v>
      </c>
      <c r="E20" s="56">
        <v>32885232</v>
      </c>
      <c r="F20" s="56">
        <v>44411474</v>
      </c>
      <c r="G20" s="56">
        <v>18196111</v>
      </c>
      <c r="H20" s="56">
        <v>18160226</v>
      </c>
      <c r="I20" s="56">
        <v>16677497</v>
      </c>
      <c r="J20" s="56">
        <v>11321029</v>
      </c>
      <c r="K20" s="56">
        <v>33397081</v>
      </c>
      <c r="L20" s="12"/>
      <c r="M20" s="12"/>
      <c r="N20" s="12"/>
      <c r="O20" s="12"/>
      <c r="P20" s="12"/>
      <c r="Q20" s="12"/>
      <c r="R20" s="12"/>
      <c r="S20" s="12"/>
    </row>
    <row r="21" spans="1:19" s="1" customFormat="1" ht="20.100000000000001" customHeight="1" x14ac:dyDescent="0.15">
      <c r="A21" s="55">
        <v>2019</v>
      </c>
      <c r="B21" s="56">
        <v>8597039</v>
      </c>
      <c r="C21" s="56">
        <v>18119555</v>
      </c>
      <c r="D21" s="56">
        <v>16324170</v>
      </c>
      <c r="E21" s="56">
        <v>33851122</v>
      </c>
      <c r="F21" s="56">
        <v>45944339</v>
      </c>
      <c r="G21" s="56">
        <v>18940102</v>
      </c>
      <c r="H21" s="56">
        <v>18506455</v>
      </c>
      <c r="I21" s="56">
        <v>18329919</v>
      </c>
      <c r="J21" s="56">
        <v>11372557</v>
      </c>
      <c r="K21" s="56">
        <v>33887053</v>
      </c>
      <c r="L21" s="12"/>
      <c r="M21" s="12"/>
      <c r="N21" s="12"/>
      <c r="O21" s="12"/>
      <c r="P21" s="12"/>
      <c r="Q21" s="12"/>
      <c r="R21" s="12"/>
      <c r="S21" s="12"/>
    </row>
    <row r="22" spans="1:19" s="1" customFormat="1" ht="20.100000000000001" customHeight="1" x14ac:dyDescent="0.15">
      <c r="A22" s="97">
        <v>2020</v>
      </c>
      <c r="B22" s="98">
        <v>7432868</v>
      </c>
      <c r="C22" s="98">
        <v>18290686</v>
      </c>
      <c r="D22" s="98">
        <v>16781570</v>
      </c>
      <c r="E22" s="98">
        <v>35454425</v>
      </c>
      <c r="F22" s="98">
        <v>45363823</v>
      </c>
      <c r="G22" s="98">
        <v>19760458</v>
      </c>
      <c r="H22" s="98">
        <v>18237899</v>
      </c>
      <c r="I22" s="98">
        <v>18954055</v>
      </c>
      <c r="J22" s="98">
        <v>10419694</v>
      </c>
      <c r="K22" s="98">
        <v>32914041</v>
      </c>
      <c r="L22" s="12"/>
      <c r="M22" s="12"/>
      <c r="N22" s="12"/>
      <c r="O22" s="12"/>
      <c r="P22" s="12"/>
      <c r="Q22" s="12"/>
      <c r="R22" s="12"/>
      <c r="S22" s="12"/>
    </row>
    <row r="23" spans="1:19" s="15" customFormat="1" ht="12" x14ac:dyDescent="0.15">
      <c r="A23" s="140" t="s">
        <v>143</v>
      </c>
      <c r="B23" s="140"/>
      <c r="C23" s="140"/>
      <c r="D23" s="140"/>
      <c r="E23" s="140"/>
      <c r="F23" s="140"/>
      <c r="G23" s="163" t="s">
        <v>50</v>
      </c>
      <c r="H23" s="163"/>
      <c r="I23" s="163"/>
      <c r="J23" s="163"/>
      <c r="K23" s="163"/>
      <c r="L23" s="14"/>
      <c r="M23" s="14"/>
      <c r="N23" s="14"/>
      <c r="O23" s="14"/>
      <c r="P23" s="14"/>
      <c r="Q23" s="14"/>
      <c r="R23" s="14"/>
      <c r="S23" s="14"/>
    </row>
    <row r="24" spans="1:19" x14ac:dyDescent="0.15">
      <c r="A24" s="43" t="s">
        <v>210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</row>
    <row r="25" spans="1:19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</sheetData>
  <mergeCells count="15">
    <mergeCell ref="A23:F23"/>
    <mergeCell ref="G23:K23"/>
    <mergeCell ref="C7:D7"/>
    <mergeCell ref="C8:D8"/>
    <mergeCell ref="C9:D9"/>
    <mergeCell ref="C12:D12"/>
    <mergeCell ref="A14:A16"/>
    <mergeCell ref="B14:J14"/>
    <mergeCell ref="K14:K16"/>
    <mergeCell ref="C10:D10"/>
    <mergeCell ref="A4:A6"/>
    <mergeCell ref="B4:B6"/>
    <mergeCell ref="C4:D6"/>
    <mergeCell ref="E4:K4"/>
    <mergeCell ref="C11:D11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J8" sqref="J8"/>
    </sheetView>
  </sheetViews>
  <sheetFormatPr defaultColWidth="10" defaultRowHeight="13.5" x14ac:dyDescent="0.15"/>
  <cols>
    <col min="1" max="1" width="6.5" style="30" customWidth="1"/>
    <col min="2" max="2" width="8.75" style="30" customWidth="1"/>
    <col min="3" max="3" width="28.5" style="30" customWidth="1"/>
    <col min="4" max="9" width="9.875" style="30" customWidth="1"/>
    <col min="10" max="10" width="39" style="30" customWidth="1"/>
    <col min="11" max="11" width="11" style="30" customWidth="1"/>
    <col min="12" max="16384" width="10" style="30"/>
  </cols>
  <sheetData>
    <row r="1" spans="1:13" s="29" customFormat="1" ht="21.75" customHeight="1" x14ac:dyDescent="0.15">
      <c r="A1" s="165" t="s">
        <v>212</v>
      </c>
      <c r="B1" s="165"/>
      <c r="C1" s="165"/>
      <c r="D1" s="165"/>
      <c r="E1" s="165"/>
      <c r="F1" s="165"/>
      <c r="G1" s="165"/>
      <c r="H1" s="165"/>
      <c r="I1" s="165"/>
      <c r="J1" s="165"/>
      <c r="K1" s="62"/>
      <c r="L1" s="62"/>
      <c r="M1" s="62"/>
    </row>
    <row r="2" spans="1:13" s="15" customFormat="1" ht="20.100000000000001" customHeight="1" thickBot="1" x14ac:dyDescent="0.2">
      <c r="A2" s="129" t="s">
        <v>227</v>
      </c>
      <c r="B2" s="129"/>
      <c r="C2" s="129"/>
      <c r="D2" s="126"/>
      <c r="E2" s="126"/>
      <c r="F2" s="126"/>
      <c r="G2" s="126"/>
      <c r="H2" s="126"/>
      <c r="I2" s="126"/>
      <c r="J2" s="126"/>
      <c r="K2" s="1"/>
      <c r="L2" s="1"/>
      <c r="M2" s="1"/>
    </row>
    <row r="3" spans="1:13" s="1" customFormat="1" ht="30" customHeight="1" x14ac:dyDescent="0.15">
      <c r="A3" s="130" t="s">
        <v>208</v>
      </c>
      <c r="B3" s="130"/>
      <c r="C3" s="131"/>
      <c r="D3" s="63">
        <v>2015</v>
      </c>
      <c r="E3" s="63">
        <v>2016</v>
      </c>
      <c r="F3" s="63">
        <v>2017</v>
      </c>
      <c r="G3" s="63">
        <v>2018</v>
      </c>
      <c r="H3" s="63">
        <v>2019</v>
      </c>
      <c r="I3" s="99">
        <v>2020</v>
      </c>
      <c r="J3" s="31" t="s">
        <v>52</v>
      </c>
    </row>
    <row r="4" spans="1:13" s="1" customFormat="1" ht="30" customHeight="1" x14ac:dyDescent="0.15">
      <c r="A4" s="171" t="s">
        <v>178</v>
      </c>
      <c r="B4" s="171"/>
      <c r="C4" s="168"/>
      <c r="D4" s="56">
        <v>243159796</v>
      </c>
      <c r="E4" s="56">
        <v>254791856</v>
      </c>
      <c r="F4" s="56">
        <v>268789447</v>
      </c>
      <c r="G4" s="56">
        <v>284186613</v>
      </c>
      <c r="H4" s="56">
        <v>294168485</v>
      </c>
      <c r="I4" s="100">
        <v>291685223</v>
      </c>
      <c r="J4" s="16" t="s">
        <v>179</v>
      </c>
    </row>
    <row r="5" spans="1:13" s="1" customFormat="1" ht="30" customHeight="1" x14ac:dyDescent="0.15">
      <c r="A5" s="2"/>
      <c r="B5" s="64" t="s">
        <v>180</v>
      </c>
      <c r="C5" s="65"/>
      <c r="D5" s="56">
        <v>195737571</v>
      </c>
      <c r="E5" s="56">
        <v>204043438</v>
      </c>
      <c r="F5" s="56">
        <v>214506999</v>
      </c>
      <c r="G5" s="56">
        <v>225116509</v>
      </c>
      <c r="H5" s="56">
        <v>230324675</v>
      </c>
      <c r="I5" s="100">
        <v>223780955</v>
      </c>
      <c r="J5" s="16" t="s">
        <v>181</v>
      </c>
    </row>
    <row r="6" spans="1:13" s="1" customFormat="1" ht="30" customHeight="1" x14ac:dyDescent="0.15">
      <c r="A6" s="2"/>
      <c r="B6" s="66"/>
      <c r="C6" s="67" t="s">
        <v>182</v>
      </c>
      <c r="D6" s="56">
        <v>190524018</v>
      </c>
      <c r="E6" s="56">
        <v>198020344</v>
      </c>
      <c r="F6" s="56">
        <v>208272690</v>
      </c>
      <c r="G6" s="56">
        <v>218457844</v>
      </c>
      <c r="H6" s="56">
        <v>223458062</v>
      </c>
      <c r="I6" s="100">
        <v>216807933</v>
      </c>
      <c r="J6" s="16" t="s">
        <v>183</v>
      </c>
    </row>
    <row r="7" spans="1:13" s="1" customFormat="1" ht="30" customHeight="1" x14ac:dyDescent="0.15">
      <c r="A7" s="2"/>
      <c r="B7" s="68"/>
      <c r="C7" s="69" t="s">
        <v>207</v>
      </c>
      <c r="D7" s="56">
        <v>5213553</v>
      </c>
      <c r="E7" s="56">
        <v>6023094</v>
      </c>
      <c r="F7" s="56">
        <v>6234309</v>
      </c>
      <c r="G7" s="56">
        <v>6658665</v>
      </c>
      <c r="H7" s="56">
        <v>6866613</v>
      </c>
      <c r="I7" s="100">
        <v>6973022</v>
      </c>
      <c r="J7" s="16" t="s">
        <v>184</v>
      </c>
    </row>
    <row r="8" spans="1:13" s="1" customFormat="1" ht="30" customHeight="1" x14ac:dyDescent="0.15">
      <c r="A8" s="2"/>
      <c r="B8" s="172" t="s">
        <v>185</v>
      </c>
      <c r="C8" s="173"/>
      <c r="D8" s="56">
        <v>47422225</v>
      </c>
      <c r="E8" s="56">
        <v>50748418</v>
      </c>
      <c r="F8" s="56">
        <v>54282448</v>
      </c>
      <c r="G8" s="56">
        <v>59147070</v>
      </c>
      <c r="H8" s="56">
        <v>63843810</v>
      </c>
      <c r="I8" s="100">
        <v>67904268</v>
      </c>
      <c r="J8" s="16" t="s">
        <v>186</v>
      </c>
    </row>
    <row r="9" spans="1:13" s="1" customFormat="1" ht="30" customHeight="1" x14ac:dyDescent="0.15">
      <c r="A9" s="70" t="s">
        <v>187</v>
      </c>
      <c r="B9" s="71"/>
      <c r="C9" s="72"/>
      <c r="D9" s="56">
        <v>121010171</v>
      </c>
      <c r="E9" s="56">
        <v>133946564</v>
      </c>
      <c r="F9" s="56">
        <v>161863353</v>
      </c>
      <c r="G9" s="56">
        <v>168298877</v>
      </c>
      <c r="H9" s="56">
        <v>167769778</v>
      </c>
      <c r="I9" s="100">
        <v>176708566</v>
      </c>
      <c r="J9" s="16" t="s">
        <v>188</v>
      </c>
    </row>
    <row r="10" spans="1:13" s="1" customFormat="1" ht="30" customHeight="1" x14ac:dyDescent="0.15">
      <c r="A10" s="24"/>
      <c r="B10" s="166" t="s">
        <v>189</v>
      </c>
      <c r="C10" s="167"/>
      <c r="D10" s="56">
        <v>117261111</v>
      </c>
      <c r="E10" s="56">
        <v>132108554</v>
      </c>
      <c r="F10" s="56">
        <v>158415204</v>
      </c>
      <c r="G10" s="56">
        <v>163398376</v>
      </c>
      <c r="H10" s="56">
        <v>162165233</v>
      </c>
      <c r="I10" s="100">
        <v>168850336</v>
      </c>
      <c r="J10" s="16" t="s">
        <v>190</v>
      </c>
    </row>
    <row r="11" spans="1:13" s="1" customFormat="1" ht="30" customHeight="1" x14ac:dyDescent="0.15">
      <c r="A11" s="2"/>
      <c r="B11" s="73"/>
      <c r="C11" s="67" t="s">
        <v>191</v>
      </c>
      <c r="D11" s="56">
        <v>60305177</v>
      </c>
      <c r="E11" s="56">
        <v>71968016</v>
      </c>
      <c r="F11" s="56">
        <v>85644871</v>
      </c>
      <c r="G11" s="56">
        <v>88332086</v>
      </c>
      <c r="H11" s="56">
        <v>91022853</v>
      </c>
      <c r="I11" s="100">
        <v>88589473</v>
      </c>
      <c r="J11" s="16" t="s">
        <v>192</v>
      </c>
    </row>
    <row r="12" spans="1:13" s="1" customFormat="1" ht="30" customHeight="1" x14ac:dyDescent="0.15">
      <c r="A12" s="2"/>
      <c r="B12" s="66"/>
      <c r="C12" s="74" t="s">
        <v>193</v>
      </c>
      <c r="D12" s="56">
        <v>34925893</v>
      </c>
      <c r="E12" s="56">
        <v>36766041</v>
      </c>
      <c r="F12" s="56">
        <v>45903632</v>
      </c>
      <c r="G12" s="56">
        <v>45739175</v>
      </c>
      <c r="H12" s="56">
        <v>40964988</v>
      </c>
      <c r="I12" s="100">
        <v>47422755</v>
      </c>
      <c r="J12" s="16" t="s">
        <v>194</v>
      </c>
    </row>
    <row r="13" spans="1:13" s="1" customFormat="1" ht="30" customHeight="1" x14ac:dyDescent="0.15">
      <c r="A13" s="2"/>
      <c r="B13" s="75"/>
      <c r="C13" s="74" t="s">
        <v>33</v>
      </c>
      <c r="D13" s="56">
        <v>22030041</v>
      </c>
      <c r="E13" s="56">
        <v>23374497</v>
      </c>
      <c r="F13" s="56">
        <v>26866701</v>
      </c>
      <c r="G13" s="56">
        <v>29327115</v>
      </c>
      <c r="H13" s="56">
        <v>30177392</v>
      </c>
      <c r="I13" s="100">
        <v>32838108</v>
      </c>
      <c r="J13" s="16" t="s">
        <v>195</v>
      </c>
    </row>
    <row r="14" spans="1:13" s="1" customFormat="1" ht="30" customHeight="1" x14ac:dyDescent="0.15">
      <c r="A14" s="2"/>
      <c r="B14" s="166" t="s">
        <v>196</v>
      </c>
      <c r="C14" s="168"/>
      <c r="D14" s="56">
        <v>3749060</v>
      </c>
      <c r="E14" s="56">
        <v>1838010</v>
      </c>
      <c r="F14" s="56">
        <v>3448149</v>
      </c>
      <c r="G14" s="56">
        <v>4900501</v>
      </c>
      <c r="H14" s="56">
        <v>5604545</v>
      </c>
      <c r="I14" s="100">
        <v>7858230</v>
      </c>
      <c r="J14" s="76" t="s">
        <v>197</v>
      </c>
    </row>
    <row r="15" spans="1:13" s="1" customFormat="1" ht="30" customHeight="1" x14ac:dyDescent="0.15">
      <c r="A15" s="167" t="s">
        <v>198</v>
      </c>
      <c r="B15" s="169"/>
      <c r="C15" s="169"/>
      <c r="D15" s="56">
        <v>16861955</v>
      </c>
      <c r="E15" s="56">
        <v>16864023</v>
      </c>
      <c r="F15" s="56">
        <v>20986554</v>
      </c>
      <c r="G15" s="56">
        <v>28031366</v>
      </c>
      <c r="H15" s="56">
        <v>15442276</v>
      </c>
      <c r="I15" s="100">
        <v>17979391</v>
      </c>
      <c r="J15" s="16" t="s">
        <v>199</v>
      </c>
    </row>
    <row r="16" spans="1:13" s="1" customFormat="1" ht="30" customHeight="1" x14ac:dyDescent="0.15">
      <c r="A16" s="167" t="s">
        <v>200</v>
      </c>
      <c r="B16" s="169"/>
      <c r="C16" s="169"/>
      <c r="D16" s="56">
        <v>946384</v>
      </c>
      <c r="E16" s="56">
        <v>1835086</v>
      </c>
      <c r="F16" s="56">
        <v>-212934</v>
      </c>
      <c r="G16" s="56">
        <v>-694667</v>
      </c>
      <c r="H16" s="56">
        <v>944290</v>
      </c>
      <c r="I16" s="100">
        <v>301664</v>
      </c>
      <c r="J16" s="16" t="s">
        <v>201</v>
      </c>
    </row>
    <row r="17" spans="1:13" s="1" customFormat="1" ht="30" customHeight="1" x14ac:dyDescent="0.15">
      <c r="A17" s="170" t="s">
        <v>202</v>
      </c>
      <c r="B17" s="170"/>
      <c r="C17" s="167"/>
      <c r="D17" s="56">
        <v>381978306</v>
      </c>
      <c r="E17" s="56">
        <v>407437529</v>
      </c>
      <c r="F17" s="56">
        <v>451426420</v>
      </c>
      <c r="G17" s="56">
        <v>479822189</v>
      </c>
      <c r="H17" s="56">
        <v>478324829</v>
      </c>
      <c r="I17" s="100">
        <v>486674844</v>
      </c>
      <c r="J17" s="16" t="s">
        <v>203</v>
      </c>
    </row>
    <row r="18" spans="1:13" s="1" customFormat="1" ht="30" customHeight="1" x14ac:dyDescent="0.15">
      <c r="A18" s="77" t="s">
        <v>204</v>
      </c>
      <c r="B18" s="77"/>
      <c r="C18" s="78"/>
      <c r="D18" s="56">
        <v>15756</v>
      </c>
      <c r="E18" s="56">
        <v>16194</v>
      </c>
      <c r="F18" s="56">
        <v>16777</v>
      </c>
      <c r="G18" s="56">
        <v>17275</v>
      </c>
      <c r="H18" s="56">
        <v>17399</v>
      </c>
      <c r="I18" s="100">
        <v>16694</v>
      </c>
      <c r="J18" s="18" t="s">
        <v>205</v>
      </c>
    </row>
    <row r="19" spans="1:13" s="15" customFormat="1" ht="20.100000000000001" customHeight="1" x14ac:dyDescent="0.15">
      <c r="A19" s="140" t="s">
        <v>206</v>
      </c>
      <c r="B19" s="140"/>
      <c r="C19" s="140"/>
      <c r="D19" s="163"/>
      <c r="E19" s="163"/>
      <c r="F19" s="163"/>
      <c r="G19" s="163"/>
      <c r="H19" s="163"/>
      <c r="I19" s="163"/>
      <c r="J19" s="163"/>
      <c r="K19" s="1"/>
      <c r="L19" s="1"/>
      <c r="M19" s="1"/>
    </row>
    <row r="20" spans="1:13" s="28" customFormat="1" ht="14.25" x14ac:dyDescent="0.15"/>
    <row r="21" spans="1:13" s="28" customFormat="1" ht="14.25" x14ac:dyDescent="0.15"/>
    <row r="22" spans="1:13" s="28" customFormat="1" ht="14.25" x14ac:dyDescent="0.15"/>
    <row r="23" spans="1:13" s="28" customFormat="1" ht="14.25" x14ac:dyDescent="0.15"/>
    <row r="24" spans="1:13" s="28" customFormat="1" ht="14.25" x14ac:dyDescent="0.15"/>
    <row r="25" spans="1:13" s="28" customFormat="1" ht="14.25" x14ac:dyDescent="0.15"/>
    <row r="26" spans="1:13" s="28" customFormat="1" ht="14.25" x14ac:dyDescent="0.15"/>
    <row r="27" spans="1:13" s="28" customFormat="1" ht="14.25" x14ac:dyDescent="0.15"/>
    <row r="28" spans="1:13" s="28" customFormat="1" ht="14.25" x14ac:dyDescent="0.15"/>
  </sheetData>
  <mergeCells count="13">
    <mergeCell ref="A1:J1"/>
    <mergeCell ref="D19:J19"/>
    <mergeCell ref="D2:J2"/>
    <mergeCell ref="B10:C10"/>
    <mergeCell ref="B14:C14"/>
    <mergeCell ref="A15:C15"/>
    <mergeCell ref="A16:C16"/>
    <mergeCell ref="A17:C17"/>
    <mergeCell ref="A19:C19"/>
    <mergeCell ref="A2:C2"/>
    <mergeCell ref="A3:C3"/>
    <mergeCell ref="A4:C4"/>
    <mergeCell ref="B8:C8"/>
  </mergeCells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K7" sqref="K7"/>
    </sheetView>
  </sheetViews>
  <sheetFormatPr defaultColWidth="10" defaultRowHeight="13.5" x14ac:dyDescent="0.15"/>
  <cols>
    <col min="1" max="1" width="6.5" style="30" customWidth="1"/>
    <col min="2" max="2" width="8.75" style="30" customWidth="1"/>
    <col min="3" max="3" width="28.5" style="30" customWidth="1"/>
    <col min="4" max="8" width="9.875" style="30" customWidth="1"/>
    <col min="9" max="9" width="11.875" style="30" bestFit="1" customWidth="1"/>
    <col min="10" max="10" width="39" style="30" customWidth="1"/>
    <col min="11" max="11" width="11" style="30" customWidth="1"/>
    <col min="12" max="16384" width="10" style="30"/>
  </cols>
  <sheetData>
    <row r="1" spans="1:13" s="29" customFormat="1" ht="21.75" customHeight="1" x14ac:dyDescent="0.15">
      <c r="A1" s="174" t="s">
        <v>211</v>
      </c>
      <c r="B1" s="174"/>
      <c r="C1" s="174"/>
      <c r="D1" s="174"/>
      <c r="E1" s="174"/>
      <c r="F1" s="174"/>
      <c r="G1" s="174"/>
      <c r="H1" s="174"/>
      <c r="I1" s="174"/>
      <c r="J1" s="174"/>
      <c r="K1" s="62"/>
      <c r="L1" s="62"/>
      <c r="M1" s="62"/>
    </row>
    <row r="2" spans="1:13" s="15" customFormat="1" ht="20.100000000000001" customHeight="1" thickBot="1" x14ac:dyDescent="0.2">
      <c r="A2" s="129" t="s">
        <v>227</v>
      </c>
      <c r="B2" s="129"/>
      <c r="C2" s="129"/>
      <c r="D2" s="126"/>
      <c r="E2" s="126"/>
      <c r="F2" s="126"/>
      <c r="G2" s="126"/>
      <c r="H2" s="126"/>
      <c r="I2" s="126"/>
      <c r="J2" s="126"/>
      <c r="K2" s="1"/>
      <c r="L2" s="1"/>
      <c r="M2" s="1"/>
    </row>
    <row r="3" spans="1:13" s="1" customFormat="1" ht="30" customHeight="1" x14ac:dyDescent="0.15">
      <c r="A3" s="130" t="s">
        <v>208</v>
      </c>
      <c r="B3" s="130"/>
      <c r="C3" s="131"/>
      <c r="D3" s="63">
        <v>2015</v>
      </c>
      <c r="E3" s="63">
        <v>2016</v>
      </c>
      <c r="F3" s="63">
        <v>2017</v>
      </c>
      <c r="G3" s="63">
        <v>2018</v>
      </c>
      <c r="H3" s="63">
        <v>2019</v>
      </c>
      <c r="I3" s="99">
        <v>2020</v>
      </c>
      <c r="J3" s="31" t="s">
        <v>52</v>
      </c>
    </row>
    <row r="4" spans="1:13" s="1" customFormat="1" ht="30" customHeight="1" x14ac:dyDescent="0.15">
      <c r="A4" s="171" t="s">
        <v>178</v>
      </c>
      <c r="B4" s="171"/>
      <c r="C4" s="168"/>
      <c r="D4" s="60">
        <v>243159796</v>
      </c>
      <c r="E4" s="60">
        <v>251659101</v>
      </c>
      <c r="F4" s="60">
        <v>260414400</v>
      </c>
      <c r="G4" s="60">
        <v>271879832</v>
      </c>
      <c r="H4" s="60">
        <v>279862246</v>
      </c>
      <c r="I4" s="92">
        <v>274707191</v>
      </c>
      <c r="J4" s="16" t="s">
        <v>179</v>
      </c>
    </row>
    <row r="5" spans="1:13" s="1" customFormat="1" ht="30" customHeight="1" x14ac:dyDescent="0.15">
      <c r="A5" s="2"/>
      <c r="B5" s="64" t="s">
        <v>180</v>
      </c>
      <c r="C5" s="65"/>
      <c r="D5" s="60">
        <v>195737571</v>
      </c>
      <c r="E5" s="60">
        <v>201835720</v>
      </c>
      <c r="F5" s="60">
        <v>208358284</v>
      </c>
      <c r="G5" s="60">
        <v>216424417</v>
      </c>
      <c r="H5" s="60">
        <v>220682949</v>
      </c>
      <c r="I5" s="92">
        <v>212266186</v>
      </c>
      <c r="J5" s="16" t="s">
        <v>181</v>
      </c>
    </row>
    <row r="6" spans="1:13" s="1" customFormat="1" ht="30" customHeight="1" x14ac:dyDescent="0.15">
      <c r="A6" s="2"/>
      <c r="B6" s="66"/>
      <c r="C6" s="67" t="s">
        <v>182</v>
      </c>
      <c r="D6" s="60">
        <v>190524018</v>
      </c>
      <c r="E6" s="60">
        <v>195889300</v>
      </c>
      <c r="F6" s="60">
        <v>202297989</v>
      </c>
      <c r="G6" s="60">
        <v>209996441</v>
      </c>
      <c r="H6" s="60">
        <v>214066872</v>
      </c>
      <c r="I6" s="92">
        <v>205575687</v>
      </c>
      <c r="J6" s="16" t="s">
        <v>183</v>
      </c>
    </row>
    <row r="7" spans="1:13" s="1" customFormat="1" ht="30" customHeight="1" x14ac:dyDescent="0.15">
      <c r="A7" s="2"/>
      <c r="B7" s="68"/>
      <c r="C7" s="69" t="s">
        <v>207</v>
      </c>
      <c r="D7" s="60">
        <v>5213553</v>
      </c>
      <c r="E7" s="60">
        <v>5946420</v>
      </c>
      <c r="F7" s="60">
        <v>6060451</v>
      </c>
      <c r="G7" s="60">
        <v>6428248</v>
      </c>
      <c r="H7" s="60">
        <v>6616618</v>
      </c>
      <c r="I7" s="92">
        <v>6692001</v>
      </c>
      <c r="J7" s="16" t="s">
        <v>184</v>
      </c>
    </row>
    <row r="8" spans="1:13" s="1" customFormat="1" ht="30" customHeight="1" x14ac:dyDescent="0.15">
      <c r="A8" s="2"/>
      <c r="B8" s="172" t="s">
        <v>185</v>
      </c>
      <c r="C8" s="173"/>
      <c r="D8" s="60">
        <v>47422225</v>
      </c>
      <c r="E8" s="60">
        <v>49823381</v>
      </c>
      <c r="F8" s="60">
        <v>52052377</v>
      </c>
      <c r="G8" s="60">
        <v>55437353</v>
      </c>
      <c r="H8" s="60">
        <v>59110813</v>
      </c>
      <c r="I8" s="92">
        <v>62227376</v>
      </c>
      <c r="J8" s="16" t="s">
        <v>186</v>
      </c>
    </row>
    <row r="9" spans="1:13" s="1" customFormat="1" ht="30" customHeight="1" x14ac:dyDescent="0.15">
      <c r="A9" s="70" t="s">
        <v>187</v>
      </c>
      <c r="B9" s="71"/>
      <c r="C9" s="72"/>
      <c r="D9" s="60">
        <v>121010171</v>
      </c>
      <c r="E9" s="60">
        <v>132817966</v>
      </c>
      <c r="F9" s="60">
        <v>157202219</v>
      </c>
      <c r="G9" s="60">
        <v>160225585</v>
      </c>
      <c r="H9" s="60">
        <v>156475463</v>
      </c>
      <c r="I9" s="92">
        <v>163406222</v>
      </c>
      <c r="J9" s="16" t="s">
        <v>188</v>
      </c>
    </row>
    <row r="10" spans="1:13" s="1" customFormat="1" ht="30" customHeight="1" x14ac:dyDescent="0.15">
      <c r="A10" s="24"/>
      <c r="B10" s="166" t="s">
        <v>189</v>
      </c>
      <c r="C10" s="167"/>
      <c r="D10" s="60">
        <v>117261111</v>
      </c>
      <c r="E10" s="60">
        <v>130996718</v>
      </c>
      <c r="F10" s="60">
        <v>153920286</v>
      </c>
      <c r="G10" s="60">
        <v>155564378</v>
      </c>
      <c r="H10" s="60">
        <v>151126698</v>
      </c>
      <c r="I10" s="92">
        <v>155554880</v>
      </c>
      <c r="J10" s="16" t="s">
        <v>190</v>
      </c>
    </row>
    <row r="11" spans="1:13" s="1" customFormat="1" ht="30" customHeight="1" x14ac:dyDescent="0.15">
      <c r="A11" s="2"/>
      <c r="B11" s="73"/>
      <c r="C11" s="67" t="s">
        <v>191</v>
      </c>
      <c r="D11" s="60">
        <v>60305177</v>
      </c>
      <c r="E11" s="60">
        <v>71743174</v>
      </c>
      <c r="F11" s="60">
        <v>82660420</v>
      </c>
      <c r="G11" s="60">
        <v>82307440</v>
      </c>
      <c r="H11" s="60">
        <v>82823814</v>
      </c>
      <c r="I11" s="92">
        <v>79883518</v>
      </c>
      <c r="J11" s="16" t="s">
        <v>192</v>
      </c>
    </row>
    <row r="12" spans="1:13" s="1" customFormat="1" ht="30" customHeight="1" x14ac:dyDescent="0.15">
      <c r="A12" s="2"/>
      <c r="B12" s="66"/>
      <c r="C12" s="74" t="s">
        <v>193</v>
      </c>
      <c r="D12" s="60">
        <v>34925893</v>
      </c>
      <c r="E12" s="60">
        <v>36124431</v>
      </c>
      <c r="F12" s="60">
        <v>45461951</v>
      </c>
      <c r="G12" s="60">
        <v>45588972</v>
      </c>
      <c r="H12" s="60">
        <v>39801618</v>
      </c>
      <c r="I12" s="92">
        <v>45758488</v>
      </c>
      <c r="J12" s="16" t="s">
        <v>194</v>
      </c>
    </row>
    <row r="13" spans="1:13" s="1" customFormat="1" ht="30" customHeight="1" x14ac:dyDescent="0.15">
      <c r="A13" s="2"/>
      <c r="B13" s="75"/>
      <c r="C13" s="74" t="s">
        <v>33</v>
      </c>
      <c r="D13" s="60">
        <v>22030041</v>
      </c>
      <c r="E13" s="60">
        <v>23129113</v>
      </c>
      <c r="F13" s="60">
        <v>25764461</v>
      </c>
      <c r="G13" s="60">
        <v>27614871</v>
      </c>
      <c r="H13" s="60">
        <v>28171456</v>
      </c>
      <c r="I13" s="92">
        <v>29892068</v>
      </c>
      <c r="J13" s="16" t="s">
        <v>195</v>
      </c>
    </row>
    <row r="14" spans="1:13" s="1" customFormat="1" ht="30" customHeight="1" x14ac:dyDescent="0.15">
      <c r="A14" s="2"/>
      <c r="B14" s="166" t="s">
        <v>196</v>
      </c>
      <c r="C14" s="168"/>
      <c r="D14" s="60">
        <v>3749060</v>
      </c>
      <c r="E14" s="60">
        <v>1821248</v>
      </c>
      <c r="F14" s="60">
        <v>3356756</v>
      </c>
      <c r="G14" s="60">
        <v>4799711</v>
      </c>
      <c r="H14" s="60">
        <v>5507443</v>
      </c>
      <c r="I14" s="92">
        <v>8106603</v>
      </c>
      <c r="J14" s="76" t="s">
        <v>197</v>
      </c>
    </row>
    <row r="15" spans="1:13" s="1" customFormat="1" ht="30" customHeight="1" x14ac:dyDescent="0.15">
      <c r="A15" s="167" t="s">
        <v>198</v>
      </c>
      <c r="B15" s="169"/>
      <c r="C15" s="169"/>
      <c r="D15" s="60">
        <v>16861955</v>
      </c>
      <c r="E15" s="60">
        <v>15334597</v>
      </c>
      <c r="F15" s="60">
        <v>8128629</v>
      </c>
      <c r="G15" s="60">
        <v>21333779</v>
      </c>
      <c r="H15" s="60">
        <v>28692069</v>
      </c>
      <c r="I15" s="92">
        <v>35415233</v>
      </c>
      <c r="J15" s="16" t="s">
        <v>199</v>
      </c>
    </row>
    <row r="16" spans="1:13" s="1" customFormat="1" ht="30" customHeight="1" x14ac:dyDescent="0.15">
      <c r="A16" s="167" t="s">
        <v>200</v>
      </c>
      <c r="B16" s="169"/>
      <c r="C16" s="169"/>
      <c r="D16" s="60">
        <v>946384</v>
      </c>
      <c r="E16" s="60">
        <v>16298</v>
      </c>
      <c r="F16" s="60">
        <v>163652</v>
      </c>
      <c r="G16" s="60">
        <v>-1352447</v>
      </c>
      <c r="H16" s="60">
        <v>-1834758</v>
      </c>
      <c r="I16" s="92">
        <v>-4551431</v>
      </c>
      <c r="J16" s="16" t="s">
        <v>201</v>
      </c>
    </row>
    <row r="17" spans="1:13" s="1" customFormat="1" ht="30" customHeight="1" x14ac:dyDescent="0.15">
      <c r="A17" s="170" t="s">
        <v>202</v>
      </c>
      <c r="B17" s="170"/>
      <c r="C17" s="167"/>
      <c r="D17" s="60">
        <v>381978306</v>
      </c>
      <c r="E17" s="60">
        <v>399827962</v>
      </c>
      <c r="F17" s="60">
        <v>426172886</v>
      </c>
      <c r="G17" s="60">
        <v>451914662</v>
      </c>
      <c r="H17" s="60">
        <v>462406736</v>
      </c>
      <c r="I17" s="92">
        <v>467281507</v>
      </c>
      <c r="J17" s="16" t="s">
        <v>203</v>
      </c>
    </row>
    <row r="18" spans="1:13" s="1" customFormat="1" ht="30" customHeight="1" x14ac:dyDescent="0.15">
      <c r="A18" s="77" t="s">
        <v>204</v>
      </c>
      <c r="B18" s="77"/>
      <c r="C18" s="78"/>
      <c r="D18" s="56">
        <v>15756.04146722169</v>
      </c>
      <c r="E18" s="56">
        <v>16018.310021346295</v>
      </c>
      <c r="F18" s="56">
        <v>16296.082134932607</v>
      </c>
      <c r="G18" s="56">
        <v>16607.973644492558</v>
      </c>
      <c r="H18" s="56">
        <v>16670.670278445879</v>
      </c>
      <c r="I18" s="100">
        <v>15834.588204910877</v>
      </c>
      <c r="J18" s="18" t="s">
        <v>205</v>
      </c>
    </row>
    <row r="19" spans="1:13" s="15" customFormat="1" ht="20.100000000000001" customHeight="1" x14ac:dyDescent="0.15">
      <c r="A19" s="140" t="s">
        <v>206</v>
      </c>
      <c r="B19" s="140"/>
      <c r="C19" s="140"/>
      <c r="D19" s="163"/>
      <c r="E19" s="163"/>
      <c r="F19" s="163"/>
      <c r="G19" s="163"/>
      <c r="H19" s="163"/>
      <c r="I19" s="163"/>
      <c r="J19" s="163"/>
      <c r="K19" s="1"/>
      <c r="L19" s="1"/>
      <c r="M19" s="1"/>
    </row>
    <row r="20" spans="1:13" s="28" customFormat="1" ht="14.25" x14ac:dyDescent="0.15">
      <c r="A20" s="43" t="s">
        <v>209</v>
      </c>
      <c r="B20" s="43"/>
      <c r="C20" s="43"/>
    </row>
    <row r="21" spans="1:13" s="28" customFormat="1" ht="14.25" x14ac:dyDescent="0.15">
      <c r="D21" s="79"/>
      <c r="E21" s="79"/>
      <c r="F21" s="79"/>
      <c r="G21" s="79"/>
      <c r="H21" s="79"/>
    </row>
    <row r="22" spans="1:13" s="28" customFormat="1" ht="14.25" x14ac:dyDescent="0.15"/>
    <row r="23" spans="1:13" s="28" customFormat="1" ht="14.25" x14ac:dyDescent="0.15"/>
    <row r="24" spans="1:13" s="28" customFormat="1" ht="14.25" x14ac:dyDescent="0.15"/>
    <row r="25" spans="1:13" s="28" customFormat="1" ht="14.25" x14ac:dyDescent="0.15"/>
    <row r="26" spans="1:13" s="28" customFormat="1" ht="14.25" x14ac:dyDescent="0.15"/>
    <row r="27" spans="1:13" s="28" customFormat="1" ht="14.25" x14ac:dyDescent="0.15"/>
    <row r="28" spans="1:13" s="28" customFormat="1" ht="14.25" x14ac:dyDescent="0.15"/>
  </sheetData>
  <mergeCells count="13">
    <mergeCell ref="A1:J1"/>
    <mergeCell ref="A19:C19"/>
    <mergeCell ref="D19:J19"/>
    <mergeCell ref="D2:J2"/>
    <mergeCell ref="B8:C8"/>
    <mergeCell ref="B10:C10"/>
    <mergeCell ref="B14:C14"/>
    <mergeCell ref="A15:C15"/>
    <mergeCell ref="A16:C16"/>
    <mergeCell ref="A17:C17"/>
    <mergeCell ref="A2:C2"/>
    <mergeCell ref="A3:C3"/>
    <mergeCell ref="A4:C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1.지역소득</vt:lpstr>
      <vt:lpstr>2.제도부문별 지역소득</vt:lpstr>
      <vt:lpstr>3.경제활동별 도내총생산(당해년가격)</vt:lpstr>
      <vt:lpstr>4.경제활동별 도내총생산(기준년가격)</vt:lpstr>
      <vt:lpstr>5.도내총생산에대한지출(당해년가격)</vt:lpstr>
      <vt:lpstr>6.도내총생산에대한지출(기준년가격)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2017-12-22T08:32:03Z</cp:lastPrinted>
  <dcterms:created xsi:type="dcterms:W3CDTF">1998-11-09T13:10:48Z</dcterms:created>
  <dcterms:modified xsi:type="dcterms:W3CDTF">2022-10-27T06:45:44Z</dcterms:modified>
</cp:coreProperties>
</file>