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45" yWindow="6570" windowWidth="19095" windowHeight="6030" tabRatio="890" firstSheet="1" activeTab="1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'5.관광사업체등록(1-2)'!$A$1:$AH$17</definedName>
  </definedNames>
  <calcPr calcId="144525"/>
</workbook>
</file>

<file path=xl/calcChain.xml><?xml version="1.0" encoding="utf-8"?>
<calcChain xmlns="http://schemas.openxmlformats.org/spreadsheetml/2006/main">
  <c r="E24" i="1" l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V12" i="1" l="1"/>
  <c r="R12" i="1"/>
  <c r="N12" i="1"/>
  <c r="J12" i="1"/>
  <c r="F12" i="1"/>
  <c r="B12" i="1" l="1"/>
  <c r="C13" i="5" l="1"/>
  <c r="B13" i="5"/>
</calcChain>
</file>

<file path=xl/sharedStrings.xml><?xml version="1.0" encoding="utf-8"?>
<sst xmlns="http://schemas.openxmlformats.org/spreadsheetml/2006/main" count="489" uniqueCount="271">
  <si>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</si>
  <si>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</si>
  <si>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</si>
  <si>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</si>
  <si>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</si>
  <si>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</si>
  <si>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</si>
  <si>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</si>
  <si>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</si>
  <si>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</si>
  <si>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</si>
  <si>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</si>
  <si>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</si>
  <si>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</si>
  <si>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</si>
  <si>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</si>
  <si>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</si>
  <si>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</si>
  <si>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</si>
  <si>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</si>
  <si>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</si>
  <si>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</si>
  <si>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</si>
  <si>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</si>
  <si>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</si>
  <si>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</si>
  <si>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</si>
  <si>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</si>
  <si>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</si>
  <si>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</si>
  <si>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</si>
  <si>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</si>
  <si>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</si>
  <si>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</si>
  <si>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</si>
  <si>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</si>
  <si>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</si>
  <si>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</si>
  <si>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</si>
  <si>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</si>
  <si>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</si>
  <si>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</si>
  <si>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</si>
  <si>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</si>
  <si>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</si>
  <si>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</si>
  <si>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</si>
  <si>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</si>
  <si>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</si>
  <si>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</si>
  <si>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</si>
  <si>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</si>
  <si>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</si>
  <si>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</si>
  <si>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</si>
  <si>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</si>
  <si>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</si>
  <si>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</si>
  <si>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</si>
  <si>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</si>
  <si>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</si>
  <si>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</si>
  <si>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</si>
  <si>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</si>
  <si>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</si>
  <si>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</si>
  <si>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</si>
  <si>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</si>
  <si>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</si>
  <si>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</si>
  <si>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</si>
  <si>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</si>
  <si>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</si>
  <si>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</si>
  <si>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</si>
  <si>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계
Total</t>
    <phoneticPr fontId="5" type="noConversion"/>
  </si>
  <si>
    <t>자료 : 문화체육과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</si>
  <si>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</si>
  <si>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</si>
  <si>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</si>
  <si>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</si>
  <si>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</si>
  <si>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</si>
  <si>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</si>
  <si>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</si>
  <si>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</si>
  <si>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</si>
  <si>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</si>
  <si>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</si>
  <si>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-</t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</si>
  <si>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</si>
  <si>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</si>
  <si>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</si>
  <si>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</si>
  <si>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</si>
  <si>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</si>
  <si>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</si>
  <si>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</si>
  <si>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</si>
  <si>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</si>
  <si>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</si>
  <si>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</si>
  <si>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</si>
  <si>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</si>
  <si>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</si>
  <si>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</si>
  <si>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</si>
  <si>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</si>
  <si>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</si>
  <si>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</si>
  <si>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</si>
  <si>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</si>
  <si>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</si>
  <si>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</si>
  <si>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</si>
  <si>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</si>
  <si>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</si>
  <si>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</si>
  <si>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</si>
  <si>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</si>
  <si>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</si>
  <si>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</si>
  <si>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</si>
  <si>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</si>
  <si>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</si>
  <si>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</si>
  <si>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</si>
  <si>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</si>
  <si>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</si>
  <si>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</si>
  <si>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</si>
  <si>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</si>
  <si>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</si>
  <si>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</si>
  <si>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</si>
  <si>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</si>
  <si>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</si>
  <si>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</si>
  <si>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</si>
  <si>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</si>
  <si>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</si>
  <si>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</si>
  <si>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</si>
  <si>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</si>
  <si>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</si>
  <si>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</si>
  <si>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</si>
  <si>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</si>
  <si>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</si>
  <si>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</si>
  <si>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</si>
  <si>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</si>
  <si>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</si>
  <si>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</si>
  <si>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</si>
  <si>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</si>
  <si>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</si>
  <si>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</si>
  <si>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</si>
  <si>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</si>
  <si>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</si>
  <si>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</si>
  <si>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</si>
  <si>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</si>
  <si>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</si>
  <si>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</si>
  <si>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</si>
  <si>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</si>
  <si>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</si>
  <si>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</si>
  <si>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</si>
  <si>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</si>
  <si>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</si>
  <si>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</si>
  <si>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</si>
  <si>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</si>
  <si>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</si>
  <si>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</si>
  <si>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</si>
  <si>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지행역</t>
    <phoneticPr fontId="5" type="noConversion"/>
  </si>
  <si>
    <t>Jihaeng Station</t>
    <phoneticPr fontId="5" type="noConversion"/>
  </si>
  <si>
    <t>.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</si>
  <si>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</si>
  <si>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</si>
  <si>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</si>
  <si>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</si>
  <si>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</si>
  <si>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</si>
  <si>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</si>
  <si>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</si>
  <si>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Year &amp;</t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</si>
  <si>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</si>
  <si>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</si>
  <si>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</si>
  <si>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역별</t>
  </si>
  <si>
    <t>승차인원</t>
  </si>
  <si>
    <t>강차인원</t>
  </si>
  <si>
    <t>여객수입</t>
  </si>
  <si>
    <t>발송톤수</t>
  </si>
  <si>
    <t>도착톤수</t>
  </si>
  <si>
    <t>화물수입</t>
  </si>
  <si>
    <t xml:space="preserve">  동두천중앙</t>
  </si>
  <si>
    <t xml:space="preserve">  동두천</t>
  </si>
  <si>
    <t xml:space="preserve">  소요산</t>
  </si>
  <si>
    <t xml:space="preserve">  지행</t>
  </si>
  <si>
    <t xml:space="preserve">  보산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</si>
  <si>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</si>
  <si>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</si>
  <si>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2013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</si>
  <si>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</si>
  <si>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</si>
  <si>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</si>
  <si>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</si>
  <si>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</si>
  <si>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</si>
  <si>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</si>
  <si>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</si>
  <si>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</si>
  <si>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</si>
  <si>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</si>
  <si>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</si>
  <si>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</si>
  <si>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</si>
  <si>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</si>
  <si>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</si>
  <si>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</si>
  <si>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</si>
  <si>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</si>
  <si>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</si>
  <si>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</si>
  <si>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</si>
  <si>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</si>
  <si>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</si>
  <si>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</si>
  <si>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</si>
  <si>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</si>
  <si>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</si>
  <si>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</si>
  <si>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</si>
  <si>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</si>
  <si>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</si>
  <si>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</si>
  <si>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</si>
  <si>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</si>
  <si>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</si>
  <si>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</si>
  <si>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</si>
  <si>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</si>
  <si>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2014</t>
    <phoneticPr fontId="5" type="noConversion"/>
  </si>
  <si>
    <t>2014</t>
    <phoneticPr fontId="5" type="noConversion"/>
  </si>
  <si>
    <t>-</t>
    <phoneticPr fontId="5" type="noConversion"/>
  </si>
  <si>
    <t>2015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</si>
  <si>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</si>
  <si>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</si>
  <si>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</si>
  <si>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</si>
  <si>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</si>
  <si>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전세버스
Chartered car</t>
    <phoneticPr fontId="5" type="noConversion"/>
  </si>
  <si>
    <t>2016</t>
    <phoneticPr fontId="5" type="noConversion"/>
  </si>
  <si>
    <t>…</t>
    <phoneticPr fontId="5" type="noConversion"/>
  </si>
  <si>
    <t>…</t>
    <phoneticPr fontId="5" type="noConversion"/>
  </si>
  <si>
    <t>-</t>
    <phoneticPr fontId="5" type="noConversion"/>
  </si>
  <si>
    <t>관광극장
유흥업</t>
    <phoneticPr fontId="5" type="noConversion"/>
  </si>
  <si>
    <t>Entertainment Theater Business  for Tourists</t>
    <phoneticPr fontId="5" type="noConversion"/>
  </si>
  <si>
    <t>2017</t>
    <phoneticPr fontId="5" type="noConversion"/>
  </si>
  <si>
    <t>2018</t>
    <phoneticPr fontId="5" type="noConversion"/>
  </si>
  <si>
    <t>2018</t>
    <phoneticPr fontId="5" type="noConversion"/>
  </si>
  <si>
    <t>…</t>
    <phoneticPr fontId="5" type="noConversion"/>
  </si>
  <si>
    <t>-</t>
    <phoneticPr fontId="5" type="noConversion"/>
  </si>
  <si>
    <t>...</t>
    <phoneticPr fontId="5" type="noConversion"/>
  </si>
  <si>
    <t>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</si>
</sst>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8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0"/>
      <color theme="1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rgb="FFF0EBD7"/>
      </patternFill>
    </fill>
    <fill>
      <patternFill patternType="solid">
        <fgColor rgb="FFA0BED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4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5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4" borderId="35" applyNumberFormat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8" fillId="45" borderId="36" applyNumberFormat="0" applyFont="0" applyAlignment="0" applyProtection="0">
      <alignment vertical="center"/>
    </xf>
    <xf numFmtId="0" fontId="18" fillId="45" borderId="36" applyNumberFormat="0" applyFont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7" borderId="37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6" fillId="0" borderId="38" applyNumberFormat="0" applyFill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31" borderId="3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41" fillId="0" borderId="41" applyNumberFormat="0" applyFill="0" applyAlignment="0" applyProtection="0">
      <alignment vertical="center"/>
    </xf>
    <xf numFmtId="0" fontId="42" fillId="0" borderId="42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4" fillId="44" borderId="43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6" fillId="0" borderId="0" applyNumberFormat="0" applyFill="0" applyBorder="0" applyAlignment="0" applyProtection="0"/>
    <xf numFmtId="0" fontId="4" fillId="0" borderId="0"/>
    <xf numFmtId="0" fontId="45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8" fillId="0" borderId="0"/>
    <xf numFmtId="4" fontId="49" fillId="0" borderId="0">
      <protection locked="0"/>
    </xf>
    <xf numFmtId="196" fontId="18" fillId="0" borderId="0"/>
    <xf numFmtId="197" fontId="49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50" fillId="0" borderId="0" applyFont="0" applyFill="0" applyBorder="0" applyAlignment="0" applyProtection="0"/>
    <xf numFmtId="2" fontId="19" fillId="0" borderId="0" applyProtection="0"/>
    <xf numFmtId="38" fontId="51" fillId="49" borderId="0" applyNumberFormat="0" applyBorder="0" applyAlignment="0" applyProtection="0"/>
    <xf numFmtId="0" fontId="52" fillId="0" borderId="0">
      <alignment horizontal="left"/>
    </xf>
    <xf numFmtId="14" fontId="53" fillId="50" borderId="44">
      <alignment horizontal="center" vertical="center" wrapText="1"/>
    </xf>
    <xf numFmtId="0" fontId="21" fillId="0" borderId="0" applyProtection="0"/>
    <xf numFmtId="0" fontId="20" fillId="0" borderId="0" applyProtection="0"/>
    <xf numFmtId="10" fontId="51" fillId="49" borderId="2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4" fillId="0" borderId="4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9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9" fillId="0" borderId="0">
      <protection locked="0"/>
    </xf>
    <xf numFmtId="0" fontId="54" fillId="0" borderId="0"/>
    <xf numFmtId="0" fontId="55" fillId="0" borderId="0" applyFill="0" applyBorder="0" applyProtection="0">
      <alignment horizontal="left" vertical="top"/>
    </xf>
    <xf numFmtId="0" fontId="56" fillId="0" borderId="0" applyFill="0" applyBorder="0" applyProtection="0">
      <alignment horizontal="centerContinuous" vertical="center"/>
    </xf>
    <xf numFmtId="0" fontId="57" fillId="49" borderId="0" applyFill="0" applyBorder="0" applyProtection="0">
      <alignment horizontal="center" vertical="center"/>
    </xf>
    <xf numFmtId="0" fontId="19" fillId="0" borderId="25" applyProtection="0"/>
    <xf numFmtId="203" fontId="6" fillId="0" borderId="0" applyFont="0" applyFill="0" applyBorder="0" applyAlignment="0" applyProtection="0">
      <alignment horizontal="right"/>
    </xf>
    <xf numFmtId="0" fontId="47" fillId="1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38" fontId="57" fillId="0" borderId="0"/>
    <xf numFmtId="0" fontId="5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9" fillId="8" borderId="30" applyNumberFormat="0" applyAlignment="0" applyProtection="0">
      <alignment vertical="center"/>
    </xf>
    <xf numFmtId="0" fontId="28" fillId="44" borderId="35" applyNumberFormat="0" applyAlignment="0" applyProtection="0">
      <alignment vertical="center"/>
    </xf>
    <xf numFmtId="204" fontId="4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38" fontId="61" fillId="0" borderId="0"/>
    <xf numFmtId="0" fontId="62" fillId="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9" fillId="0" borderId="0">
      <protection locked="0"/>
    </xf>
    <xf numFmtId="0" fontId="49" fillId="0" borderId="0">
      <protection locked="0"/>
    </xf>
    <xf numFmtId="3" fontId="63" fillId="0" borderId="45">
      <alignment horizontal="center"/>
    </xf>
    <xf numFmtId="0" fontId="49" fillId="0" borderId="0">
      <protection locked="0"/>
    </xf>
    <xf numFmtId="0" fontId="49" fillId="0" borderId="0"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40" fontId="65" fillId="0" borderId="0" applyFont="0" applyFill="0" applyBorder="0" applyAlignment="0" applyProtection="0"/>
    <xf numFmtId="38" fontId="65" fillId="0" borderId="0" applyFont="0" applyFill="0" applyBorder="0" applyAlignment="0" applyProtection="0"/>
    <xf numFmtId="0" fontId="28" fillId="45" borderId="36" applyNumberFormat="0" applyFont="0" applyAlignment="0" applyProtection="0">
      <alignment vertical="center"/>
    </xf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9" fontId="61" fillId="49" borderId="0" applyFill="0" applyBorder="0" applyProtection="0">
      <alignment horizontal="right"/>
    </xf>
    <xf numFmtId="10" fontId="61" fillId="0" borderId="0" applyFill="0" applyBorder="0" applyProtection="0">
      <alignment horizontal="right"/>
    </xf>
    <xf numFmtId="9" fontId="28" fillId="0" borderId="0" applyFont="0" applyFill="0" applyBorder="0" applyAlignment="0" applyProtection="0">
      <alignment vertical="center"/>
    </xf>
    <xf numFmtId="0" fontId="66" fillId="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8" fillId="9" borderId="33" applyNumberFormat="0" applyAlignment="0" applyProtection="0">
      <alignment vertical="center"/>
    </xf>
    <xf numFmtId="0" fontId="28" fillId="47" borderId="37" applyNumberFormat="0" applyAlignment="0" applyProtection="0">
      <alignment vertical="center"/>
    </xf>
    <xf numFmtId="0" fontId="69" fillId="0" borderId="0">
      <alignment vertical="center"/>
    </xf>
    <xf numFmtId="191" fontId="70" fillId="0" borderId="0">
      <alignment vertical="center"/>
    </xf>
    <xf numFmtId="0" fontId="4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71" fillId="0" borderId="32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72" fillId="0" borderId="34" applyNumberFormat="0" applyFill="0" applyAlignment="0" applyProtection="0">
      <alignment vertical="center"/>
    </xf>
    <xf numFmtId="0" fontId="28" fillId="0" borderId="39" applyNumberFormat="0" applyFill="0" applyAlignment="0" applyProtection="0">
      <alignment vertical="center"/>
    </xf>
    <xf numFmtId="0" fontId="73" fillId="7" borderId="30" applyNumberFormat="0" applyAlignment="0" applyProtection="0">
      <alignment vertical="center"/>
    </xf>
    <xf numFmtId="0" fontId="28" fillId="31" borderId="35" applyNumberFormat="0" applyAlignment="0" applyProtection="0">
      <alignment vertical="center"/>
    </xf>
    <xf numFmtId="4" fontId="49" fillId="0" borderId="0">
      <protection locked="0"/>
    </xf>
    <xf numFmtId="4" fontId="49" fillId="0" borderId="0">
      <protection locked="0"/>
    </xf>
    <xf numFmtId="205" fontId="4" fillId="0" borderId="0">
      <protection locked="0"/>
    </xf>
    <xf numFmtId="0" fontId="74" fillId="0" borderId="27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75" fillId="0" borderId="28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76" fillId="0" borderId="29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8" fillId="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9" fillId="8" borderId="31" applyNumberFormat="0" applyAlignment="0" applyProtection="0">
      <alignment vertical="center"/>
    </xf>
    <xf numFmtId="0" fontId="28" fillId="44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1" fillId="49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1" fillId="0" borderId="0"/>
    <xf numFmtId="0" fontId="80" fillId="0" borderId="0">
      <alignment vertical="center"/>
    </xf>
    <xf numFmtId="0" fontId="28" fillId="0" borderId="0">
      <alignment vertical="center"/>
    </xf>
    <xf numFmtId="0" fontId="18" fillId="0" borderId="0"/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3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1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0" fillId="0" borderId="0" applyNumberFormat="0" applyFill="0" applyBorder="0" applyAlignment="0" applyProtection="0">
      <alignment vertical="top"/>
      <protection locked="0"/>
    </xf>
    <xf numFmtId="0" fontId="49" fillId="0" borderId="19">
      <protection locked="0"/>
    </xf>
    <xf numFmtId="0" fontId="49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7" fillId="0" borderId="48" applyNumberFormat="0" applyFill="0" applyAlignment="0" applyProtection="0">
      <alignment vertical="center"/>
    </xf>
    <xf numFmtId="0" fontId="44" fillId="44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1" fillId="44" borderId="46" applyNumberFormat="0" applyAlignment="0" applyProtection="0">
      <alignment vertical="center"/>
    </xf>
    <xf numFmtId="0" fontId="18" fillId="45" borderId="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5" borderId="47" applyNumberFormat="0" applyFont="0" applyAlignment="0" applyProtection="0">
      <alignment vertical="center"/>
    </xf>
    <xf numFmtId="0" fontId="38" fillId="31" borderId="46" applyNumberFormat="0" applyAlignment="0" applyProtection="0">
      <alignment vertical="center"/>
    </xf>
    <xf numFmtId="0" fontId="20" fillId="0" borderId="50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51" fillId="49" borderId="51" applyNumberFormat="0" applyBorder="0" applyAlignment="0" applyProtection="0"/>
    <xf numFmtId="0" fontId="28" fillId="44" borderId="46" applyNumberFormat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8" fillId="31" borderId="46" applyNumberFormat="0" applyAlignment="0" applyProtection="0">
      <alignment vertical="center"/>
    </xf>
    <xf numFmtId="0" fontId="28" fillId="44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8" fillId="45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1" fillId="44" borderId="46" applyNumberFormat="0" applyAlignment="0" applyProtection="0">
      <alignment vertical="center"/>
    </xf>
    <xf numFmtId="0" fontId="18" fillId="45" borderId="47" applyNumberFormat="0" applyFont="0" applyAlignment="0" applyProtection="0">
      <alignment vertical="center"/>
    </xf>
    <xf numFmtId="0" fontId="37" fillId="0" borderId="48" applyNumberFormat="0" applyFill="0" applyAlignment="0" applyProtection="0">
      <alignment vertical="center"/>
    </xf>
    <xf numFmtId="0" fontId="38" fillId="31" borderId="46" applyNumberFormat="0" applyAlignment="0" applyProtection="0">
      <alignment vertical="center"/>
    </xf>
    <xf numFmtId="0" fontId="44" fillId="44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5">
    <xf numFmtId="0" fontId="0" fillId="0" borderId="0" xfId="0"/>
    <xf numFmtId="0" fontId="23" fillId="0" borderId="0" xfId="0" applyFont="1" applyFill="1" applyAlignment="1">
      <alignment horizontal="centerContinuous"/>
    </xf>
    <xf numFmtId="0" fontId="24" fillId="0" borderId="18" xfId="0" applyFont="1" applyFill="1" applyBorder="1" applyAlignment="1">
      <alignment horizontal="centerContinuous"/>
    </xf>
    <xf numFmtId="0" fontId="24" fillId="0" borderId="14" xfId="0" applyFont="1" applyFill="1" applyBorder="1" applyAlignment="1">
      <alignment horizontal="centerContinuous" vertical="center" shrinkToFit="1"/>
    </xf>
    <xf numFmtId="0" fontId="24" fillId="0" borderId="15" xfId="0" applyFont="1" applyFill="1" applyBorder="1" applyAlignment="1">
      <alignment horizontal="centerContinuous" vertical="center" shrinkToFit="1"/>
    </xf>
    <xf numFmtId="0" fontId="24" fillId="0" borderId="10" xfId="0" applyFont="1" applyFill="1" applyBorder="1" applyAlignment="1">
      <alignment horizontal="centerContinuous" vertical="center" shrinkToFit="1"/>
    </xf>
    <xf numFmtId="0" fontId="24" fillId="0" borderId="0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Continuous" vertical="center" shrinkToFit="1"/>
    </xf>
    <xf numFmtId="0" fontId="24" fillId="0" borderId="6" xfId="0" applyFont="1" applyFill="1" applyBorder="1" applyAlignment="1">
      <alignment horizontal="centerContinuous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Continuous"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Continuous" vertical="center" shrinkToFit="1"/>
    </xf>
    <xf numFmtId="0" fontId="24" fillId="0" borderId="2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wrapText="1" shrinkToFit="1"/>
    </xf>
    <xf numFmtId="0" fontId="26" fillId="0" borderId="7" xfId="0" applyFont="1" applyFill="1" applyBorder="1" applyAlignment="1">
      <alignment horizontal="center" vertical="center" wrapText="1" shrinkToFi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49" fontId="24" fillId="0" borderId="1" xfId="1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 vertical="center"/>
    </xf>
    <xf numFmtId="49" fontId="24" fillId="0" borderId="2" xfId="1" applyNumberFormat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49" fontId="27" fillId="0" borderId="2" xfId="1" applyNumberFormat="1" applyFont="1" applyFill="1" applyBorder="1" applyAlignment="1">
      <alignment horizontal="center" vertical="center"/>
    </xf>
    <xf numFmtId="176" fontId="24" fillId="0" borderId="3" xfId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Continuous" vertical="center"/>
    </xf>
    <xf numFmtId="0" fontId="24" fillId="0" borderId="4" xfId="0" applyFont="1" applyFill="1" applyBorder="1" applyAlignment="1">
      <alignment horizontal="right" vertical="center"/>
    </xf>
    <xf numFmtId="3" fontId="24" fillId="0" borderId="4" xfId="0" applyNumberFormat="1" applyFont="1" applyFill="1" applyBorder="1" applyAlignment="1">
      <alignment horizontal="right" vertical="center"/>
    </xf>
    <xf numFmtId="176" fontId="24" fillId="0" borderId="5" xfId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Continuous" vertical="center"/>
    </xf>
    <xf numFmtId="177" fontId="24" fillId="0" borderId="0" xfId="0" applyNumberFormat="1" applyFont="1" applyFill="1" applyAlignment="1">
      <alignment horizontal="centerContinuous" vertical="center"/>
    </xf>
    <xf numFmtId="177" fontId="24" fillId="0" borderId="0" xfId="0" applyNumberFormat="1" applyFont="1" applyFill="1" applyAlignment="1">
      <alignment horizontal="right" vertical="center"/>
    </xf>
    <xf numFmtId="0" fontId="23" fillId="0" borderId="0" xfId="0" applyFont="1" applyAlignment="1">
      <alignment horizontal="centerContinuous"/>
    </xf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/>
    <xf numFmtId="0" fontId="24" fillId="0" borderId="18" xfId="0" applyFont="1" applyBorder="1" applyAlignment="1"/>
    <xf numFmtId="0" fontId="24" fillId="0" borderId="18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5" xfId="0" applyFont="1" applyBorder="1" applyAlignment="1">
      <alignment horizontal="centerContinuous" vertical="center"/>
    </xf>
    <xf numFmtId="0" fontId="24" fillId="0" borderId="4" xfId="0" applyFont="1" applyBorder="1" applyAlignment="1">
      <alignment horizontal="centerContinuous" vertical="center"/>
    </xf>
    <xf numFmtId="0" fontId="24" fillId="0" borderId="3" xfId="0" applyFont="1" applyBorder="1" applyAlignment="1">
      <alignment horizontal="centerContinuous" vertical="center"/>
    </xf>
    <xf numFmtId="0" fontId="24" fillId="0" borderId="0" xfId="0" applyFont="1" applyBorder="1" applyAlignment="1">
      <alignment vertical="center"/>
    </xf>
    <xf numFmtId="0" fontId="24" fillId="0" borderId="3" xfId="0" applyFont="1" applyBorder="1" applyAlignment="1">
      <alignment horizontal="centerContinuous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Continuous" vertical="center"/>
    </xf>
    <xf numFmtId="0" fontId="24" fillId="0" borderId="0" xfId="0" applyFont="1" applyBorder="1" applyAlignment="1">
      <alignment horizontal="centerContinuous" vertical="center"/>
    </xf>
    <xf numFmtId="0" fontId="24" fillId="0" borderId="8" xfId="0" applyFont="1" applyBorder="1" applyAlignment="1">
      <alignment horizontal="centerContinuous" vertical="center"/>
    </xf>
    <xf numFmtId="0" fontId="24" fillId="0" borderId="1" xfId="0" applyFont="1" applyBorder="1" applyAlignment="1">
      <alignment horizontal="centerContinuous" vertical="center" shrinkToFit="1"/>
    </xf>
    <xf numFmtId="0" fontId="24" fillId="0" borderId="2" xfId="0" applyFont="1" applyBorder="1" applyAlignment="1">
      <alignment horizontal="centerContinuous" vertical="center" shrinkToFit="1"/>
    </xf>
    <xf numFmtId="0" fontId="24" fillId="0" borderId="3" xfId="0" applyFont="1" applyBorder="1" applyAlignment="1">
      <alignment horizontal="centerContinuous" vertical="center" shrinkToFit="1"/>
    </xf>
    <xf numFmtId="0" fontId="24" fillId="0" borderId="5" xfId="0" applyFont="1" applyBorder="1" applyAlignment="1">
      <alignment horizontal="centerContinuous" vertical="center" shrinkToFit="1"/>
    </xf>
    <xf numFmtId="0" fontId="24" fillId="0" borderId="1" xfId="0" quotePrefix="1" applyFont="1" applyBorder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176" fontId="24" fillId="0" borderId="3" xfId="1" applyFont="1" applyBorder="1" applyAlignment="1">
      <alignment horizontal="center" vertical="center"/>
    </xf>
    <xf numFmtId="0" fontId="24" fillId="0" borderId="4" xfId="0" applyFont="1" applyBorder="1" applyAlignment="1">
      <alignment horizontal="right" vertical="center"/>
    </xf>
    <xf numFmtId="3" fontId="24" fillId="0" borderId="4" xfId="0" applyNumberFormat="1" applyFont="1" applyBorder="1" applyAlignment="1">
      <alignment vertical="center"/>
    </xf>
    <xf numFmtId="3" fontId="24" fillId="0" borderId="4" xfId="0" applyNumberFormat="1" applyFont="1" applyBorder="1" applyAlignment="1">
      <alignment horizontal="right" vertical="center"/>
    </xf>
    <xf numFmtId="176" fontId="24" fillId="0" borderId="5" xfId="1" applyFont="1" applyBorder="1" applyAlignment="1">
      <alignment horizontal="center" vertical="center"/>
    </xf>
    <xf numFmtId="3" fontId="24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176" fontId="24" fillId="0" borderId="0" xfId="1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3" fontId="24" fillId="0" borderId="0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26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 shrinkToFit="1"/>
    </xf>
    <xf numFmtId="0" fontId="24" fillId="0" borderId="7" xfId="0" applyFont="1" applyBorder="1" applyAlignment="1">
      <alignment horizontal="centerContinuous" vertical="center" shrinkToFit="1"/>
    </xf>
    <xf numFmtId="0" fontId="24" fillId="0" borderId="1" xfId="0" quotePrefix="1" applyFont="1" applyFill="1" applyBorder="1" applyAlignment="1">
      <alignment horizontal="center" vertical="center"/>
    </xf>
    <xf numFmtId="0" fontId="24" fillId="0" borderId="2" xfId="0" quotePrefix="1" applyFont="1" applyFill="1" applyBorder="1" applyAlignment="1">
      <alignment horizontal="center" vertical="center"/>
    </xf>
    <xf numFmtId="0" fontId="83" fillId="0" borderId="6" xfId="0" applyFont="1" applyFill="1" applyBorder="1" applyAlignment="1">
      <alignment horizontal="centerContinuous" vertical="center"/>
    </xf>
    <xf numFmtId="0" fontId="83" fillId="0" borderId="1" xfId="0" applyFont="1" applyFill="1" applyBorder="1" applyAlignment="1">
      <alignment horizontal="centerContinuous" vertical="center"/>
    </xf>
    <xf numFmtId="0" fontId="83" fillId="0" borderId="6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horizontal="centerContinuous" vertical="center"/>
    </xf>
    <xf numFmtId="0" fontId="83" fillId="0" borderId="8" xfId="0" applyFont="1" applyFill="1" applyBorder="1" applyAlignment="1">
      <alignment horizontal="centerContinuous" vertical="center"/>
    </xf>
    <xf numFmtId="0" fontId="83" fillId="0" borderId="9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Continuous" vertical="center" shrinkToFit="1"/>
    </xf>
    <xf numFmtId="0" fontId="83" fillId="0" borderId="5" xfId="0" applyFont="1" applyFill="1" applyBorder="1" applyAlignment="1">
      <alignment horizontal="centerContinuous" vertical="center" shrinkToFit="1"/>
    </xf>
    <xf numFmtId="0" fontId="83" fillId="0" borderId="17" xfId="0" applyFont="1" applyFill="1" applyBorder="1" applyAlignment="1">
      <alignment horizontal="centerContinuous" vertical="center"/>
    </xf>
    <xf numFmtId="0" fontId="83" fillId="0" borderId="16" xfId="0" applyFont="1" applyFill="1" applyBorder="1" applyAlignment="1">
      <alignment horizontal="centerContinuous" vertical="center"/>
    </xf>
    <xf numFmtId="0" fontId="83" fillId="0" borderId="21" xfId="0" applyFont="1" applyFill="1" applyBorder="1" applyAlignment="1">
      <alignment horizontal="centerContinuous" vertical="center"/>
    </xf>
    <xf numFmtId="0" fontId="83" fillId="0" borderId="17" xfId="324" applyFont="1" applyFill="1" applyBorder="1" applyAlignment="1">
      <alignment horizontal="centerContinuous" vertical="center"/>
    </xf>
    <xf numFmtId="0" fontId="83" fillId="0" borderId="1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horizontal="left" vertical="center"/>
    </xf>
    <xf numFmtId="0" fontId="83" fillId="0" borderId="4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vertical="center"/>
    </xf>
    <xf numFmtId="0" fontId="83" fillId="0" borderId="15" xfId="0" applyFont="1" applyFill="1" applyBorder="1" applyAlignment="1">
      <alignment horizontal="centerContinuous" vertical="center"/>
    </xf>
    <xf numFmtId="0" fontId="83" fillId="0" borderId="20" xfId="0" applyFont="1" applyFill="1" applyBorder="1" applyAlignment="1">
      <alignment horizontal="centerContinuous" vertical="center"/>
    </xf>
    <xf numFmtId="0" fontId="83" fillId="0" borderId="12" xfId="0" applyFont="1" applyFill="1" applyBorder="1" applyAlignment="1">
      <alignment horizontal="centerContinuous" vertical="center"/>
    </xf>
    <xf numFmtId="0" fontId="83" fillId="0" borderId="20" xfId="324" applyFont="1" applyFill="1" applyBorder="1" applyAlignment="1">
      <alignment horizontal="center" vertical="center"/>
    </xf>
    <xf numFmtId="0" fontId="83" fillId="0" borderId="18" xfId="0" applyFont="1" applyFill="1" applyBorder="1" applyAlignment="1">
      <alignment horizontal="right"/>
    </xf>
    <xf numFmtId="0" fontId="83" fillId="0" borderId="0" xfId="0" applyFont="1" applyFill="1" applyBorder="1" applyAlignment="1">
      <alignment horizontal="left"/>
    </xf>
    <xf numFmtId="183" fontId="27" fillId="0" borderId="18" xfId="0" applyNumberFormat="1" applyFont="1" applyFill="1" applyBorder="1" applyAlignment="1">
      <alignment horizontal="left"/>
    </xf>
    <xf numFmtId="0" fontId="83" fillId="0" borderId="18" xfId="0" applyFont="1" applyFill="1" applyBorder="1"/>
    <xf numFmtId="0" fontId="23" fillId="0" borderId="0" xfId="0" applyFont="1" applyFill="1" applyBorder="1" applyAlignment="1">
      <alignment horizontal="left" vertical="center"/>
    </xf>
    <xf numFmtId="0" fontId="82" fillId="0" borderId="0" xfId="0" applyFont="1"/>
    <xf numFmtId="0" fontId="23" fillId="0" borderId="0" xfId="0" applyFont="1" applyFill="1" applyAlignment="1"/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83" fillId="0" borderId="2" xfId="0" applyFont="1" applyFill="1" applyBorder="1" applyAlignment="1">
      <alignment horizontal="centerContinuous" vertical="center"/>
    </xf>
    <xf numFmtId="0" fontId="83" fillId="0" borderId="13" xfId="0" applyFont="1" applyFill="1" applyBorder="1" applyAlignment="1">
      <alignment horizontal="center" vertical="center"/>
    </xf>
    <xf numFmtId="0" fontId="83" fillId="0" borderId="8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Continuous" vertical="center"/>
    </xf>
    <xf numFmtId="0" fontId="83" fillId="0" borderId="7" xfId="0" applyFont="1" applyFill="1" applyBorder="1" applyAlignment="1">
      <alignment horizontal="centerContinuous" vertical="center"/>
    </xf>
    <xf numFmtId="0" fontId="83" fillId="0" borderId="7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Continuous" vertical="center"/>
    </xf>
    <xf numFmtId="0" fontId="83" fillId="0" borderId="4" xfId="0" applyFont="1" applyFill="1" applyBorder="1" applyAlignment="1">
      <alignment horizontal="center" vertical="center"/>
    </xf>
    <xf numFmtId="0" fontId="83" fillId="0" borderId="9" xfId="0" applyFont="1" applyFill="1" applyBorder="1" applyAlignment="1">
      <alignment horizontal="center" vertical="center"/>
    </xf>
    <xf numFmtId="0" fontId="83" fillId="0" borderId="3" xfId="326" applyFont="1" applyFill="1" applyBorder="1"/>
    <xf numFmtId="3" fontId="83" fillId="0" borderId="4" xfId="326" applyNumberFormat="1" applyFont="1" applyFill="1" applyBorder="1" applyAlignment="1"/>
    <xf numFmtId="0" fontId="83" fillId="0" borderId="0" xfId="326" applyFont="1" applyFill="1" applyBorder="1" applyAlignment="1">
      <alignment horizontal="left"/>
    </xf>
    <xf numFmtId="0" fontId="83" fillId="0" borderId="4" xfId="326" applyFont="1" applyFill="1" applyBorder="1" applyAlignment="1"/>
    <xf numFmtId="0" fontId="26" fillId="0" borderId="5" xfId="326" applyFont="1" applyFill="1" applyBorder="1"/>
    <xf numFmtId="0" fontId="83" fillId="0" borderId="0" xfId="326" applyFont="1" applyFill="1"/>
    <xf numFmtId="0" fontId="83" fillId="0" borderId="0" xfId="326" applyFont="1" applyFill="1" applyAlignment="1"/>
    <xf numFmtId="0" fontId="82" fillId="0" borderId="0" xfId="0" applyFont="1" applyFill="1"/>
    <xf numFmtId="0" fontId="82" fillId="0" borderId="0" xfId="0" applyFont="1" applyFill="1" applyAlignment="1"/>
    <xf numFmtId="0" fontId="82" fillId="0" borderId="0" xfId="0" applyFont="1" applyFill="1" applyBorder="1" applyAlignment="1">
      <alignment horizontal="left"/>
    </xf>
    <xf numFmtId="182" fontId="24" fillId="0" borderId="4" xfId="0" applyNumberFormat="1" applyFont="1" applyFill="1" applyBorder="1" applyAlignment="1">
      <alignment horizontal="right" vertical="center" indent="1"/>
    </xf>
    <xf numFmtId="41" fontId="24" fillId="0" borderId="0" xfId="297" applyFont="1" applyFill="1" applyBorder="1" applyAlignment="1">
      <alignment vertical="center"/>
    </xf>
    <xf numFmtId="41" fontId="24" fillId="0" borderId="0" xfId="297" applyFont="1" applyFill="1" applyBorder="1" applyAlignment="1">
      <alignment horizontal="right" vertical="center" wrapText="1"/>
    </xf>
    <xf numFmtId="0" fontId="82" fillId="0" borderId="0" xfId="0" applyFont="1" applyAlignment="1">
      <alignment vertical="center"/>
    </xf>
    <xf numFmtId="182" fontId="24" fillId="0" borderId="0" xfId="0" applyNumberFormat="1" applyFont="1" applyFill="1" applyBorder="1" applyAlignment="1">
      <alignment horizontal="right" vertical="center" indent="1"/>
    </xf>
    <xf numFmtId="0" fontId="24" fillId="0" borderId="7" xfId="0" applyFont="1" applyBorder="1" applyAlignment="1">
      <alignment horizontal="centerContinuous" vertical="center"/>
    </xf>
    <xf numFmtId="0" fontId="24" fillId="0" borderId="2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/>
    </xf>
    <xf numFmtId="0" fontId="24" fillId="0" borderId="13" xfId="0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84" fontId="26" fillId="0" borderId="0" xfId="327" applyNumberFormat="1" applyFont="1" applyFill="1" applyBorder="1" applyAlignment="1" applyProtection="1">
      <alignment horizontal="right" vertical="center"/>
    </xf>
    <xf numFmtId="0" fontId="85" fillId="0" borderId="0" xfId="2065" applyFont="1" applyFill="1" applyBorder="1" applyAlignment="1" applyProtection="1">
      <alignment horizontal="center" vertical="center" shrinkToFit="1"/>
    </xf>
    <xf numFmtId="184" fontId="85" fillId="0" borderId="0" xfId="327" applyNumberFormat="1" applyFont="1" applyFill="1" applyBorder="1" applyAlignment="1" applyProtection="1">
      <alignment horizontal="right" vertical="center"/>
    </xf>
    <xf numFmtId="0" fontId="84" fillId="0" borderId="0" xfId="2065" applyFont="1" applyFill="1" applyBorder="1" applyAlignment="1" applyProtection="1">
      <alignment horizontal="center" vertical="center"/>
    </xf>
    <xf numFmtId="0" fontId="85" fillId="0" borderId="0" xfId="2065" applyNumberFormat="1" applyFont="1" applyFill="1" applyBorder="1" applyAlignment="1" applyProtection="1">
      <alignment horizontal="left" vertical="center"/>
    </xf>
    <xf numFmtId="0" fontId="84" fillId="0" borderId="0" xfId="2065" applyFont="1" applyFill="1" applyBorder="1" applyAlignment="1" applyProtection="1">
      <alignment vertical="center"/>
    </xf>
    <xf numFmtId="0" fontId="84" fillId="0" borderId="0" xfId="2065" applyFont="1" applyFill="1" applyBorder="1" applyAlignment="1" applyProtection="1">
      <alignment horizontal="left" vertical="center"/>
    </xf>
    <xf numFmtId="0" fontId="86" fillId="2" borderId="51" xfId="0" applyFont="1" applyFill="1" applyBorder="1" applyAlignment="1"/>
    <xf numFmtId="0" fontId="86" fillId="2" borderId="51" xfId="0" applyFont="1" applyFill="1" applyBorder="1"/>
    <xf numFmtId="0" fontId="86" fillId="3" borderId="51" xfId="0" applyFont="1" applyFill="1" applyBorder="1"/>
    <xf numFmtId="184" fontId="86" fillId="0" borderId="51" xfId="327" applyNumberFormat="1" applyFont="1" applyFill="1" applyBorder="1" applyAlignment="1" applyProtection="1">
      <alignment horizontal="right" vertical="center"/>
    </xf>
    <xf numFmtId="3" fontId="86" fillId="0" borderId="51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Continuous" vertical="center" shrinkToFit="1"/>
    </xf>
    <xf numFmtId="0" fontId="24" fillId="0" borderId="0" xfId="0" quotePrefix="1" applyFont="1" applyFill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Continuous" vertical="center"/>
    </xf>
    <xf numFmtId="182" fontId="24" fillId="0" borderId="1" xfId="0" applyNumberFormat="1" applyFont="1" applyFill="1" applyBorder="1" applyAlignment="1">
      <alignment horizontal="right" vertical="center" indent="1"/>
    </xf>
    <xf numFmtId="0" fontId="24" fillId="0" borderId="3" xfId="0" quotePrefix="1" applyFont="1" applyFill="1" applyBorder="1" applyAlignment="1">
      <alignment horizontal="center" vertical="center"/>
    </xf>
    <xf numFmtId="182" fontId="24" fillId="0" borderId="3" xfId="0" applyNumberFormat="1" applyFont="1" applyFill="1" applyBorder="1" applyAlignment="1">
      <alignment horizontal="right" vertical="center" indent="1"/>
    </xf>
    <xf numFmtId="0" fontId="24" fillId="0" borderId="4" xfId="0" quotePrefix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Continuous" vertical="center" shrinkToFit="1"/>
    </xf>
    <xf numFmtId="0" fontId="24" fillId="0" borderId="4" xfId="0" applyNumberFormat="1" applyFont="1" applyBorder="1" applyAlignment="1">
      <alignment horizontal="centerContinuous" vertical="center" shrinkToFit="1"/>
    </xf>
    <xf numFmtId="0" fontId="24" fillId="0" borderId="14" xfId="0" applyFont="1" applyBorder="1" applyAlignment="1">
      <alignment vertical="center"/>
    </xf>
    <xf numFmtId="0" fontId="24" fillId="0" borderId="9" xfId="0" applyFont="1" applyBorder="1" applyAlignment="1">
      <alignment horizontal="centerContinuous" vertical="center" shrinkToFit="1"/>
    </xf>
    <xf numFmtId="0" fontId="24" fillId="0" borderId="13" xfId="0" applyFont="1" applyBorder="1" applyAlignment="1">
      <alignment horizontal="left" vertical="center"/>
    </xf>
    <xf numFmtId="0" fontId="24" fillId="0" borderId="18" xfId="0" applyFont="1" applyBorder="1" applyAlignment="1">
      <alignment horizontal="left"/>
    </xf>
    <xf numFmtId="0" fontId="24" fillId="0" borderId="18" xfId="0" applyFont="1" applyBorder="1" applyAlignment="1">
      <alignment horizontal="centerContinuous"/>
    </xf>
    <xf numFmtId="0" fontId="24" fillId="0" borderId="23" xfId="0" applyFont="1" applyBorder="1" applyAlignment="1">
      <alignment horizontal="centerContinuous" vertical="center"/>
    </xf>
    <xf numFmtId="0" fontId="24" fillId="0" borderId="8" xfId="0" applyFont="1" applyBorder="1" applyAlignment="1">
      <alignment vertical="center"/>
    </xf>
    <xf numFmtId="0" fontId="24" fillId="0" borderId="17" xfId="0" applyFont="1" applyBorder="1" applyAlignment="1">
      <alignment horizontal="centerContinuous" vertical="center"/>
    </xf>
    <xf numFmtId="0" fontId="24" fillId="0" borderId="16" xfId="0" applyFont="1" applyBorder="1" applyAlignment="1">
      <alignment horizontal="centerContinuous" vertical="center"/>
    </xf>
    <xf numFmtId="0" fontId="24" fillId="0" borderId="1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Continuous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2" xfId="0" applyFont="1" applyBorder="1" applyAlignment="1">
      <alignment vertical="center"/>
    </xf>
    <xf numFmtId="0" fontId="24" fillId="0" borderId="5" xfId="0" applyFont="1" applyBorder="1" applyAlignment="1">
      <alignment vertical="center" shrinkToFit="1"/>
    </xf>
    <xf numFmtId="180" fontId="24" fillId="0" borderId="0" xfId="0" quotePrefix="1" applyNumberFormat="1" applyFont="1" applyFill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>
      <alignment horizontal="centerContinuous" vertical="center"/>
    </xf>
    <xf numFmtId="0" fontId="24" fillId="0" borderId="8" xfId="0" applyFont="1" applyBorder="1" applyAlignment="1">
      <alignment horizontal="center" vertical="center" shrinkToFit="1"/>
    </xf>
    <xf numFmtId="179" fontId="24" fillId="0" borderId="0" xfId="0" applyNumberFormat="1" applyFont="1" applyAlignment="1">
      <alignment horizontal="right" vertical="center" indent="1"/>
    </xf>
    <xf numFmtId="180" fontId="24" fillId="0" borderId="0" xfId="0" applyNumberFormat="1" applyFont="1" applyAlignment="1">
      <alignment horizontal="right" vertical="center" indent="1"/>
    </xf>
    <xf numFmtId="178" fontId="24" fillId="0" borderId="0" xfId="0" applyNumberFormat="1" applyFont="1" applyFill="1" applyAlignment="1">
      <alignment horizontal="right" vertical="center" indent="1"/>
    </xf>
    <xf numFmtId="180" fontId="24" fillId="0" borderId="0" xfId="0" applyNumberFormat="1" applyFont="1" applyFill="1" applyAlignment="1">
      <alignment horizontal="right" vertical="center" indent="1"/>
    </xf>
    <xf numFmtId="179" fontId="24" fillId="0" borderId="0" xfId="0" applyNumberFormat="1" applyFont="1" applyFill="1" applyAlignment="1">
      <alignment horizontal="right" vertical="center" indent="1"/>
    </xf>
    <xf numFmtId="0" fontId="24" fillId="0" borderId="4" xfId="0" applyFont="1" applyFill="1" applyBorder="1" applyAlignment="1">
      <alignment horizontal="center" vertical="center"/>
    </xf>
    <xf numFmtId="181" fontId="27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27" fillId="0" borderId="4" xfId="0" applyFont="1" applyFill="1" applyBorder="1" applyAlignment="1">
      <alignment vertical="center"/>
    </xf>
    <xf numFmtId="181" fontId="24" fillId="0" borderId="0" xfId="0" applyNumberFormat="1" applyFont="1" applyFill="1" applyBorder="1" applyAlignment="1">
      <alignment horizontal="center" vertical="center"/>
    </xf>
    <xf numFmtId="0" fontId="86" fillId="0" borderId="0" xfId="0" applyFont="1" applyBorder="1" applyAlignment="1">
      <alignment vertical="center"/>
    </xf>
    <xf numFmtId="0" fontId="24" fillId="0" borderId="5" xfId="0" applyFont="1" applyBorder="1" applyAlignment="1">
      <alignment horizontal="centerContinuous" vertical="center" wrapText="1"/>
    </xf>
    <xf numFmtId="176" fontId="24" fillId="0" borderId="0" xfId="1" applyFont="1" applyFill="1" applyBorder="1" applyAlignment="1">
      <alignment horizontal="left" vertical="center"/>
    </xf>
    <xf numFmtId="0" fontId="24" fillId="0" borderId="8" xfId="0" applyFont="1" applyBorder="1" applyAlignment="1">
      <alignment horizontal="center" vertical="center"/>
    </xf>
    <xf numFmtId="176" fontId="24" fillId="0" borderId="0" xfId="1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Continuous" vertical="center"/>
    </xf>
    <xf numFmtId="0" fontId="24" fillId="0" borderId="7" xfId="0" applyFont="1" applyFill="1" applyBorder="1" applyAlignment="1">
      <alignment horizontal="centerContinuous" vertical="center"/>
    </xf>
    <xf numFmtId="0" fontId="24" fillId="0" borderId="13" xfId="0" applyFont="1" applyFill="1" applyBorder="1" applyAlignment="1">
      <alignment horizontal="centerContinuous" vertical="center"/>
    </xf>
    <xf numFmtId="0" fontId="24" fillId="0" borderId="7" xfId="0" applyFont="1" applyFill="1" applyBorder="1" applyAlignment="1">
      <alignment horizontal="center" vertical="center"/>
    </xf>
    <xf numFmtId="176" fontId="24" fillId="0" borderId="1" xfId="1" applyFont="1" applyFill="1" applyBorder="1" applyAlignment="1">
      <alignment horizontal="center" vertical="center"/>
    </xf>
    <xf numFmtId="176" fontId="24" fillId="0" borderId="2" xfId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4" fillId="0" borderId="53" xfId="0" applyFont="1" applyFill="1" applyBorder="1" applyAlignment="1">
      <alignment vertical="center"/>
    </xf>
    <xf numFmtId="0" fontId="23" fillId="0" borderId="0" xfId="0" applyFont="1" applyFill="1" applyBorder="1" applyAlignment="1"/>
    <xf numFmtId="0" fontId="24" fillId="0" borderId="18" xfId="0" applyFont="1" applyFill="1" applyBorder="1" applyAlignment="1"/>
    <xf numFmtId="0" fontId="24" fillId="0" borderId="18" xfId="0" applyFont="1" applyFill="1" applyBorder="1" applyAlignment="1">
      <alignment horizontal="right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3" fillId="0" borderId="0" xfId="0" applyFont="1" applyAlignment="1">
      <alignment horizontal="centerContinuous"/>
    </xf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/>
    <xf numFmtId="0" fontId="24" fillId="0" borderId="18" xfId="0" applyFont="1" applyBorder="1" applyAlignment="1"/>
    <xf numFmtId="0" fontId="24" fillId="0" borderId="18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5" xfId="0" applyFont="1" applyBorder="1" applyAlignment="1">
      <alignment horizontal="centerContinuous" vertical="center"/>
    </xf>
    <xf numFmtId="0" fontId="24" fillId="0" borderId="4" xfId="0" applyFont="1" applyBorder="1" applyAlignment="1">
      <alignment horizontal="centerContinuous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Continuous" vertical="center" shrinkToFit="1"/>
    </xf>
    <xf numFmtId="0" fontId="24" fillId="0" borderId="3" xfId="0" applyFont="1" applyBorder="1" applyAlignment="1">
      <alignment horizontal="centerContinuous" vertical="center" shrinkToFit="1"/>
    </xf>
    <xf numFmtId="180" fontId="24" fillId="0" borderId="0" xfId="0" applyNumberFormat="1" applyFont="1" applyFill="1" applyAlignment="1">
      <alignment horizontal="center" vertical="center"/>
    </xf>
    <xf numFmtId="0" fontId="24" fillId="0" borderId="4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1" xfId="0" quotePrefix="1" applyFont="1" applyFill="1" applyBorder="1" applyAlignment="1">
      <alignment horizontal="center" vertical="center"/>
    </xf>
    <xf numFmtId="0" fontId="24" fillId="0" borderId="2" xfId="0" quotePrefix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4" fillId="0" borderId="2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/>
    </xf>
    <xf numFmtId="0" fontId="24" fillId="0" borderId="3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5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Continuous" vertical="center" shrinkToFit="1"/>
    </xf>
    <xf numFmtId="0" fontId="24" fillId="0" borderId="0" xfId="0" quotePrefix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53" xfId="0" applyFont="1" applyBorder="1" applyAlignment="1">
      <alignment vertical="center"/>
    </xf>
    <xf numFmtId="0" fontId="24" fillId="0" borderId="53" xfId="0" applyFont="1" applyFill="1" applyBorder="1" applyAlignment="1">
      <alignment horizontal="right" vertical="center"/>
    </xf>
    <xf numFmtId="0" fontId="24" fillId="0" borderId="53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3" fontId="27" fillId="0" borderId="0" xfId="0" applyNumberFormat="1" applyFont="1" applyFill="1" applyAlignment="1">
      <alignment horizontal="right" vertical="center"/>
    </xf>
    <xf numFmtId="0" fontId="82" fillId="0" borderId="0" xfId="0" applyFont="1" applyBorder="1"/>
    <xf numFmtId="0" fontId="86" fillId="0" borderId="0" xfId="0" applyFont="1" applyFill="1" applyBorder="1" applyAlignment="1">
      <alignment horizontal="left"/>
    </xf>
    <xf numFmtId="0" fontId="86" fillId="0" borderId="0" xfId="0" applyFont="1" applyFill="1" applyAlignment="1">
      <alignment horizontal="right"/>
    </xf>
    <xf numFmtId="0" fontId="86" fillId="0" borderId="0" xfId="0" applyFont="1" applyFill="1" applyAlignment="1">
      <alignment horizontal="left"/>
    </xf>
    <xf numFmtId="0" fontId="86" fillId="0" borderId="0" xfId="0" applyFont="1" applyFill="1" applyAlignment="1"/>
    <xf numFmtId="0" fontId="86" fillId="0" borderId="0" xfId="0" applyFont="1" applyFill="1" applyAlignment="1">
      <alignment horizontal="centerContinuous"/>
    </xf>
    <xf numFmtId="176" fontId="24" fillId="0" borderId="0" xfId="1" applyFont="1" applyFill="1" applyBorder="1" applyAlignment="1">
      <alignment vertical="top"/>
    </xf>
    <xf numFmtId="0" fontId="23" fillId="0" borderId="0" xfId="0" applyFont="1" applyFill="1" applyBorder="1" applyAlignment="1">
      <alignment vertical="center"/>
    </xf>
    <xf numFmtId="180" fontId="24" fillId="0" borderId="0" xfId="0" quotePrefix="1" applyNumberFormat="1" applyFont="1" applyAlignment="1">
      <alignment horizontal="center" vertical="center"/>
    </xf>
    <xf numFmtId="180" fontId="24" fillId="0" borderId="0" xfId="0" applyNumberFormat="1" applyFont="1" applyAlignment="1">
      <alignment horizontal="center" vertical="center"/>
    </xf>
    <xf numFmtId="181" fontId="24" fillId="0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15" xfId="0" applyFont="1" applyBorder="1" applyAlignment="1">
      <alignment vertical="center"/>
    </xf>
    <xf numFmtId="0" fontId="24" fillId="0" borderId="54" xfId="0" quotePrefix="1" applyFont="1" applyFill="1" applyBorder="1" applyAlignment="1">
      <alignment horizontal="center" vertical="center"/>
    </xf>
    <xf numFmtId="0" fontId="24" fillId="0" borderId="53" xfId="0" quotePrefix="1" applyFont="1" applyFill="1" applyBorder="1" applyAlignment="1">
      <alignment horizontal="center" vertical="center"/>
    </xf>
    <xf numFmtId="181" fontId="24" fillId="0" borderId="53" xfId="0" applyNumberFormat="1" applyFont="1" applyFill="1" applyBorder="1" applyAlignment="1">
      <alignment horizontal="center" vertical="center"/>
    </xf>
    <xf numFmtId="181" fontId="24" fillId="0" borderId="52" xfId="0" applyNumberFormat="1" applyFont="1" applyFill="1" applyBorder="1" applyAlignment="1">
      <alignment horizontal="center" vertical="center"/>
    </xf>
    <xf numFmtId="0" fontId="24" fillId="0" borderId="6" xfId="0" quotePrefix="1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0" fontId="27" fillId="0" borderId="4" xfId="0" quotePrefix="1" applyFont="1" applyFill="1" applyBorder="1" applyAlignment="1">
      <alignment horizontal="center" vertical="center"/>
    </xf>
    <xf numFmtId="181" fontId="27" fillId="0" borderId="4" xfId="0" applyNumberFormat="1" applyFont="1" applyFill="1" applyBorder="1" applyAlignment="1">
      <alignment horizontal="center" vertical="center"/>
    </xf>
    <xf numFmtId="181" fontId="27" fillId="0" borderId="3" xfId="0" applyNumberFormat="1" applyFont="1" applyFill="1" applyBorder="1" applyAlignment="1">
      <alignment horizontal="center" vertical="center"/>
    </xf>
    <xf numFmtId="0" fontId="27" fillId="0" borderId="1" xfId="0" quotePrefix="1" applyFont="1" applyFill="1" applyBorder="1" applyAlignment="1">
      <alignment horizontal="center" vertical="center"/>
    </xf>
    <xf numFmtId="180" fontId="27" fillId="0" borderId="0" xfId="0" quotePrefix="1" applyNumberFormat="1" applyFont="1" applyFill="1" applyAlignment="1">
      <alignment horizontal="center" vertical="center"/>
    </xf>
    <xf numFmtId="0" fontId="27" fillId="0" borderId="2" xfId="0" quotePrefix="1" applyFont="1" applyFill="1" applyBorder="1" applyAlignment="1">
      <alignment horizontal="center" vertical="center"/>
    </xf>
    <xf numFmtId="182" fontId="27" fillId="0" borderId="0" xfId="0" applyNumberFormat="1" applyFont="1" applyFill="1" applyBorder="1" applyAlignment="1">
      <alignment horizontal="right" vertical="center" indent="1"/>
    </xf>
    <xf numFmtId="182" fontId="27" fillId="0" borderId="1" xfId="0" applyNumberFormat="1" applyFont="1" applyFill="1" applyBorder="1" applyAlignment="1">
      <alignment horizontal="right" vertical="center" indent="1"/>
    </xf>
    <xf numFmtId="184" fontId="27" fillId="0" borderId="2" xfId="327" applyNumberFormat="1" applyFont="1" applyFill="1" applyBorder="1" applyAlignment="1" applyProtection="1">
      <alignment horizontal="right" vertical="center"/>
    </xf>
    <xf numFmtId="184" fontId="27" fillId="0" borderId="0" xfId="327" applyNumberFormat="1" applyFont="1" applyFill="1" applyBorder="1" applyAlignment="1" applyProtection="1">
      <alignment horizontal="right" vertical="center"/>
    </xf>
    <xf numFmtId="0" fontId="24" fillId="0" borderId="0" xfId="0" quotePrefix="1" applyFont="1" applyFill="1" applyBorder="1" applyAlignment="1">
      <alignment horizontal="center" vertical="center" wrapText="1"/>
    </xf>
    <xf numFmtId="41" fontId="27" fillId="0" borderId="0" xfId="297" applyFont="1" applyFill="1" applyBorder="1" applyAlignment="1">
      <alignment horizontal="right" vertical="center" wrapText="1"/>
    </xf>
    <xf numFmtId="41" fontId="27" fillId="0" borderId="0" xfId="297" applyFont="1" applyFill="1" applyBorder="1" applyAlignment="1">
      <alignment vertical="center"/>
    </xf>
    <xf numFmtId="179" fontId="27" fillId="0" borderId="0" xfId="0" applyNumberFormat="1" applyFont="1" applyFill="1" applyAlignment="1">
      <alignment horizontal="right" vertical="center" indent="1"/>
    </xf>
    <xf numFmtId="180" fontId="27" fillId="0" borderId="0" xfId="0" applyNumberFormat="1" applyFont="1" applyFill="1" applyAlignment="1">
      <alignment horizontal="right" vertical="center" indent="1"/>
    </xf>
    <xf numFmtId="178" fontId="27" fillId="0" borderId="0" xfId="0" applyNumberFormat="1" applyFont="1" applyFill="1" applyAlignment="1">
      <alignment horizontal="right" vertical="center" indent="1"/>
    </xf>
    <xf numFmtId="209" fontId="24" fillId="0" borderId="0" xfId="0" applyNumberFormat="1" applyFont="1" applyFill="1" applyAlignment="1" applyProtection="1">
      <alignment horizontal="right" vertical="center"/>
      <protection locked="0"/>
    </xf>
    <xf numFmtId="0" fontId="23" fillId="0" borderId="0" xfId="0" applyFont="1" applyFill="1" applyAlignment="1">
      <alignment horizontal="center" vertical="center"/>
    </xf>
    <xf numFmtId="176" fontId="24" fillId="0" borderId="13" xfId="1" applyFont="1" applyFill="1" applyBorder="1" applyAlignment="1">
      <alignment horizontal="left" vertical="center"/>
    </xf>
    <xf numFmtId="0" fontId="24" fillId="0" borderId="13" xfId="0" applyFont="1" applyFill="1" applyBorder="1" applyAlignment="1">
      <alignment vertical="center"/>
    </xf>
    <xf numFmtId="176" fontId="24" fillId="0" borderId="20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shrinkToFit="1"/>
    </xf>
    <xf numFmtId="0" fontId="24" fillId="0" borderId="15" xfId="0" applyFont="1" applyFill="1" applyBorder="1" applyAlignment="1">
      <alignment horizontal="center" vertical="center" shrinkToFit="1"/>
    </xf>
    <xf numFmtId="0" fontId="24" fillId="0" borderId="10" xfId="0" applyFont="1" applyFill="1" applyBorder="1" applyAlignment="1">
      <alignment horizontal="center" vertical="center" shrinkToFit="1"/>
    </xf>
    <xf numFmtId="176" fontId="24" fillId="0" borderId="12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176" fontId="24" fillId="0" borderId="20" xfId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4" fillId="0" borderId="12" xfId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76" fontId="24" fillId="0" borderId="13" xfId="1" applyFont="1" applyBorder="1" applyAlignment="1">
      <alignment horizontal="left" vertical="center"/>
    </xf>
    <xf numFmtId="0" fontId="24" fillId="0" borderId="13" xfId="0" applyFont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83" fillId="0" borderId="12" xfId="0" applyFont="1" applyFill="1" applyBorder="1" applyAlignment="1">
      <alignment horizontal="center" vertical="center"/>
    </xf>
    <xf numFmtId="0" fontId="83" fillId="0" borderId="20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16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horizontal="center" vertical="center"/>
    </xf>
    <xf numFmtId="0" fontId="83" fillId="0" borderId="16" xfId="325" applyFont="1" applyFill="1" applyBorder="1" applyAlignment="1">
      <alignment horizontal="center" vertical="center"/>
    </xf>
    <xf numFmtId="0" fontId="83" fillId="0" borderId="21" xfId="325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 shrinkToFit="1"/>
    </xf>
    <xf numFmtId="0" fontId="24" fillId="0" borderId="7" xfId="0" applyFont="1" applyBorder="1" applyAlignment="1">
      <alignment horizontal="center" vertical="center" shrinkToFi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 shrinkToFit="1"/>
    </xf>
    <xf numFmtId="0" fontId="24" fillId="0" borderId="1" xfId="0" applyFont="1" applyBorder="1" applyAlignment="1">
      <alignment horizontal="center" vertical="center" wrapText="1" shrinkToFit="1"/>
    </xf>
    <xf numFmtId="0" fontId="24" fillId="0" borderId="3" xfId="0" applyFont="1" applyBorder="1" applyAlignment="1">
      <alignment horizontal="center" vertical="center" wrapText="1" shrinkToFit="1"/>
    </xf>
    <xf numFmtId="0" fontId="24" fillId="0" borderId="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3" xfId="0" applyFont="1" applyBorder="1" applyAlignment="1">
      <alignment horizontal="center" vertical="center" shrinkToFit="1"/>
    </xf>
    <xf numFmtId="176" fontId="24" fillId="0" borderId="2" xfId="1" applyFont="1" applyBorder="1" applyAlignment="1">
      <alignment horizontal="center" vertical="center" wrapText="1"/>
    </xf>
    <xf numFmtId="176" fontId="24" fillId="0" borderId="5" xfId="1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4" fillId="0" borderId="1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</cellXfs>
  <cellStyles count="2469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39"/>
    <cellStyle name="ÅëÈ­ [0]_laroux_1 12" xfId="2040"/>
    <cellStyle name="AeE­ [0]_laroux_1 13" xfId="2163"/>
    <cellStyle name="ÅëÈ­ [0]_laroux_1 13" xfId="2162"/>
    <cellStyle name="AeE­ [0]_laroux_1 14" xfId="2072"/>
    <cellStyle name="ÅëÈ­ [0]_laroux_1 14" xfId="2121"/>
    <cellStyle name="AeE­ [0]_laroux_1 15" xfId="2303"/>
    <cellStyle name="ÅëÈ­ [0]_laroux_1 15" xfId="2302"/>
    <cellStyle name="AeE­ [0]_laroux_1 16" xfId="2349"/>
    <cellStyle name="ÅëÈ­ [0]_laroux_1 16" xfId="2348"/>
    <cellStyle name="AeE­ [0]_laroux_1 17" xfId="2355"/>
    <cellStyle name="ÅëÈ­ [0]_laroux_1 17" xfId="2354"/>
    <cellStyle name="AeE­ [0]_laroux_1 18" xfId="2351"/>
    <cellStyle name="ÅëÈ­ [0]_laroux_1 18" xfId="2071"/>
    <cellStyle name="AeE­ [0]_laroux_1 19" xfId="2249"/>
    <cellStyle name="ÅëÈ­ [0]_laroux_1 19" xfId="2217"/>
    <cellStyle name="AeE­ [0]_laroux_1 2" xfId="112"/>
    <cellStyle name="ÅëÈ­ [0]_laroux_1 2" xfId="113"/>
    <cellStyle name="AeE­ [0]_laroux_1 20" xfId="2384"/>
    <cellStyle name="ÅëÈ­ [0]_laroux_1 20" xfId="2383"/>
    <cellStyle name="AeE­ [0]_laroux_1 21" xfId="2227"/>
    <cellStyle name="ÅëÈ­ [0]_laroux_1 21" xfId="2295"/>
    <cellStyle name="AeE­ [0]_laroux_1 22" xfId="2402"/>
    <cellStyle name="ÅëÈ­ [0]_laroux_1 22" xfId="2401"/>
    <cellStyle name="AeE­ [0]_laroux_1 23" xfId="2273"/>
    <cellStyle name="ÅëÈ­ [0]_laroux_1 23" xfId="2204"/>
    <cellStyle name="AeE­ [0]_laroux_1 24" xfId="2435"/>
    <cellStyle name="ÅëÈ­ [0]_laroux_1 24" xfId="2434"/>
    <cellStyle name="AeE­ [0]_laroux_1 25" xfId="2441"/>
    <cellStyle name="ÅëÈ­ [0]_laroux_1 25" xfId="2440"/>
    <cellStyle name="AeE­ [0]_laroux_1 26" xfId="2447"/>
    <cellStyle name="ÅëÈ­ [0]_laroux_1 26" xfId="2446"/>
    <cellStyle name="AeE­ [0]_laroux_1 27" xfId="2451"/>
    <cellStyle name="ÅëÈ­ [0]_laroux_1 27" xfId="2450"/>
    <cellStyle name="AeE­ [0]_laroux_1 28" xfId="2453"/>
    <cellStyle name="ÅëÈ­ [0]_laroux_1 28" xfId="2452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1"/>
    <cellStyle name="ÅëÈ­ [0]_laroux_2 12" xfId="2042"/>
    <cellStyle name="AeE­ [0]_laroux_2 13" xfId="2161"/>
    <cellStyle name="ÅëÈ­ [0]_laroux_2 13" xfId="2160"/>
    <cellStyle name="AeE­ [0]_laroux_2 14" xfId="2076"/>
    <cellStyle name="ÅëÈ­ [0]_laroux_2 14" xfId="2122"/>
    <cellStyle name="AeE­ [0]_laroux_2 15" xfId="2299"/>
    <cellStyle name="ÅëÈ­ [0]_laroux_2 15" xfId="2298"/>
    <cellStyle name="AeE­ [0]_laroux_2 16" xfId="2345"/>
    <cellStyle name="ÅëÈ­ [0]_laroux_2 16" xfId="2344"/>
    <cellStyle name="AeE­ [0]_laroux_2 17" xfId="2248"/>
    <cellStyle name="ÅëÈ­ [0]_laroux_2 17" xfId="2311"/>
    <cellStyle name="AeE­ [0]_laroux_2 18" xfId="2100"/>
    <cellStyle name="ÅëÈ­ [0]_laroux_2 18" xfId="2250"/>
    <cellStyle name="AeE­ [0]_laroux_2 19" xfId="2245"/>
    <cellStyle name="ÅëÈ­ [0]_laroux_2 19" xfId="2216"/>
    <cellStyle name="AeE­ [0]_laroux_2 2" xfId="126"/>
    <cellStyle name="ÅëÈ­ [0]_laroux_2 2" xfId="127"/>
    <cellStyle name="AeE­ [0]_laroux_2 20" xfId="2380"/>
    <cellStyle name="ÅëÈ­ [0]_laroux_2 20" xfId="2379"/>
    <cellStyle name="AeE­ [0]_laroux_2 21" xfId="2353"/>
    <cellStyle name="ÅëÈ­ [0]_laroux_2 21" xfId="2195"/>
    <cellStyle name="AeE­ [0]_laroux_2 22" xfId="2399"/>
    <cellStyle name="ÅëÈ­ [0]_laroux_2 22" xfId="2398"/>
    <cellStyle name="AeE­ [0]_laroux_2 23" xfId="2178"/>
    <cellStyle name="ÅëÈ­ [0]_laroux_2 23" xfId="2177"/>
    <cellStyle name="AeE­ [0]_laroux_2 24" xfId="2431"/>
    <cellStyle name="ÅëÈ­ [0]_laroux_2 24" xfId="2430"/>
    <cellStyle name="AeE­ [0]_laroux_2 25" xfId="2251"/>
    <cellStyle name="ÅëÈ­ [0]_laroux_2 25" xfId="2182"/>
    <cellStyle name="AeE­ [0]_laroux_2 26" xfId="2133"/>
    <cellStyle name="ÅëÈ­ [0]_laroux_2 26" xfId="2437"/>
    <cellStyle name="AeE­ [0]_laroux_2 27" xfId="2200"/>
    <cellStyle name="ÅëÈ­ [0]_laroux_2 27" xfId="2443"/>
    <cellStyle name="AeE­ [0]_laroux_2 28" xfId="2362"/>
    <cellStyle name="ÅëÈ­ [0]_laroux_2 28" xfId="2449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3"/>
    <cellStyle name="ÅëÈ­ [0]_laroux_2_41-06농림16 12" xfId="2044"/>
    <cellStyle name="AeE­ [0]_laroux_2_41-06농림16 13" xfId="2159"/>
    <cellStyle name="ÅëÈ­ [0]_laroux_2_41-06농림16 13" xfId="2158"/>
    <cellStyle name="AeE­ [0]_laroux_2_41-06농림16 14" xfId="2077"/>
    <cellStyle name="ÅëÈ­ [0]_laroux_2_41-06농림16 14" xfId="2078"/>
    <cellStyle name="AeE­ [0]_laroux_2_41-06농림16 15" xfId="2297"/>
    <cellStyle name="ÅëÈ­ [0]_laroux_2_41-06농림16 15" xfId="2296"/>
    <cellStyle name="AeE­ [0]_laroux_2_41-06농림16 16" xfId="2343"/>
    <cellStyle name="ÅëÈ­ [0]_laroux_2_41-06농림16 16" xfId="2342"/>
    <cellStyle name="AeE­ [0]_laroux_2_41-06농림16 17" xfId="2247"/>
    <cellStyle name="ÅëÈ­ [0]_laroux_2_41-06농림16 17" xfId="2246"/>
    <cellStyle name="AeE­ [0]_laroux_2_41-06농림16 18" xfId="2073"/>
    <cellStyle name="ÅëÈ­ [0]_laroux_2_41-06농림16 18" xfId="2074"/>
    <cellStyle name="AeE­ [0]_laroux_2_41-06농림16 19" xfId="2215"/>
    <cellStyle name="ÅëÈ­ [0]_laroux_2_41-06농림16 19" xfId="2098"/>
    <cellStyle name="AeE­ [0]_laroux_2_41-06농림16 2" xfId="128"/>
    <cellStyle name="ÅëÈ­ [0]_laroux_2_41-06농림16 2" xfId="129"/>
    <cellStyle name="AeE­ [0]_laroux_2_41-06농림16 20" xfId="2378"/>
    <cellStyle name="ÅëÈ­ [0]_laroux_2_41-06농림16 20" xfId="2377"/>
    <cellStyle name="AeE­ [0]_laroux_2_41-06농림16 21" xfId="2194"/>
    <cellStyle name="ÅëÈ­ [0]_laroux_2_41-06농림16 21" xfId="2352"/>
    <cellStyle name="AeE­ [0]_laroux_2_41-06농림16 22" xfId="2397"/>
    <cellStyle name="ÅëÈ­ [0]_laroux_2_41-06농림16 22" xfId="2396"/>
    <cellStyle name="AeE­ [0]_laroux_2_41-06농림16 23" xfId="2286"/>
    <cellStyle name="ÅëÈ­ [0]_laroux_2_41-06농림16 23" xfId="2069"/>
    <cellStyle name="AeE­ [0]_laroux_2_41-06농림16 24" xfId="2429"/>
    <cellStyle name="ÅëÈ­ [0]_laroux_2_41-06농림16 24" xfId="2428"/>
    <cellStyle name="AeE­ [0]_laroux_2_41-06농림16 25" xfId="2232"/>
    <cellStyle name="ÅëÈ­ [0]_laroux_2_41-06농림16 25" xfId="2176"/>
    <cellStyle name="AeE­ [0]_laroux_2_41-06농림16 26" xfId="2088"/>
    <cellStyle name="ÅëÈ­ [0]_laroux_2_41-06농림16 26" xfId="2105"/>
    <cellStyle name="AeE­ [0]_laroux_2_41-06농림16 27" xfId="2167"/>
    <cellStyle name="ÅëÈ­ [0]_laroux_2_41-06농림16 27" xfId="2166"/>
    <cellStyle name="AeE­ [0]_laroux_2_41-06농림16 28" xfId="2361"/>
    <cellStyle name="ÅëÈ­ [0]_laroux_2_41-06농림16 28" xfId="2360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5"/>
    <cellStyle name="ÅëÈ­ [0]_Sheet1 12" xfId="2046"/>
    <cellStyle name="AeE­ [0]_Sheet1 13" xfId="2155"/>
    <cellStyle name="ÅëÈ­ [0]_Sheet1 13" xfId="2154"/>
    <cellStyle name="AeE­ [0]_Sheet1 14" xfId="2081"/>
    <cellStyle name="ÅëÈ­ [0]_Sheet1 14" xfId="2082"/>
    <cellStyle name="AeE­ [0]_Sheet1 15" xfId="2288"/>
    <cellStyle name="ÅëÈ­ [0]_Sheet1 15" xfId="2287"/>
    <cellStyle name="AeE­ [0]_Sheet1 16" xfId="2338"/>
    <cellStyle name="ÅëÈ­ [0]_Sheet1 16" xfId="2337"/>
    <cellStyle name="AeE­ [0]_Sheet1 17" xfId="2241"/>
    <cellStyle name="ÅëÈ­ [0]_Sheet1 17" xfId="2307"/>
    <cellStyle name="AeE­ [0]_Sheet1 18" xfId="2075"/>
    <cellStyle name="ÅëÈ­ [0]_Sheet1 18" xfId="2350"/>
    <cellStyle name="AeE­ [0]_Sheet1 19" xfId="2242"/>
    <cellStyle name="ÅëÈ­ [0]_Sheet1 19" xfId="2214"/>
    <cellStyle name="AeE­ [0]_Sheet1 2" xfId="154"/>
    <cellStyle name="ÅëÈ­ [0]_Sheet1 2" xfId="155"/>
    <cellStyle name="AeE­ [0]_Sheet1 20" xfId="2375"/>
    <cellStyle name="ÅëÈ­ [0]_Sheet1 20" xfId="2374"/>
    <cellStyle name="AeE­ [0]_Sheet1 21" xfId="2193"/>
    <cellStyle name="ÅëÈ­ [0]_Sheet1 21" xfId="2259"/>
    <cellStyle name="AeE­ [0]_Sheet1 22" xfId="2388"/>
    <cellStyle name="ÅëÈ­ [0]_Sheet1 22" xfId="2387"/>
    <cellStyle name="AeE­ [0]_Sheet1 23" xfId="2099"/>
    <cellStyle name="ÅëÈ­ [0]_Sheet1 23" xfId="2219"/>
    <cellStyle name="AeE­ [0]_Sheet1 24" xfId="2424"/>
    <cellStyle name="ÅëÈ­ [0]_Sheet1 24" xfId="2423"/>
    <cellStyle name="AeE­ [0]_Sheet1 25" xfId="2186"/>
    <cellStyle name="ÅëÈ­ [0]_Sheet1 25" xfId="2130"/>
    <cellStyle name="AeE­ [0]_Sheet1 26" xfId="2367"/>
    <cellStyle name="ÅëÈ­ [0]_Sheet1 26" xfId="2309"/>
    <cellStyle name="AeE­ [0]_Sheet1 27" xfId="2165"/>
    <cellStyle name="ÅëÈ­ [0]_Sheet1 27" xfId="2403"/>
    <cellStyle name="AeE­ [0]_Sheet1 28" xfId="2321"/>
    <cellStyle name="ÅëÈ­ [0]_Sheet1 28" xfId="2236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7"/>
    <cellStyle name="ÅëÈ­_laroux_1 12" xfId="2048"/>
    <cellStyle name="AeE­_laroux_1 13" xfId="2153"/>
    <cellStyle name="ÅëÈ­_laroux_1 13" xfId="2152"/>
    <cellStyle name="AeE­_laroux_1 14" xfId="2083"/>
    <cellStyle name="ÅëÈ­_laroux_1 14" xfId="2084"/>
    <cellStyle name="AeE­_laroux_1 15" xfId="2285"/>
    <cellStyle name="ÅëÈ­_laroux_1 15" xfId="2284"/>
    <cellStyle name="AeE­_laroux_1 16" xfId="2336"/>
    <cellStyle name="ÅëÈ­_laroux_1 16" xfId="2335"/>
    <cellStyle name="AeE­_laroux_1 17" xfId="2305"/>
    <cellStyle name="ÅëÈ­_laroux_1 17" xfId="2237"/>
    <cellStyle name="AeE­_laroux_1 18" xfId="2347"/>
    <cellStyle name="ÅëÈ­_laroux_1 18" xfId="2346"/>
    <cellStyle name="AeE­_laroux_1 19" xfId="2212"/>
    <cellStyle name="ÅëÈ­_laroux_1 19" xfId="2211"/>
    <cellStyle name="AeE­_laroux_1 2" xfId="168"/>
    <cellStyle name="ÅëÈ­_laroux_1 2" xfId="169"/>
    <cellStyle name="AeE­_laroux_1 20" xfId="2373"/>
    <cellStyle name="ÅëÈ­_laroux_1 20" xfId="2372"/>
    <cellStyle name="AeE­_laroux_1 21" xfId="2226"/>
    <cellStyle name="ÅëÈ­_laroux_1 21" xfId="2225"/>
    <cellStyle name="AeE­_laroux_1 22" xfId="2116"/>
    <cellStyle name="ÅëÈ­_laroux_1 22" xfId="2386"/>
    <cellStyle name="AeE­_laroux_1 23" xfId="2115"/>
    <cellStyle name="ÅëÈ­_laroux_1 23" xfId="2101"/>
    <cellStyle name="AeE­_laroux_1 24" xfId="2422"/>
    <cellStyle name="ÅëÈ­_laroux_1 24" xfId="2421"/>
    <cellStyle name="AeE­_laroux_1 25" xfId="2180"/>
    <cellStyle name="ÅëÈ­_laroux_1 25" xfId="2174"/>
    <cellStyle name="AeE­_laroux_1 26" xfId="2436"/>
    <cellStyle name="ÅëÈ­_laroux_1 26" xfId="2144"/>
    <cellStyle name="AeE­_laroux_1 27" xfId="2442"/>
    <cellStyle name="ÅëÈ­_laroux_1 27" xfId="2334"/>
    <cellStyle name="AeE­_laroux_1 28" xfId="2448"/>
    <cellStyle name="ÅëÈ­_laroux_1 28" xfId="2416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49"/>
    <cellStyle name="ÅëÈ­_laroux_2 12" xfId="2050"/>
    <cellStyle name="AeE­_laroux_2 13" xfId="2064"/>
    <cellStyle name="ÅëÈ­_laroux_2 13" xfId="2063"/>
    <cellStyle name="AeE­_laroux_2 14" xfId="2126"/>
    <cellStyle name="ÅëÈ­_laroux_2 14" xfId="2127"/>
    <cellStyle name="AeE­_laroux_2 15" xfId="2283"/>
    <cellStyle name="ÅëÈ­_laroux_2 15" xfId="2282"/>
    <cellStyle name="AeE­_laroux_2 16" xfId="2332"/>
    <cellStyle name="ÅëÈ­_laroux_2 16" xfId="2331"/>
    <cellStyle name="AeE­_laroux_2 17" xfId="2235"/>
    <cellStyle name="ÅëÈ­_laroux_2 17" xfId="2301"/>
    <cellStyle name="AeE­_laroux_2 18" xfId="2102"/>
    <cellStyle name="ÅëÈ­_laroux_2 18" xfId="2103"/>
    <cellStyle name="AeE­_laroux_2 19" xfId="2210"/>
    <cellStyle name="ÅëÈ­_laroux_2 19" xfId="2209"/>
    <cellStyle name="AeE­_laroux_2 2" xfId="182"/>
    <cellStyle name="ÅëÈ­_laroux_2 2" xfId="183"/>
    <cellStyle name="AeE­_laroux_2 20" xfId="2371"/>
    <cellStyle name="ÅëÈ­_laroux_2 20" xfId="2370"/>
    <cellStyle name="AeE­_laroux_2 21" xfId="2244"/>
    <cellStyle name="ÅëÈ­_laroux_2 21" xfId="2192"/>
    <cellStyle name="AeE­_laroux_2 22" xfId="2320"/>
    <cellStyle name="ÅëÈ­_laroux_2 22" xfId="2319"/>
    <cellStyle name="AeE­_laroux_2 23" xfId="2224"/>
    <cellStyle name="ÅëÈ­_laroux_2 23" xfId="2097"/>
    <cellStyle name="AeE­_laroux_2 24" xfId="2420"/>
    <cellStyle name="ÅëÈ­_laroux_2 24" xfId="2419"/>
    <cellStyle name="AeE­_laroux_2 25" xfId="2256"/>
    <cellStyle name="ÅëÈ­_laroux_2 25" xfId="2179"/>
    <cellStyle name="AeE­_laroux_2 26" xfId="2145"/>
    <cellStyle name="ÅëÈ­_laroux_2 26" xfId="2433"/>
    <cellStyle name="AeE­_laroux_2 27" xfId="2199"/>
    <cellStyle name="ÅëÈ­_laroux_2 27" xfId="2439"/>
    <cellStyle name="AeE­_laroux_2 28" xfId="2359"/>
    <cellStyle name="ÅëÈ­_laroux_2 28" xfId="2445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1"/>
    <cellStyle name="ÅëÈ­_laroux_2_41-06농림16 12" xfId="2052"/>
    <cellStyle name="AeE­_laroux_2_41-06농림16 13" xfId="2148"/>
    <cellStyle name="ÅëÈ­_laroux_2_41-06농림16 13" xfId="2147"/>
    <cellStyle name="AeE­_laroux_2_41-06농림16 14" xfId="2128"/>
    <cellStyle name="ÅëÈ­_laroux_2_41-06농림16 14" xfId="2129"/>
    <cellStyle name="AeE­_laroux_2_41-06농림16 15" xfId="2281"/>
    <cellStyle name="ÅëÈ­_laroux_2_41-06농림16 15" xfId="2280"/>
    <cellStyle name="AeE­_laroux_2_41-06농림16 16" xfId="2330"/>
    <cellStyle name="ÅëÈ­_laroux_2_41-06농림16 16" xfId="2329"/>
    <cellStyle name="AeE­_laroux_2_41-06농림16 17" xfId="2300"/>
    <cellStyle name="ÅëÈ­_laroux_2_41-06농림16 17" xfId="2234"/>
    <cellStyle name="AeE­_laroux_2_41-06농림16 18" xfId="2104"/>
    <cellStyle name="ÅëÈ­_laroux_2_41-06농림16 18" xfId="2079"/>
    <cellStyle name="AeE­_laroux_2_41-06농림16 19" xfId="2208"/>
    <cellStyle name="ÅëÈ­_laroux_2_41-06농림16 19" xfId="2207"/>
    <cellStyle name="AeE­_laroux_2_41-06농림16 2" xfId="184"/>
    <cellStyle name="ÅëÈ­_laroux_2_41-06농림16 2" xfId="185"/>
    <cellStyle name="AeE­_laroux_2_41-06농림16 20" xfId="2369"/>
    <cellStyle name="ÅëÈ­_laroux_2_41-06농림16 20" xfId="2368"/>
    <cellStyle name="AeE­_laroux_2_41-06농림16 21" xfId="2191"/>
    <cellStyle name="ÅëÈ­_laroux_2_41-06농림16 21" xfId="2190"/>
    <cellStyle name="AeE­_laroux_2_41-06농림16 22" xfId="2196"/>
    <cellStyle name="ÅëÈ­_laroux_2_41-06농림16 22" xfId="2117"/>
    <cellStyle name="AeE­_laroux_2_41-06농림16 23" xfId="2110"/>
    <cellStyle name="ÅëÈ­_laroux_2_41-06농림16 23" xfId="2223"/>
    <cellStyle name="AeE­_laroux_2_41-06농림16 24" xfId="2418"/>
    <cellStyle name="ÅëÈ­_laroux_2_41-06농림16 24" xfId="2417"/>
    <cellStyle name="AeE­_laroux_2_41-06농림16 25" xfId="2258"/>
    <cellStyle name="ÅëÈ­_laroux_2_41-06농림16 25" xfId="2255"/>
    <cellStyle name="AeE­_laroux_2_41-06농림16 26" xfId="2432"/>
    <cellStyle name="ÅëÈ­_laroux_2_41-06농림16 26" xfId="2106"/>
    <cellStyle name="AeE­_laroux_2_41-06농림16 27" xfId="2438"/>
    <cellStyle name="ÅëÈ­_laroux_2_41-06농림16 27" xfId="2198"/>
    <cellStyle name="AeE­_laroux_2_41-06농림16 28" xfId="2444"/>
    <cellStyle name="ÅëÈ­_laroux_2_41-06농림16 28" xfId="2358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3"/>
    <cellStyle name="ÅëÈ­_Sheet1 12" xfId="2054"/>
    <cellStyle name="AeE­_Sheet1 13" xfId="2143"/>
    <cellStyle name="ÅëÈ­_Sheet1 13" xfId="2142"/>
    <cellStyle name="AeE­_Sheet1 14" xfId="2086"/>
    <cellStyle name="ÅëÈ­_Sheet1 14" xfId="2087"/>
    <cellStyle name="AeE­_Sheet1 15" xfId="2277"/>
    <cellStyle name="ÅëÈ­_Sheet1 15" xfId="2276"/>
    <cellStyle name="AeE­_Sheet1 16" xfId="2325"/>
    <cellStyle name="ÅëÈ­_Sheet1 16" xfId="2324"/>
    <cellStyle name="AeE­_Sheet1 17" xfId="2231"/>
    <cellStyle name="ÅëÈ­_Sheet1 17" xfId="2230"/>
    <cellStyle name="AeE­_Sheet1 18" xfId="2341"/>
    <cellStyle name="ÅëÈ­_Sheet1 18" xfId="2340"/>
    <cellStyle name="AeE­_Sheet1 19" xfId="2306"/>
    <cellStyle name="ÅëÈ­_Sheet1 19" xfId="2240"/>
    <cellStyle name="AeE­_Sheet1 2" xfId="210"/>
    <cellStyle name="ÅëÈ­_Sheet1 2" xfId="211"/>
    <cellStyle name="AeE­_Sheet1 20" xfId="2366"/>
    <cellStyle name="ÅëÈ­_Sheet1 20" xfId="2365"/>
    <cellStyle name="AeE­_Sheet1 21" xfId="2187"/>
    <cellStyle name="ÅëÈ­_Sheet1 21" xfId="2257"/>
    <cellStyle name="AeE­_Sheet1 22" xfId="2118"/>
    <cellStyle name="ÅëÈ­_Sheet1 22" xfId="2385"/>
    <cellStyle name="AeE­_Sheet1 23" xfId="2272"/>
    <cellStyle name="ÅëÈ­_Sheet1 23" xfId="2271"/>
    <cellStyle name="AeE­_Sheet1 24" xfId="2413"/>
    <cellStyle name="ÅëÈ­_Sheet1 24" xfId="2412"/>
    <cellStyle name="AeE­_Sheet1 25" xfId="2173"/>
    <cellStyle name="ÅëÈ­_Sheet1 25" xfId="2070"/>
    <cellStyle name="AeE­_Sheet1 26" xfId="2395"/>
    <cellStyle name="ÅëÈ­_Sheet1 26" xfId="2394"/>
    <cellStyle name="AeE­_Sheet1 27" xfId="2197"/>
    <cellStyle name="ÅëÈ­_Sheet1 27" xfId="2189"/>
    <cellStyle name="AeE­_Sheet1 28" xfId="2089"/>
    <cellStyle name="ÅëÈ­_Sheet1 28" xfId="2415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5"/>
    <cellStyle name="ÅëÈ­_Sheet1_41-06농림16 12" xfId="2056"/>
    <cellStyle name="AeE­_Sheet1_41-06농림16 13" xfId="2141"/>
    <cellStyle name="ÅëÈ­_Sheet1_41-06농림16 13" xfId="2140"/>
    <cellStyle name="AeE­_Sheet1_41-06농림16 14" xfId="2131"/>
    <cellStyle name="ÅëÈ­_Sheet1_41-06농림16 14" xfId="2132"/>
    <cellStyle name="AeE­_Sheet1_41-06농림16 15" xfId="2275"/>
    <cellStyle name="ÅëÈ­_Sheet1_41-06농림16 15" xfId="2274"/>
    <cellStyle name="AeE­_Sheet1_41-06농림16 16" xfId="2323"/>
    <cellStyle name="ÅëÈ­_Sheet1_41-06농림16 16" xfId="2322"/>
    <cellStyle name="AeE­_Sheet1_41-06농림16 17" xfId="2229"/>
    <cellStyle name="ÅëÈ­_Sheet1_41-06농림16 17" xfId="2228"/>
    <cellStyle name="AeE­_Sheet1_41-06농림16 18" xfId="2080"/>
    <cellStyle name="ÅëÈ­_Sheet1_41-06농림16 18" xfId="2123"/>
    <cellStyle name="AeE­_Sheet1_41-06농림16 19" xfId="2206"/>
    <cellStyle name="ÅëÈ­_Sheet1_41-06농림16 19" xfId="2205"/>
    <cellStyle name="AeE­_Sheet1_41-06농림16 2" xfId="212"/>
    <cellStyle name="ÅëÈ­_Sheet1_41-06농림16 2" xfId="213"/>
    <cellStyle name="AeE­_Sheet1_41-06농림16 20" xfId="2364"/>
    <cellStyle name="ÅëÈ­_Sheet1_41-06농림16 20" xfId="2363"/>
    <cellStyle name="AeE­_Sheet1_41-06농림16 21" xfId="2149"/>
    <cellStyle name="ÅëÈ­_Sheet1_41-06농림16 21" xfId="2333"/>
    <cellStyle name="AeE­_Sheet1_41-06농림16 22" xfId="2119"/>
    <cellStyle name="ÅëÈ­_Sheet1_41-06농림16 22" xfId="2120"/>
    <cellStyle name="AeE­_Sheet1_41-06농림16 23" xfId="2270"/>
    <cellStyle name="ÅëÈ­_Sheet1_41-06농림16 23" xfId="2269"/>
    <cellStyle name="AeE­_Sheet1_41-06농림16 24" xfId="2411"/>
    <cellStyle name="ÅëÈ­_Sheet1_41-06농림16 24" xfId="2410"/>
    <cellStyle name="AeE­_Sheet1_41-06농림16 25" xfId="2172"/>
    <cellStyle name="ÅëÈ­_Sheet1_41-06농림16 25" xfId="2171"/>
    <cellStyle name="AeE­_Sheet1_41-06농림16 26" xfId="2393"/>
    <cellStyle name="ÅëÈ­_Sheet1_41-06농림16 26" xfId="2392"/>
    <cellStyle name="AeE­_Sheet1_41-06농림16 27" xfId="2188"/>
    <cellStyle name="ÅëÈ­_Sheet1_41-06농림16 27" xfId="2164"/>
    <cellStyle name="AeE­_Sheet1_41-06농림16 28" xfId="2414"/>
    <cellStyle name="ÅëÈ­_Sheet1_41-06농림16 28" xfId="2357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7"/>
    <cellStyle name="ÄÞ¸¶ [0]_Sheet1 12" xfId="2058"/>
    <cellStyle name="AÞ¸¶ [0]_Sheet1 13" xfId="2139"/>
    <cellStyle name="ÄÞ¸¶ [0]_Sheet1 13" xfId="2138"/>
    <cellStyle name="AÞ¸¶ [0]_Sheet1 14" xfId="2090"/>
    <cellStyle name="ÄÞ¸¶ [0]_Sheet1 14" xfId="2091"/>
    <cellStyle name="AÞ¸¶ [0]_Sheet1 15" xfId="2265"/>
    <cellStyle name="ÄÞ¸¶ [0]_Sheet1 15" xfId="2264"/>
    <cellStyle name="AÞ¸¶ [0]_Sheet1 16" xfId="2318"/>
    <cellStyle name="ÄÞ¸¶ [0]_Sheet1 16" xfId="2317"/>
    <cellStyle name="AÞ¸¶ [0]_Sheet1 17" xfId="2291"/>
    <cellStyle name="ÄÞ¸¶ [0]_Sheet1 17" xfId="2290"/>
    <cellStyle name="AÞ¸¶ [0]_Sheet1 18" xfId="2146"/>
    <cellStyle name="ÄÞ¸¶ [0]_Sheet1 18" xfId="2339"/>
    <cellStyle name="AÞ¸¶ [0]_Sheet1 19" xfId="2239"/>
    <cellStyle name="ÄÞ¸¶ [0]_Sheet1 19" xfId="2238"/>
    <cellStyle name="AÞ¸¶ [0]_Sheet1 2" xfId="238"/>
    <cellStyle name="ÄÞ¸¶ [0]_Sheet1 2" xfId="239"/>
    <cellStyle name="AÞ¸¶ [0]_Sheet1 20" xfId="2150"/>
    <cellStyle name="ÄÞ¸¶ [0]_Sheet1 20" xfId="2151"/>
    <cellStyle name="AÞ¸¶ [0]_Sheet1 21" xfId="2308"/>
    <cellStyle name="ÄÞ¸¶ [0]_Sheet1 21" xfId="2243"/>
    <cellStyle name="AÞ¸¶ [0]_Sheet1 22" xfId="2382"/>
    <cellStyle name="ÄÞ¸¶ [0]_Sheet1 22" xfId="2381"/>
    <cellStyle name="AÞ¸¶ [0]_Sheet1 23" xfId="2218"/>
    <cellStyle name="ÄÞ¸¶ [0]_Sheet1 23" xfId="2304"/>
    <cellStyle name="AÞ¸¶ [0]_Sheet1 24" xfId="2409"/>
    <cellStyle name="ÄÞ¸¶ [0]_Sheet1 24" xfId="2408"/>
    <cellStyle name="AÞ¸¶ [0]_Sheet1 25" xfId="2203"/>
    <cellStyle name="ÄÞ¸¶ [0]_Sheet1 25" xfId="2279"/>
    <cellStyle name="AÞ¸¶ [0]_Sheet1 26" xfId="2427"/>
    <cellStyle name="ÄÞ¸¶ [0]_Sheet1 26" xfId="2426"/>
    <cellStyle name="AÞ¸¶ [0]_Sheet1 27" xfId="2175"/>
    <cellStyle name="ÄÞ¸¶ [0]_Sheet1 27" xfId="2181"/>
    <cellStyle name="AÞ¸¶ [0]_Sheet1 28" xfId="2316"/>
    <cellStyle name="ÄÞ¸¶ [0]_Sheet1 28" xfId="2233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59"/>
    <cellStyle name="ÄÞ¸¶_Sheet1 12" xfId="2060"/>
    <cellStyle name="AÞ¸¶_Sheet1 13" xfId="2137"/>
    <cellStyle name="ÄÞ¸¶_Sheet1 13" xfId="2136"/>
    <cellStyle name="AÞ¸¶_Sheet1 14" xfId="2092"/>
    <cellStyle name="ÄÞ¸¶_Sheet1 14" xfId="2093"/>
    <cellStyle name="AÞ¸¶_Sheet1 15" xfId="2263"/>
    <cellStyle name="ÄÞ¸¶_Sheet1 15" xfId="2262"/>
    <cellStyle name="AÞ¸¶_Sheet1 16" xfId="2315"/>
    <cellStyle name="ÄÞ¸¶_Sheet1 16" xfId="2314"/>
    <cellStyle name="AÞ¸¶_Sheet1 17" xfId="2222"/>
    <cellStyle name="ÄÞ¸¶_Sheet1 17" xfId="2221"/>
    <cellStyle name="AÞ¸¶_Sheet1 18" xfId="2066"/>
    <cellStyle name="ÄÞ¸¶_Sheet1 18" xfId="2107"/>
    <cellStyle name="AÞ¸¶_Sheet1 19" xfId="2268"/>
    <cellStyle name="ÄÞ¸¶_Sheet1 19" xfId="2267"/>
    <cellStyle name="AÞ¸¶_Sheet1 2" xfId="252"/>
    <cellStyle name="ÄÞ¸¶_Sheet1 2" xfId="253"/>
    <cellStyle name="AÞ¸¶_Sheet1 20" xfId="2328"/>
    <cellStyle name="ÄÞ¸¶_Sheet1 20" xfId="2327"/>
    <cellStyle name="AÞ¸¶_Sheet1 21" xfId="2213"/>
    <cellStyle name="ÄÞ¸¶_Sheet1 21" xfId="2254"/>
    <cellStyle name="AÞ¸¶_Sheet1 22" xfId="2376"/>
    <cellStyle name="ÄÞ¸¶_Sheet1 22" xfId="2156"/>
    <cellStyle name="AÞ¸¶_Sheet1 23" xfId="2278"/>
    <cellStyle name="ÄÞ¸¶_Sheet1 23" xfId="2294"/>
    <cellStyle name="AÞ¸¶_Sheet1 24" xfId="2407"/>
    <cellStyle name="ÄÞ¸¶_Sheet1 24" xfId="2406"/>
    <cellStyle name="AÞ¸¶_Sheet1 25" xfId="2170"/>
    <cellStyle name="ÄÞ¸¶_Sheet1 25" xfId="2169"/>
    <cellStyle name="AÞ¸¶_Sheet1 26" xfId="2391"/>
    <cellStyle name="ÄÞ¸¶_Sheet1 26" xfId="2390"/>
    <cellStyle name="AÞ¸¶_Sheet1 27" xfId="2096"/>
    <cellStyle name="ÄÞ¸¶_Sheet1 27" xfId="2185"/>
    <cellStyle name="AÞ¸¶_Sheet1 28" xfId="2183"/>
    <cellStyle name="ÄÞ¸¶_Sheet1 28" xfId="2124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1"/>
    <cellStyle name="ÄÞ¸¶_Sheet1_41-06농림16 12" xfId="2062"/>
    <cellStyle name="AÞ¸¶_Sheet1_41-06농림16 13" xfId="2135"/>
    <cellStyle name="ÄÞ¸¶_Sheet1_41-06농림16 13" xfId="2134"/>
    <cellStyle name="AÞ¸¶_Sheet1_41-06농림16 14" xfId="2094"/>
    <cellStyle name="ÄÞ¸¶_Sheet1_41-06농림16 14" xfId="2095"/>
    <cellStyle name="AÞ¸¶_Sheet1_41-06농림16 15" xfId="2261"/>
    <cellStyle name="ÄÞ¸¶_Sheet1_41-06농림16 15" xfId="2260"/>
    <cellStyle name="AÞ¸¶_Sheet1_41-06농림16 16" xfId="2313"/>
    <cellStyle name="ÄÞ¸¶_Sheet1_41-06농림16 16" xfId="2312"/>
    <cellStyle name="AÞ¸¶_Sheet1_41-06농림16 17" xfId="2220"/>
    <cellStyle name="ÄÞ¸¶_Sheet1_41-06농림16 17" xfId="2289"/>
    <cellStyle name="AÞ¸¶_Sheet1_41-06농림16 18" xfId="2108"/>
    <cellStyle name="ÄÞ¸¶_Sheet1_41-06농림16 18" xfId="2109"/>
    <cellStyle name="AÞ¸¶_Sheet1_41-06농림16 19" xfId="2266"/>
    <cellStyle name="ÄÞ¸¶_Sheet1_41-06농림16 19" xfId="2202"/>
    <cellStyle name="AÞ¸¶_Sheet1_41-06농림16 2" xfId="254"/>
    <cellStyle name="ÄÞ¸¶_Sheet1_41-06농림16 2" xfId="255"/>
    <cellStyle name="AÞ¸¶_Sheet1_41-06농림16 20" xfId="2356"/>
    <cellStyle name="ÄÞ¸¶_Sheet1_41-06농림16 20" xfId="2326"/>
    <cellStyle name="AÞ¸¶_Sheet1_41-06농림16 21" xfId="2253"/>
    <cellStyle name="ÄÞ¸¶_Sheet1_41-06농림16 21" xfId="2252"/>
    <cellStyle name="AÞ¸¶_Sheet1_41-06농림16 22" xfId="2157"/>
    <cellStyle name="ÄÞ¸¶_Sheet1_41-06농림16 22" xfId="2085"/>
    <cellStyle name="AÞ¸¶_Sheet1_41-06농림16 23" xfId="2293"/>
    <cellStyle name="ÄÞ¸¶_Sheet1_41-06농림16 23" xfId="2292"/>
    <cellStyle name="AÞ¸¶_Sheet1_41-06농림16 24" xfId="2405"/>
    <cellStyle name="ÄÞ¸¶_Sheet1_41-06농림16 24" xfId="2404"/>
    <cellStyle name="AÞ¸¶_Sheet1_41-06농림16 25" xfId="2168"/>
    <cellStyle name="ÄÞ¸¶_Sheet1_41-06농림16 25" xfId="2310"/>
    <cellStyle name="AÞ¸¶_Sheet1_41-06농림16 26" xfId="2389"/>
    <cellStyle name="ÄÞ¸¶_Sheet1_41-06농림16 26" xfId="2425"/>
    <cellStyle name="AÞ¸¶_Sheet1_41-06농림16 27" xfId="2184"/>
    <cellStyle name="ÄÞ¸¶_Sheet1_41-06농림16 27" xfId="2201"/>
    <cellStyle name="AÞ¸¶_Sheet1_41-06농림16 28" xfId="2125"/>
    <cellStyle name="ÄÞ¸¶_Sheet1_41-06농림16 28" xfId="2400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4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7"/>
    <cellStyle name="메모 4" xfId="289"/>
    <cellStyle name="메모 4 2" xfId="2455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8"/>
    <cellStyle name="쉼표 [0] 6 2 2" xfId="2464"/>
    <cellStyle name="쉼표 [0] 6 3" xfId="2459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6"/>
    <cellStyle name="요약 5" xfId="1839"/>
    <cellStyle name="입력 2" xfId="818"/>
    <cellStyle name="입력 3" xfId="819"/>
    <cellStyle name="입력 3 2" xfId="1987"/>
    <cellStyle name="입력 4" xfId="303"/>
    <cellStyle name="입력 4 2" xfId="2457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8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1"/>
    <cellStyle name="표준 347 2 2" xfId="2465"/>
    <cellStyle name="표준 347 3" xfId="2460"/>
    <cellStyle name="표준 348" xfId="1372"/>
    <cellStyle name="표준 348 2" xfId="2112"/>
    <cellStyle name="표준 348 2 2" xfId="2466"/>
    <cellStyle name="표준 348 3" xfId="2461"/>
    <cellStyle name="표준 349" xfId="1373"/>
    <cellStyle name="표준 349 2" xfId="2113"/>
    <cellStyle name="표준 349 2 2" xfId="2467"/>
    <cellStyle name="표준 349 3" xfId="2462"/>
    <cellStyle name="표준 35" xfId="1374"/>
    <cellStyle name="표준 35 2" xfId="1375"/>
    <cellStyle name="표준 35 3" xfId="1376"/>
    <cellStyle name="표준 350" xfId="1377"/>
    <cellStyle name="표준 350 2" xfId="2114"/>
    <cellStyle name="표준 350 2 2" xfId="2468"/>
    <cellStyle name="표준 350 3" xfId="2463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5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1"/>
  <sheetViews>
    <sheetView view="pageBreakPreview" zoomScale="90" zoomScaleNormal="100" zoomScaleSheetLayoutView="90" workbookViewId="0">
      <pane xSplit="1" ySplit="6" topLeftCell="M7" activePane="bottomRight" state="frozen"/>
      <selection sqref="A1:IV1"/>
      <selection pane="topRight" sqref="A1:IV1"/>
      <selection pane="bottomLeft" sqref="A1:IV1"/>
      <selection pane="bottomRight" activeCell="A2" sqref="A2"/>
    </sheetView>
  </sheetViews>
  <sheetFormatPr defaultRowHeight="12"/>
  <cols>
    <col min="1" max="1" width="6.875" style="208" customWidth="1"/>
    <col min="2" max="2" width="8.625" style="31" customWidth="1"/>
    <col min="3" max="5" width="8.625" style="207" customWidth="1"/>
    <col min="6" max="6" width="8.625" style="31" customWidth="1"/>
    <col min="7" max="7" width="8.625" style="207" customWidth="1"/>
    <col min="8" max="8" width="8.625" style="208" customWidth="1"/>
    <col min="9" max="9" width="8.625" style="207" customWidth="1"/>
    <col min="10" max="24" width="8.625" style="208" customWidth="1"/>
    <col min="25" max="25" width="7" style="204" customWidth="1"/>
    <col min="26" max="16384" width="9" style="204"/>
  </cols>
  <sheetData>
    <row r="1" spans="1:25" s="252" customFormat="1" ht="43.5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 t="s">
        <v>90</v>
      </c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</row>
    <row r="2" spans="1:25" s="202" customFormat="1" ht="26.25" customHeight="1" thickBot="1">
      <c r="A2" s="200" t="s">
        <v>19</v>
      </c>
      <c r="B2" s="2"/>
      <c r="C2" s="201"/>
      <c r="D2" s="201"/>
      <c r="E2" s="201"/>
      <c r="F2" s="2"/>
      <c r="G2" s="201"/>
      <c r="H2" s="201"/>
      <c r="I2" s="201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1"/>
      <c r="Y2" s="201" t="s">
        <v>1</v>
      </c>
    </row>
    <row r="3" spans="1:25" s="203" customFormat="1" ht="21" customHeight="1" thickTop="1">
      <c r="A3" s="284" t="s">
        <v>102</v>
      </c>
      <c r="B3" s="3" t="s">
        <v>207</v>
      </c>
      <c r="C3" s="4"/>
      <c r="D3" s="4"/>
      <c r="E3" s="5"/>
      <c r="F3" s="3" t="s">
        <v>103</v>
      </c>
      <c r="G3" s="4"/>
      <c r="H3" s="4"/>
      <c r="I3" s="5"/>
      <c r="J3" s="287" t="s">
        <v>104</v>
      </c>
      <c r="K3" s="288"/>
      <c r="L3" s="288"/>
      <c r="M3" s="288"/>
      <c r="N3" s="288" t="s">
        <v>105</v>
      </c>
      <c r="O3" s="288"/>
      <c r="P3" s="288"/>
      <c r="Q3" s="289"/>
      <c r="R3" s="287" t="s">
        <v>106</v>
      </c>
      <c r="S3" s="288"/>
      <c r="T3" s="288"/>
      <c r="U3" s="289"/>
      <c r="V3" s="288" t="s">
        <v>107</v>
      </c>
      <c r="W3" s="288"/>
      <c r="X3" s="288"/>
      <c r="Y3" s="290" t="s">
        <v>108</v>
      </c>
    </row>
    <row r="4" spans="1:25" s="203" customFormat="1" ht="16.5" customHeight="1">
      <c r="A4" s="285"/>
      <c r="B4" s="7" t="s">
        <v>109</v>
      </c>
      <c r="C4" s="7" t="s">
        <v>20</v>
      </c>
      <c r="D4" s="7" t="s">
        <v>2</v>
      </c>
      <c r="E4" s="8" t="s">
        <v>3</v>
      </c>
      <c r="F4" s="7" t="s">
        <v>133</v>
      </c>
      <c r="G4" s="7" t="s">
        <v>134</v>
      </c>
      <c r="H4" s="7" t="s">
        <v>2</v>
      </c>
      <c r="I4" s="9" t="s">
        <v>3</v>
      </c>
      <c r="J4" s="7" t="s">
        <v>133</v>
      </c>
      <c r="K4" s="8" t="s">
        <v>134</v>
      </c>
      <c r="L4" s="10" t="s">
        <v>2</v>
      </c>
      <c r="M4" s="11" t="s">
        <v>3</v>
      </c>
      <c r="N4" s="10" t="s">
        <v>133</v>
      </c>
      <c r="O4" s="8" t="s">
        <v>21</v>
      </c>
      <c r="P4" s="12" t="s">
        <v>2</v>
      </c>
      <c r="Q4" s="12" t="s">
        <v>3</v>
      </c>
      <c r="R4" s="7" t="s">
        <v>133</v>
      </c>
      <c r="S4" s="8" t="s">
        <v>21</v>
      </c>
      <c r="T4" s="10" t="s">
        <v>2</v>
      </c>
      <c r="U4" s="8" t="s">
        <v>3</v>
      </c>
      <c r="V4" s="10" t="s">
        <v>133</v>
      </c>
      <c r="W4" s="8" t="s">
        <v>21</v>
      </c>
      <c r="X4" s="10" t="s">
        <v>2</v>
      </c>
      <c r="Y4" s="291"/>
    </row>
    <row r="5" spans="1:25" s="203" customFormat="1" ht="12" customHeight="1">
      <c r="A5" s="285"/>
      <c r="B5" s="7"/>
      <c r="C5" s="13"/>
      <c r="D5" s="7"/>
      <c r="E5" s="14"/>
      <c r="F5" s="7"/>
      <c r="G5" s="13"/>
      <c r="H5" s="7"/>
      <c r="I5" s="14"/>
      <c r="J5" s="8"/>
      <c r="K5" s="13"/>
      <c r="L5" s="7"/>
      <c r="M5" s="15"/>
      <c r="N5" s="12"/>
      <c r="O5" s="13"/>
      <c r="P5" s="7"/>
      <c r="Q5" s="14"/>
      <c r="R5" s="8"/>
      <c r="S5" s="13"/>
      <c r="T5" s="7"/>
      <c r="U5" s="14"/>
      <c r="V5" s="8"/>
      <c r="W5" s="13"/>
      <c r="X5" s="13"/>
      <c r="Y5" s="291"/>
    </row>
    <row r="6" spans="1:25" s="203" customFormat="1" ht="30" customHeight="1">
      <c r="A6" s="286"/>
      <c r="B6" s="16" t="s">
        <v>135</v>
      </c>
      <c r="C6" s="17" t="s">
        <v>136</v>
      </c>
      <c r="D6" s="16" t="s">
        <v>137</v>
      </c>
      <c r="E6" s="18" t="s">
        <v>138</v>
      </c>
      <c r="F6" s="16" t="s">
        <v>135</v>
      </c>
      <c r="G6" s="17" t="s">
        <v>177</v>
      </c>
      <c r="H6" s="16" t="s">
        <v>4</v>
      </c>
      <c r="I6" s="18" t="s">
        <v>178</v>
      </c>
      <c r="J6" s="16" t="s">
        <v>135</v>
      </c>
      <c r="K6" s="17" t="s">
        <v>177</v>
      </c>
      <c r="L6" s="16" t="s">
        <v>4</v>
      </c>
      <c r="M6" s="17" t="s">
        <v>178</v>
      </c>
      <c r="N6" s="19" t="s">
        <v>135</v>
      </c>
      <c r="O6" s="17" t="s">
        <v>136</v>
      </c>
      <c r="P6" s="16" t="s">
        <v>4</v>
      </c>
      <c r="Q6" s="18" t="s">
        <v>178</v>
      </c>
      <c r="R6" s="16" t="s">
        <v>135</v>
      </c>
      <c r="S6" s="17" t="s">
        <v>177</v>
      </c>
      <c r="T6" s="16" t="s">
        <v>4</v>
      </c>
      <c r="U6" s="18" t="s">
        <v>178</v>
      </c>
      <c r="V6" s="20" t="s">
        <v>135</v>
      </c>
      <c r="W6" s="17" t="s">
        <v>177</v>
      </c>
      <c r="X6" s="16" t="s">
        <v>4</v>
      </c>
      <c r="Y6" s="292"/>
    </row>
    <row r="7" spans="1:25" ht="25.5" customHeight="1">
      <c r="A7" s="21" t="s">
        <v>208</v>
      </c>
      <c r="B7" s="22">
        <v>34096</v>
      </c>
      <c r="C7" s="22">
        <v>182</v>
      </c>
      <c r="D7" s="22">
        <v>32759</v>
      </c>
      <c r="E7" s="22">
        <v>1155</v>
      </c>
      <c r="F7" s="22">
        <v>26600</v>
      </c>
      <c r="G7" s="22">
        <v>63</v>
      </c>
      <c r="H7" s="22">
        <v>25842</v>
      </c>
      <c r="I7" s="22">
        <v>695</v>
      </c>
      <c r="J7" s="22">
        <v>2020</v>
      </c>
      <c r="K7" s="22">
        <v>29</v>
      </c>
      <c r="L7" s="22">
        <v>1940</v>
      </c>
      <c r="M7" s="22">
        <v>51</v>
      </c>
      <c r="N7" s="22">
        <v>5415</v>
      </c>
      <c r="O7" s="22">
        <v>82</v>
      </c>
      <c r="P7" s="22">
        <v>4949</v>
      </c>
      <c r="Q7" s="22">
        <v>384</v>
      </c>
      <c r="R7" s="22">
        <v>61</v>
      </c>
      <c r="S7" s="22">
        <v>8</v>
      </c>
      <c r="T7" s="22">
        <v>28</v>
      </c>
      <c r="U7" s="22">
        <v>25</v>
      </c>
      <c r="V7" s="22">
        <v>5378</v>
      </c>
      <c r="W7" s="22">
        <v>89</v>
      </c>
      <c r="X7" s="22">
        <v>5289</v>
      </c>
      <c r="Y7" s="23" t="s">
        <v>208</v>
      </c>
    </row>
    <row r="8" spans="1:25" s="205" customFormat="1" ht="25.5" customHeight="1">
      <c r="A8" s="21" t="s">
        <v>249</v>
      </c>
      <c r="B8" s="22">
        <v>35036</v>
      </c>
      <c r="C8" s="22">
        <v>183</v>
      </c>
      <c r="D8" s="22">
        <v>33706</v>
      </c>
      <c r="E8" s="22">
        <v>1147</v>
      </c>
      <c r="F8" s="22">
        <v>27368</v>
      </c>
      <c r="G8" s="22">
        <v>62</v>
      </c>
      <c r="H8" s="22">
        <v>26644</v>
      </c>
      <c r="I8" s="22">
        <v>662</v>
      </c>
      <c r="J8" s="22">
        <v>1966</v>
      </c>
      <c r="K8" s="22">
        <v>29</v>
      </c>
      <c r="L8" s="22">
        <v>1885</v>
      </c>
      <c r="M8" s="22">
        <v>52</v>
      </c>
      <c r="N8" s="22">
        <v>5633</v>
      </c>
      <c r="O8" s="22">
        <v>83</v>
      </c>
      <c r="P8" s="22">
        <v>5143</v>
      </c>
      <c r="Q8" s="22">
        <v>407</v>
      </c>
      <c r="R8" s="22">
        <v>69</v>
      </c>
      <c r="S8" s="22">
        <v>9</v>
      </c>
      <c r="T8" s="22">
        <v>34</v>
      </c>
      <c r="U8" s="22">
        <v>26</v>
      </c>
      <c r="V8" s="22">
        <v>5360</v>
      </c>
      <c r="W8" s="22">
        <v>90</v>
      </c>
      <c r="X8" s="22">
        <v>5270</v>
      </c>
      <c r="Y8" s="23" t="s">
        <v>248</v>
      </c>
    </row>
    <row r="9" spans="1:25" s="205" customFormat="1" ht="25.5" customHeight="1">
      <c r="A9" s="21" t="s">
        <v>251</v>
      </c>
      <c r="B9" s="22">
        <v>35661</v>
      </c>
      <c r="C9" s="22">
        <v>187</v>
      </c>
      <c r="D9" s="22">
        <v>34284</v>
      </c>
      <c r="E9" s="22">
        <v>1190</v>
      </c>
      <c r="F9" s="22">
        <v>27835</v>
      </c>
      <c r="G9" s="22">
        <v>61</v>
      </c>
      <c r="H9" s="22">
        <v>27093</v>
      </c>
      <c r="I9" s="22">
        <v>681</v>
      </c>
      <c r="J9" s="22">
        <v>1942</v>
      </c>
      <c r="K9" s="22">
        <v>34</v>
      </c>
      <c r="L9" s="22">
        <v>1840</v>
      </c>
      <c r="M9" s="22">
        <v>68</v>
      </c>
      <c r="N9" s="22">
        <v>5814</v>
      </c>
      <c r="O9" s="22">
        <v>84</v>
      </c>
      <c r="P9" s="22">
        <v>5319</v>
      </c>
      <c r="Q9" s="22">
        <v>411</v>
      </c>
      <c r="R9" s="22">
        <v>70</v>
      </c>
      <c r="S9" s="22">
        <v>8</v>
      </c>
      <c r="T9" s="22">
        <v>32</v>
      </c>
      <c r="U9" s="22">
        <v>30</v>
      </c>
      <c r="V9" s="22">
        <v>5390</v>
      </c>
      <c r="W9" s="22">
        <v>90</v>
      </c>
      <c r="X9" s="22">
        <v>5300</v>
      </c>
      <c r="Y9" s="23" t="s">
        <v>251</v>
      </c>
    </row>
    <row r="10" spans="1:25" s="205" customFormat="1" ht="25.5" customHeight="1">
      <c r="A10" s="21" t="s">
        <v>258</v>
      </c>
      <c r="B10" s="22">
        <v>37002</v>
      </c>
      <c r="C10" s="22">
        <v>194</v>
      </c>
      <c r="D10" s="22">
        <v>35535</v>
      </c>
      <c r="E10" s="22">
        <v>1273</v>
      </c>
      <c r="F10" s="22">
        <v>29065</v>
      </c>
      <c r="G10" s="22">
        <v>63</v>
      </c>
      <c r="H10" s="22">
        <v>28289</v>
      </c>
      <c r="I10" s="22">
        <v>713</v>
      </c>
      <c r="J10" s="22">
        <v>1932</v>
      </c>
      <c r="K10" s="22">
        <v>35</v>
      </c>
      <c r="L10" s="22">
        <v>1795</v>
      </c>
      <c r="M10" s="22">
        <v>102</v>
      </c>
      <c r="N10" s="22">
        <v>5927</v>
      </c>
      <c r="O10" s="22">
        <v>87</v>
      </c>
      <c r="P10" s="22">
        <v>5414</v>
      </c>
      <c r="Q10" s="22">
        <v>426</v>
      </c>
      <c r="R10" s="22">
        <v>78</v>
      </c>
      <c r="S10" s="22">
        <v>9</v>
      </c>
      <c r="T10" s="22">
        <v>37</v>
      </c>
      <c r="U10" s="22">
        <v>32</v>
      </c>
      <c r="V10" s="22">
        <v>5551</v>
      </c>
      <c r="W10" s="22">
        <v>90</v>
      </c>
      <c r="X10" s="22">
        <v>5461</v>
      </c>
      <c r="Y10" s="23" t="s">
        <v>258</v>
      </c>
    </row>
    <row r="11" spans="1:25" s="205" customFormat="1" ht="25.5" customHeight="1">
      <c r="A11" s="21" t="s">
        <v>264</v>
      </c>
      <c r="B11" s="22">
        <v>37674</v>
      </c>
      <c r="C11" s="22">
        <v>201</v>
      </c>
      <c r="D11" s="22">
        <v>36198</v>
      </c>
      <c r="E11" s="22">
        <v>1275</v>
      </c>
      <c r="F11" s="22">
        <v>29627</v>
      </c>
      <c r="G11" s="22">
        <v>66</v>
      </c>
      <c r="H11" s="22">
        <v>28831</v>
      </c>
      <c r="I11" s="22">
        <v>730</v>
      </c>
      <c r="J11" s="22">
        <v>1858</v>
      </c>
      <c r="K11" s="22">
        <v>36</v>
      </c>
      <c r="L11" s="22">
        <v>1742</v>
      </c>
      <c r="M11" s="22">
        <v>80</v>
      </c>
      <c r="N11" s="22">
        <v>6104</v>
      </c>
      <c r="O11" s="22">
        <v>90</v>
      </c>
      <c r="P11" s="22">
        <v>5581</v>
      </c>
      <c r="Q11" s="22">
        <v>433</v>
      </c>
      <c r="R11" s="22">
        <v>85</v>
      </c>
      <c r="S11" s="22">
        <v>9</v>
      </c>
      <c r="T11" s="22">
        <v>44</v>
      </c>
      <c r="U11" s="22">
        <v>32</v>
      </c>
      <c r="V11" s="22">
        <v>5603</v>
      </c>
      <c r="W11" s="22">
        <v>91</v>
      </c>
      <c r="X11" s="22">
        <v>5512</v>
      </c>
      <c r="Y11" s="23" t="s">
        <v>264</v>
      </c>
    </row>
    <row r="12" spans="1:25" s="205" customFormat="1" ht="25.5" customHeight="1">
      <c r="A12" s="24" t="s">
        <v>265</v>
      </c>
      <c r="B12" s="244">
        <f>C12+D12+E12</f>
        <v>38381</v>
      </c>
      <c r="C12" s="244">
        <v>214</v>
      </c>
      <c r="D12" s="244">
        <v>36856</v>
      </c>
      <c r="E12" s="244">
        <v>1311</v>
      </c>
      <c r="F12" s="244">
        <f>G12+H12+I12</f>
        <v>30379</v>
      </c>
      <c r="G12" s="244">
        <v>77</v>
      </c>
      <c r="H12" s="244">
        <v>29580</v>
      </c>
      <c r="I12" s="244">
        <v>722</v>
      </c>
      <c r="J12" s="244">
        <f>K12+L12+M12</f>
        <v>1782</v>
      </c>
      <c r="K12" s="244">
        <v>40</v>
      </c>
      <c r="L12" s="244">
        <v>1658</v>
      </c>
      <c r="M12" s="244">
        <v>84</v>
      </c>
      <c r="N12" s="244">
        <f>O12+P12+Q12</f>
        <v>6127</v>
      </c>
      <c r="O12" s="244">
        <v>87</v>
      </c>
      <c r="P12" s="244">
        <v>5567</v>
      </c>
      <c r="Q12" s="244">
        <v>473</v>
      </c>
      <c r="R12" s="244">
        <f>S12+T12+U12</f>
        <v>93</v>
      </c>
      <c r="S12" s="244">
        <v>10</v>
      </c>
      <c r="T12" s="244">
        <v>51</v>
      </c>
      <c r="U12" s="244">
        <v>32</v>
      </c>
      <c r="V12" s="244">
        <f>W12+X12</f>
        <v>5683</v>
      </c>
      <c r="W12" s="244">
        <v>93</v>
      </c>
      <c r="X12" s="244">
        <v>5590</v>
      </c>
      <c r="Y12" s="25" t="s">
        <v>266</v>
      </c>
    </row>
    <row r="13" spans="1:25" ht="25.5" customHeight="1">
      <c r="A13" s="195" t="s">
        <v>139</v>
      </c>
      <c r="B13" s="22">
        <f t="shared" ref="B13:B24" si="0">C13+D13+E13</f>
        <v>38402</v>
      </c>
      <c r="C13" s="22">
        <f>G13+K13+O13+S13</f>
        <v>204</v>
      </c>
      <c r="D13" s="22">
        <f>H13+L13+P13+T13</f>
        <v>36373</v>
      </c>
      <c r="E13" s="22">
        <f>I13+M13+Q13+U13</f>
        <v>1825</v>
      </c>
      <c r="F13" s="22">
        <v>29771</v>
      </c>
      <c r="G13" s="22">
        <v>68</v>
      </c>
      <c r="H13" s="22">
        <v>28970</v>
      </c>
      <c r="I13" s="22">
        <v>1279</v>
      </c>
      <c r="J13" s="22">
        <v>1871</v>
      </c>
      <c r="K13" s="22">
        <v>36</v>
      </c>
      <c r="L13" s="22">
        <v>1755</v>
      </c>
      <c r="M13" s="22">
        <v>80</v>
      </c>
      <c r="N13" s="22">
        <v>6129</v>
      </c>
      <c r="O13" s="22">
        <v>91</v>
      </c>
      <c r="P13" s="22">
        <v>5603</v>
      </c>
      <c r="Q13" s="22">
        <v>435</v>
      </c>
      <c r="R13" s="22">
        <v>85</v>
      </c>
      <c r="S13" s="22">
        <v>9</v>
      </c>
      <c r="T13" s="22">
        <v>45</v>
      </c>
      <c r="U13" s="22">
        <v>31</v>
      </c>
      <c r="V13" s="22">
        <v>5614</v>
      </c>
      <c r="W13" s="22">
        <v>92</v>
      </c>
      <c r="X13" s="22">
        <v>5522</v>
      </c>
      <c r="Y13" s="196" t="s">
        <v>140</v>
      </c>
    </row>
    <row r="14" spans="1:25" ht="25.5" customHeight="1">
      <c r="A14" s="195" t="s">
        <v>37</v>
      </c>
      <c r="B14" s="22">
        <f t="shared" si="0"/>
        <v>37736</v>
      </c>
      <c r="C14" s="22">
        <f t="shared" ref="C14:E24" si="1">G14+K14+O14+S14</f>
        <v>202</v>
      </c>
      <c r="D14" s="22">
        <f t="shared" si="1"/>
        <v>36244</v>
      </c>
      <c r="E14" s="22">
        <f t="shared" si="1"/>
        <v>1290</v>
      </c>
      <c r="F14" s="22">
        <v>29700</v>
      </c>
      <c r="G14" s="22">
        <v>69</v>
      </c>
      <c r="H14" s="22">
        <v>28890</v>
      </c>
      <c r="I14" s="22">
        <v>741</v>
      </c>
      <c r="J14" s="22">
        <v>1848</v>
      </c>
      <c r="K14" s="22">
        <v>35</v>
      </c>
      <c r="L14" s="22">
        <v>1732</v>
      </c>
      <c r="M14" s="22">
        <v>81</v>
      </c>
      <c r="N14" s="22">
        <v>6106</v>
      </c>
      <c r="O14" s="22">
        <v>89</v>
      </c>
      <c r="P14" s="22">
        <v>5580</v>
      </c>
      <c r="Q14" s="22">
        <v>437</v>
      </c>
      <c r="R14" s="22">
        <v>82</v>
      </c>
      <c r="S14" s="22">
        <v>9</v>
      </c>
      <c r="T14" s="22">
        <v>42</v>
      </c>
      <c r="U14" s="22">
        <v>31</v>
      </c>
      <c r="V14" s="22">
        <v>5616</v>
      </c>
      <c r="W14" s="22">
        <v>92</v>
      </c>
      <c r="X14" s="22">
        <v>5524</v>
      </c>
      <c r="Y14" s="196" t="s">
        <v>141</v>
      </c>
    </row>
    <row r="15" spans="1:25" ht="25.5" customHeight="1">
      <c r="A15" s="195" t="s">
        <v>38</v>
      </c>
      <c r="B15" s="22">
        <f t="shared" si="0"/>
        <v>37787</v>
      </c>
      <c r="C15" s="22">
        <f t="shared" si="1"/>
        <v>204</v>
      </c>
      <c r="D15" s="22">
        <f t="shared" si="1"/>
        <v>36293</v>
      </c>
      <c r="E15" s="22">
        <f t="shared" si="1"/>
        <v>1290</v>
      </c>
      <c r="F15" s="22">
        <v>29781</v>
      </c>
      <c r="G15" s="22">
        <v>71</v>
      </c>
      <c r="H15" s="22">
        <v>28966</v>
      </c>
      <c r="I15" s="22">
        <v>744</v>
      </c>
      <c r="J15" s="22">
        <v>1836</v>
      </c>
      <c r="K15" s="22">
        <v>36</v>
      </c>
      <c r="L15" s="22">
        <v>1720</v>
      </c>
      <c r="M15" s="22">
        <v>80</v>
      </c>
      <c r="N15" s="22">
        <v>6086</v>
      </c>
      <c r="O15" s="22">
        <v>88</v>
      </c>
      <c r="P15" s="22">
        <v>5562</v>
      </c>
      <c r="Q15" s="22">
        <v>436</v>
      </c>
      <c r="R15" s="22">
        <v>84</v>
      </c>
      <c r="S15" s="22">
        <v>9</v>
      </c>
      <c r="T15" s="22">
        <v>45</v>
      </c>
      <c r="U15" s="22">
        <v>30</v>
      </c>
      <c r="V15" s="22">
        <v>5636</v>
      </c>
      <c r="W15" s="22">
        <v>92</v>
      </c>
      <c r="X15" s="22">
        <v>5544</v>
      </c>
      <c r="Y15" s="196" t="s">
        <v>142</v>
      </c>
    </row>
    <row r="16" spans="1:25" ht="25.5" customHeight="1">
      <c r="A16" s="195" t="s">
        <v>39</v>
      </c>
      <c r="B16" s="22">
        <f t="shared" si="0"/>
        <v>37910</v>
      </c>
      <c r="C16" s="22">
        <f t="shared" si="1"/>
        <v>203</v>
      </c>
      <c r="D16" s="22">
        <f t="shared" si="1"/>
        <v>36424</v>
      </c>
      <c r="E16" s="22">
        <f t="shared" si="1"/>
        <v>1283</v>
      </c>
      <c r="F16" s="22">
        <v>29927</v>
      </c>
      <c r="G16" s="22">
        <v>70</v>
      </c>
      <c r="H16" s="22">
        <v>29119</v>
      </c>
      <c r="I16" s="22">
        <v>738</v>
      </c>
      <c r="J16" s="22">
        <v>1833</v>
      </c>
      <c r="K16" s="22">
        <v>36</v>
      </c>
      <c r="L16" s="22">
        <v>1716</v>
      </c>
      <c r="M16" s="22">
        <v>81</v>
      </c>
      <c r="N16" s="22">
        <v>6065</v>
      </c>
      <c r="O16" s="22">
        <v>88</v>
      </c>
      <c r="P16" s="22">
        <v>5544</v>
      </c>
      <c r="Q16" s="22">
        <v>433</v>
      </c>
      <c r="R16" s="22">
        <v>85</v>
      </c>
      <c r="S16" s="22">
        <v>9</v>
      </c>
      <c r="T16" s="22">
        <v>45</v>
      </c>
      <c r="U16" s="22">
        <v>31</v>
      </c>
      <c r="V16" s="22">
        <v>5647</v>
      </c>
      <c r="W16" s="22">
        <v>92</v>
      </c>
      <c r="X16" s="22">
        <v>5555</v>
      </c>
      <c r="Y16" s="196" t="s">
        <v>143</v>
      </c>
    </row>
    <row r="17" spans="1:25" ht="25.5" customHeight="1">
      <c r="A17" s="195" t="s">
        <v>40</v>
      </c>
      <c r="B17" s="22">
        <f t="shared" si="0"/>
        <v>38095</v>
      </c>
      <c r="C17" s="22">
        <f t="shared" si="1"/>
        <v>214</v>
      </c>
      <c r="D17" s="22">
        <f t="shared" si="1"/>
        <v>36607</v>
      </c>
      <c r="E17" s="22">
        <f t="shared" si="1"/>
        <v>1274</v>
      </c>
      <c r="F17" s="22">
        <v>30084</v>
      </c>
      <c r="G17" s="22">
        <v>77</v>
      </c>
      <c r="H17" s="22">
        <v>29276</v>
      </c>
      <c r="I17" s="22">
        <v>731</v>
      </c>
      <c r="J17" s="22">
        <v>1828</v>
      </c>
      <c r="K17" s="22">
        <v>39</v>
      </c>
      <c r="L17" s="22">
        <v>1708</v>
      </c>
      <c r="M17" s="22">
        <v>81</v>
      </c>
      <c r="N17" s="22">
        <v>6093</v>
      </c>
      <c r="O17" s="22">
        <v>89</v>
      </c>
      <c r="P17" s="22">
        <v>5575</v>
      </c>
      <c r="Q17" s="22">
        <v>429</v>
      </c>
      <c r="R17" s="22">
        <v>90</v>
      </c>
      <c r="S17" s="22">
        <v>9</v>
      </c>
      <c r="T17" s="22">
        <v>48</v>
      </c>
      <c r="U17" s="22">
        <v>33</v>
      </c>
      <c r="V17" s="22">
        <v>5664</v>
      </c>
      <c r="W17" s="22">
        <v>92</v>
      </c>
      <c r="X17" s="22">
        <v>5572</v>
      </c>
      <c r="Y17" s="196" t="s">
        <v>48</v>
      </c>
    </row>
    <row r="18" spans="1:25" ht="25.5" customHeight="1">
      <c r="A18" s="195" t="s">
        <v>41</v>
      </c>
      <c r="B18" s="22">
        <f t="shared" si="0"/>
        <v>38199</v>
      </c>
      <c r="C18" s="22">
        <f t="shared" si="1"/>
        <v>217</v>
      </c>
      <c r="D18" s="22">
        <f t="shared" si="1"/>
        <v>36704</v>
      </c>
      <c r="E18" s="22">
        <f t="shared" si="1"/>
        <v>1278</v>
      </c>
      <c r="F18" s="22">
        <v>30169</v>
      </c>
      <c r="G18" s="22">
        <v>78</v>
      </c>
      <c r="H18" s="22">
        <v>29364</v>
      </c>
      <c r="I18" s="22">
        <v>727</v>
      </c>
      <c r="J18" s="22">
        <v>1824</v>
      </c>
      <c r="K18" s="22">
        <v>40</v>
      </c>
      <c r="L18" s="22">
        <v>1703</v>
      </c>
      <c r="M18" s="22">
        <v>81</v>
      </c>
      <c r="N18" s="22">
        <v>6116</v>
      </c>
      <c r="O18" s="22">
        <v>90</v>
      </c>
      <c r="P18" s="22">
        <v>5589</v>
      </c>
      <c r="Q18" s="22">
        <v>437</v>
      </c>
      <c r="R18" s="22">
        <v>90</v>
      </c>
      <c r="S18" s="22">
        <v>9</v>
      </c>
      <c r="T18" s="22">
        <v>48</v>
      </c>
      <c r="U18" s="22">
        <v>33</v>
      </c>
      <c r="V18" s="22">
        <v>5677</v>
      </c>
      <c r="W18" s="22">
        <v>92</v>
      </c>
      <c r="X18" s="22">
        <v>5585</v>
      </c>
      <c r="Y18" s="196" t="s">
        <v>49</v>
      </c>
    </row>
    <row r="19" spans="1:25" ht="25.5" customHeight="1">
      <c r="A19" s="195" t="s">
        <v>42</v>
      </c>
      <c r="B19" s="22">
        <f t="shared" si="0"/>
        <v>38350</v>
      </c>
      <c r="C19" s="22">
        <f t="shared" si="1"/>
        <v>217</v>
      </c>
      <c r="D19" s="22">
        <f t="shared" si="1"/>
        <v>36852</v>
      </c>
      <c r="E19" s="22">
        <f t="shared" si="1"/>
        <v>1281</v>
      </c>
      <c r="F19" s="22">
        <v>30298</v>
      </c>
      <c r="G19" s="22">
        <v>78</v>
      </c>
      <c r="H19" s="22">
        <v>29494</v>
      </c>
      <c r="I19" s="22">
        <v>726</v>
      </c>
      <c r="J19" s="22">
        <v>1811</v>
      </c>
      <c r="K19" s="22">
        <v>40</v>
      </c>
      <c r="L19" s="22">
        <v>1690</v>
      </c>
      <c r="M19" s="22">
        <v>81</v>
      </c>
      <c r="N19" s="22">
        <v>6152</v>
      </c>
      <c r="O19" s="22">
        <v>90</v>
      </c>
      <c r="P19" s="22">
        <v>5621</v>
      </c>
      <c r="Q19" s="22">
        <v>441</v>
      </c>
      <c r="R19" s="22">
        <v>89</v>
      </c>
      <c r="S19" s="22">
        <v>9</v>
      </c>
      <c r="T19" s="22">
        <v>47</v>
      </c>
      <c r="U19" s="22">
        <v>33</v>
      </c>
      <c r="V19" s="22">
        <v>5664</v>
      </c>
      <c r="W19" s="22">
        <v>92</v>
      </c>
      <c r="X19" s="22">
        <v>5572</v>
      </c>
      <c r="Y19" s="196" t="s">
        <v>144</v>
      </c>
    </row>
    <row r="20" spans="1:25" ht="25.5" customHeight="1">
      <c r="A20" s="195" t="s">
        <v>43</v>
      </c>
      <c r="B20" s="22">
        <f t="shared" si="0"/>
        <v>38373</v>
      </c>
      <c r="C20" s="22">
        <f t="shared" si="1"/>
        <v>216</v>
      </c>
      <c r="D20" s="22">
        <f t="shared" si="1"/>
        <v>36837</v>
      </c>
      <c r="E20" s="22">
        <f t="shared" si="1"/>
        <v>1320</v>
      </c>
      <c r="F20" s="22">
        <v>30342</v>
      </c>
      <c r="G20" s="22">
        <v>78</v>
      </c>
      <c r="H20" s="22">
        <v>29537</v>
      </c>
      <c r="I20" s="22">
        <v>727</v>
      </c>
      <c r="J20" s="22">
        <v>1806</v>
      </c>
      <c r="K20" s="22">
        <v>39</v>
      </c>
      <c r="L20" s="22">
        <v>1686</v>
      </c>
      <c r="M20" s="22">
        <v>81</v>
      </c>
      <c r="N20" s="22">
        <v>6133</v>
      </c>
      <c r="O20" s="22">
        <v>90</v>
      </c>
      <c r="P20" s="22">
        <v>5565</v>
      </c>
      <c r="Q20" s="22">
        <v>478</v>
      </c>
      <c r="R20" s="22">
        <v>92</v>
      </c>
      <c r="S20" s="22">
        <v>9</v>
      </c>
      <c r="T20" s="22">
        <v>49</v>
      </c>
      <c r="U20" s="22">
        <v>34</v>
      </c>
      <c r="V20" s="22">
        <v>5683</v>
      </c>
      <c r="W20" s="22">
        <v>92</v>
      </c>
      <c r="X20" s="22">
        <v>5591</v>
      </c>
      <c r="Y20" s="196" t="s">
        <v>145</v>
      </c>
    </row>
    <row r="21" spans="1:25" ht="25.5" customHeight="1">
      <c r="A21" s="195" t="s">
        <v>44</v>
      </c>
      <c r="B21" s="22">
        <f t="shared" si="0"/>
        <v>38442</v>
      </c>
      <c r="C21" s="22">
        <f t="shared" si="1"/>
        <v>215</v>
      </c>
      <c r="D21" s="22">
        <f t="shared" si="1"/>
        <v>36910</v>
      </c>
      <c r="E21" s="22">
        <f t="shared" si="1"/>
        <v>1317</v>
      </c>
      <c r="F21" s="22">
        <v>30395</v>
      </c>
      <c r="G21" s="22">
        <v>78</v>
      </c>
      <c r="H21" s="22">
        <v>29594</v>
      </c>
      <c r="I21" s="22">
        <v>723</v>
      </c>
      <c r="J21" s="22">
        <v>1802</v>
      </c>
      <c r="K21" s="22">
        <v>39</v>
      </c>
      <c r="L21" s="22">
        <v>1682</v>
      </c>
      <c r="M21" s="22">
        <v>81</v>
      </c>
      <c r="N21" s="22">
        <v>6157</v>
      </c>
      <c r="O21" s="22">
        <v>89</v>
      </c>
      <c r="P21" s="22">
        <v>5588</v>
      </c>
      <c r="Q21" s="22">
        <v>480</v>
      </c>
      <c r="R21" s="22">
        <v>88</v>
      </c>
      <c r="S21" s="22">
        <v>9</v>
      </c>
      <c r="T21" s="22">
        <v>46</v>
      </c>
      <c r="U21" s="22">
        <v>33</v>
      </c>
      <c r="V21" s="22">
        <v>5693</v>
      </c>
      <c r="W21" s="22">
        <v>92</v>
      </c>
      <c r="X21" s="22">
        <v>5601</v>
      </c>
      <c r="Y21" s="196" t="s">
        <v>146</v>
      </c>
    </row>
    <row r="22" spans="1:25" ht="25.5" customHeight="1">
      <c r="A22" s="195" t="s">
        <v>45</v>
      </c>
      <c r="B22" s="22">
        <f t="shared" si="0"/>
        <v>38339</v>
      </c>
      <c r="C22" s="22">
        <f t="shared" si="1"/>
        <v>216</v>
      </c>
      <c r="D22" s="22">
        <f t="shared" si="1"/>
        <v>36805</v>
      </c>
      <c r="E22" s="22">
        <f t="shared" si="1"/>
        <v>1318</v>
      </c>
      <c r="F22" s="22">
        <v>30339</v>
      </c>
      <c r="G22" s="22">
        <v>78</v>
      </c>
      <c r="H22" s="22">
        <v>29538</v>
      </c>
      <c r="I22" s="22">
        <v>723</v>
      </c>
      <c r="J22" s="22">
        <v>1795</v>
      </c>
      <c r="K22" s="22">
        <v>39</v>
      </c>
      <c r="L22" s="22">
        <v>1674</v>
      </c>
      <c r="M22" s="22">
        <v>82</v>
      </c>
      <c r="N22" s="22">
        <v>6117</v>
      </c>
      <c r="O22" s="22">
        <v>90</v>
      </c>
      <c r="P22" s="22">
        <v>5546</v>
      </c>
      <c r="Q22" s="22">
        <v>481</v>
      </c>
      <c r="R22" s="22">
        <v>88</v>
      </c>
      <c r="S22" s="22">
        <v>9</v>
      </c>
      <c r="T22" s="22">
        <v>47</v>
      </c>
      <c r="U22" s="22">
        <v>32</v>
      </c>
      <c r="V22" s="22">
        <v>5688</v>
      </c>
      <c r="W22" s="22">
        <v>92</v>
      </c>
      <c r="X22" s="22">
        <v>5596</v>
      </c>
      <c r="Y22" s="196" t="s">
        <v>147</v>
      </c>
    </row>
    <row r="23" spans="1:25" ht="25.5" customHeight="1">
      <c r="A23" s="195" t="s">
        <v>46</v>
      </c>
      <c r="B23" s="22">
        <f t="shared" si="0"/>
        <v>38370</v>
      </c>
      <c r="C23" s="22">
        <f t="shared" si="1"/>
        <v>215</v>
      </c>
      <c r="D23" s="22">
        <f t="shared" si="1"/>
        <v>36825</v>
      </c>
      <c r="E23" s="22">
        <f t="shared" si="1"/>
        <v>1330</v>
      </c>
      <c r="F23" s="22">
        <v>30380</v>
      </c>
      <c r="G23" s="280">
        <v>79</v>
      </c>
      <c r="H23" s="280">
        <v>29565</v>
      </c>
      <c r="I23" s="280">
        <v>736</v>
      </c>
      <c r="J23" s="22">
        <v>1784</v>
      </c>
      <c r="K23" s="280">
        <v>39</v>
      </c>
      <c r="L23" s="280">
        <v>1661</v>
      </c>
      <c r="M23" s="280">
        <v>84</v>
      </c>
      <c r="N23" s="22">
        <v>6114</v>
      </c>
      <c r="O23" s="280">
        <v>88</v>
      </c>
      <c r="P23" s="280">
        <v>5550</v>
      </c>
      <c r="Q23" s="280">
        <v>476</v>
      </c>
      <c r="R23" s="280">
        <v>92</v>
      </c>
      <c r="S23" s="280">
        <v>9</v>
      </c>
      <c r="T23" s="280">
        <v>49</v>
      </c>
      <c r="U23" s="280">
        <v>34</v>
      </c>
      <c r="V23" s="22">
        <v>5694</v>
      </c>
      <c r="W23" s="280">
        <v>93</v>
      </c>
      <c r="X23" s="280">
        <v>5601</v>
      </c>
      <c r="Y23" s="196" t="s">
        <v>148</v>
      </c>
    </row>
    <row r="24" spans="1:25" ht="25.5" customHeight="1">
      <c r="A24" s="195" t="s">
        <v>47</v>
      </c>
      <c r="B24" s="22">
        <f t="shared" si="0"/>
        <v>38381</v>
      </c>
      <c r="C24" s="22">
        <f t="shared" si="1"/>
        <v>214</v>
      </c>
      <c r="D24" s="22">
        <f t="shared" si="1"/>
        <v>36856</v>
      </c>
      <c r="E24" s="22">
        <f t="shared" si="1"/>
        <v>1311</v>
      </c>
      <c r="F24" s="22">
        <v>30379</v>
      </c>
      <c r="G24" s="280">
        <v>77</v>
      </c>
      <c r="H24" s="280">
        <v>29580</v>
      </c>
      <c r="I24" s="280">
        <v>722</v>
      </c>
      <c r="J24" s="22">
        <v>1782</v>
      </c>
      <c r="K24" s="280">
        <v>40</v>
      </c>
      <c r="L24" s="280">
        <v>1658</v>
      </c>
      <c r="M24" s="280">
        <v>84</v>
      </c>
      <c r="N24" s="22">
        <v>6127</v>
      </c>
      <c r="O24" s="280">
        <v>87</v>
      </c>
      <c r="P24" s="280">
        <v>5567</v>
      </c>
      <c r="Q24" s="280">
        <v>473</v>
      </c>
      <c r="R24" s="280">
        <v>93</v>
      </c>
      <c r="S24" s="280">
        <v>10</v>
      </c>
      <c r="T24" s="280">
        <v>51</v>
      </c>
      <c r="U24" s="280">
        <v>32</v>
      </c>
      <c r="V24" s="22">
        <v>5683</v>
      </c>
      <c r="W24" s="280">
        <v>93</v>
      </c>
      <c r="X24" s="280">
        <v>5590</v>
      </c>
      <c r="Y24" s="196" t="s">
        <v>149</v>
      </c>
    </row>
    <row r="25" spans="1:25" ht="5.25" customHeight="1">
      <c r="A25" s="26"/>
      <c r="B25" s="27"/>
      <c r="C25" s="28"/>
      <c r="D25" s="28"/>
      <c r="E25" s="28"/>
      <c r="F25" s="27"/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  <c r="S25" s="29"/>
      <c r="T25" s="29"/>
      <c r="U25" s="29"/>
      <c r="V25" s="28"/>
      <c r="W25" s="29"/>
      <c r="X25" s="29"/>
      <c r="Y25" s="30"/>
    </row>
    <row r="26" spans="1:25" ht="15.75" customHeight="1">
      <c r="A26" s="282" t="s">
        <v>150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2"/>
      <c r="N26" s="22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240" t="s">
        <v>242</v>
      </c>
    </row>
    <row r="27" spans="1:25" ht="15.75" customHeight="1">
      <c r="A27" s="206" t="s">
        <v>191</v>
      </c>
      <c r="B27" s="206"/>
      <c r="C27" s="206"/>
    </row>
    <row r="29" spans="1:25">
      <c r="F29" s="32"/>
    </row>
    <row r="30" spans="1:25">
      <c r="G30" s="33"/>
    </row>
    <row r="31" spans="1:25">
      <c r="E31" s="33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A7:A9 Y7:Y9 Y10:Y12 A10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</sheetPr>
  <dimension ref="A1:Y83"/>
  <sheetViews>
    <sheetView tabSelected="1" view="pageBreakPreview" zoomScaleNormal="100" zoomScaleSheetLayoutView="100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D23" sqref="D23"/>
    </sheetView>
  </sheetViews>
  <sheetFormatPr defaultRowHeight="12"/>
  <cols>
    <col min="1" max="1" width="8.25" style="67" customWidth="1"/>
    <col min="2" max="7" width="10.625" style="64" customWidth="1"/>
    <col min="8" max="8" width="10.625" style="67" customWidth="1"/>
    <col min="9" max="9" width="10.625" style="64" customWidth="1"/>
    <col min="10" max="19" width="10.625" style="67" customWidth="1"/>
    <col min="20" max="20" width="8.875" style="43" customWidth="1"/>
    <col min="21" max="16384" width="9" style="43"/>
  </cols>
  <sheetData>
    <row r="1" spans="1:25" s="36" customFormat="1" ht="35.25" customHeight="1">
      <c r="A1" s="34" t="s">
        <v>91</v>
      </c>
      <c r="B1" s="34"/>
      <c r="C1" s="34"/>
      <c r="D1" s="34"/>
      <c r="E1" s="34"/>
      <c r="F1" s="34"/>
      <c r="G1" s="34"/>
      <c r="H1" s="34"/>
      <c r="I1" s="34"/>
      <c r="J1" s="34" t="s">
        <v>92</v>
      </c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5" s="39" customFormat="1" ht="26.25" customHeight="1" thickBot="1">
      <c r="A2" s="37" t="s">
        <v>22</v>
      </c>
      <c r="B2" s="38"/>
      <c r="C2" s="38"/>
      <c r="D2" s="38"/>
      <c r="E2" s="38"/>
      <c r="F2" s="38"/>
      <c r="G2" s="38"/>
      <c r="H2" s="38"/>
      <c r="I2" s="38"/>
      <c r="J2" s="37"/>
      <c r="K2" s="37"/>
      <c r="L2" s="37"/>
      <c r="M2" s="37"/>
      <c r="N2" s="37"/>
      <c r="O2" s="37"/>
      <c r="P2" s="37"/>
      <c r="Q2" s="37"/>
      <c r="R2" s="37"/>
      <c r="S2" s="38"/>
      <c r="T2" s="38" t="s">
        <v>5</v>
      </c>
    </row>
    <row r="3" spans="1:25" ht="26.25" customHeight="1" thickTop="1">
      <c r="A3" s="293" t="s">
        <v>51</v>
      </c>
      <c r="B3" s="301" t="s">
        <v>65</v>
      </c>
      <c r="C3" s="302"/>
      <c r="D3" s="302"/>
      <c r="E3" s="302"/>
      <c r="F3" s="302"/>
      <c r="G3" s="302"/>
      <c r="H3" s="302"/>
      <c r="I3" s="302"/>
      <c r="J3" s="302"/>
      <c r="K3" s="303"/>
      <c r="L3" s="41" t="s">
        <v>66</v>
      </c>
      <c r="M3" s="41"/>
      <c r="N3" s="41"/>
      <c r="O3" s="41"/>
      <c r="P3" s="41"/>
      <c r="Q3" s="41"/>
      <c r="R3" s="41"/>
      <c r="S3" s="41"/>
      <c r="T3" s="296" t="s">
        <v>50</v>
      </c>
    </row>
    <row r="4" spans="1:25" s="45" customFormat="1" ht="26.25" customHeight="1">
      <c r="A4" s="294"/>
      <c r="B4" s="42" t="s">
        <v>67</v>
      </c>
      <c r="C4" s="42"/>
      <c r="D4" s="44" t="s">
        <v>68</v>
      </c>
      <c r="E4" s="42"/>
      <c r="F4" s="44" t="s">
        <v>69</v>
      </c>
      <c r="G4" s="42"/>
      <c r="H4" s="44" t="s">
        <v>74</v>
      </c>
      <c r="I4" s="68"/>
      <c r="J4" s="44" t="s">
        <v>257</v>
      </c>
      <c r="K4" s="42"/>
      <c r="L4" s="44" t="s">
        <v>75</v>
      </c>
      <c r="M4" s="42"/>
      <c r="N4" s="44" t="s">
        <v>72</v>
      </c>
      <c r="O4" s="42"/>
      <c r="P4" s="44" t="s">
        <v>71</v>
      </c>
      <c r="Q4" s="42"/>
      <c r="R4" s="44" t="s">
        <v>73</v>
      </c>
      <c r="S4" s="41"/>
      <c r="T4" s="297"/>
    </row>
    <row r="5" spans="1:25" s="45" customFormat="1" ht="26.25" customHeight="1">
      <c r="A5" s="294"/>
      <c r="B5" s="46" t="s">
        <v>6</v>
      </c>
      <c r="C5" s="46" t="s">
        <v>7</v>
      </c>
      <c r="D5" s="47" t="s">
        <v>6</v>
      </c>
      <c r="E5" s="48" t="s">
        <v>7</v>
      </c>
      <c r="F5" s="46" t="s">
        <v>6</v>
      </c>
      <c r="G5" s="47" t="s">
        <v>7</v>
      </c>
      <c r="H5" s="48" t="s">
        <v>6</v>
      </c>
      <c r="I5" s="48" t="s">
        <v>7</v>
      </c>
      <c r="J5" s="46" t="s">
        <v>6</v>
      </c>
      <c r="K5" s="46" t="s">
        <v>7</v>
      </c>
      <c r="L5" s="46" t="s">
        <v>6</v>
      </c>
      <c r="M5" s="46" t="s">
        <v>23</v>
      </c>
      <c r="N5" s="46" t="s">
        <v>6</v>
      </c>
      <c r="O5" s="46" t="s">
        <v>23</v>
      </c>
      <c r="P5" s="46" t="s">
        <v>6</v>
      </c>
      <c r="Q5" s="46" t="s">
        <v>23</v>
      </c>
      <c r="R5" s="46" t="s">
        <v>6</v>
      </c>
      <c r="S5" s="47" t="s">
        <v>23</v>
      </c>
      <c r="T5" s="297"/>
    </row>
    <row r="6" spans="1:25" s="45" customFormat="1" ht="26.25" customHeight="1">
      <c r="A6" s="294"/>
      <c r="B6" s="49" t="s">
        <v>59</v>
      </c>
      <c r="C6" s="49" t="s">
        <v>8</v>
      </c>
      <c r="D6" s="49" t="s">
        <v>59</v>
      </c>
      <c r="E6" s="49" t="s">
        <v>8</v>
      </c>
      <c r="F6" s="49" t="s">
        <v>59</v>
      </c>
      <c r="G6" s="49" t="s">
        <v>8</v>
      </c>
      <c r="H6" s="49" t="s">
        <v>59</v>
      </c>
      <c r="I6" s="69" t="s">
        <v>8</v>
      </c>
      <c r="J6" s="49" t="s">
        <v>59</v>
      </c>
      <c r="K6" s="49" t="s">
        <v>8</v>
      </c>
      <c r="L6" s="49" t="s">
        <v>59</v>
      </c>
      <c r="M6" s="49" t="s">
        <v>8</v>
      </c>
      <c r="N6" s="49" t="s">
        <v>59</v>
      </c>
      <c r="O6" s="49" t="s">
        <v>8</v>
      </c>
      <c r="P6" s="49" t="s">
        <v>59</v>
      </c>
      <c r="Q6" s="49" t="s">
        <v>8</v>
      </c>
      <c r="R6" s="49" t="s">
        <v>59</v>
      </c>
      <c r="S6" s="50" t="s">
        <v>8</v>
      </c>
      <c r="T6" s="297"/>
    </row>
    <row r="7" spans="1:25" s="45" customFormat="1" ht="26.25" customHeight="1">
      <c r="A7" s="295"/>
      <c r="B7" s="51" t="s">
        <v>53</v>
      </c>
      <c r="C7" s="51" t="s">
        <v>70</v>
      </c>
      <c r="D7" s="51" t="s">
        <v>53</v>
      </c>
      <c r="E7" s="51" t="s">
        <v>70</v>
      </c>
      <c r="F7" s="51" t="s">
        <v>53</v>
      </c>
      <c r="G7" s="51" t="s">
        <v>70</v>
      </c>
      <c r="H7" s="51" t="s">
        <v>53</v>
      </c>
      <c r="I7" s="70" t="s">
        <v>70</v>
      </c>
      <c r="J7" s="51" t="s">
        <v>53</v>
      </c>
      <c r="K7" s="51" t="s">
        <v>70</v>
      </c>
      <c r="L7" s="51" t="s">
        <v>53</v>
      </c>
      <c r="M7" s="51" t="s">
        <v>70</v>
      </c>
      <c r="N7" s="51" t="s">
        <v>53</v>
      </c>
      <c r="O7" s="51" t="s">
        <v>70</v>
      </c>
      <c r="P7" s="51" t="s">
        <v>53</v>
      </c>
      <c r="Q7" s="51" t="s">
        <v>70</v>
      </c>
      <c r="R7" s="51" t="s">
        <v>53</v>
      </c>
      <c r="S7" s="52" t="s">
        <v>70</v>
      </c>
      <c r="T7" s="298"/>
    </row>
    <row r="8" spans="1:25" s="45" customFormat="1" ht="9.75" customHeight="1">
      <c r="A8" s="133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34"/>
    </row>
    <row r="9" spans="1:25" s="45" customFormat="1" ht="35.1" customHeight="1">
      <c r="A9" s="53">
        <v>2013</v>
      </c>
      <c r="B9" s="179">
        <v>532</v>
      </c>
      <c r="C9" s="178" t="s">
        <v>36</v>
      </c>
      <c r="D9" s="177">
        <v>39</v>
      </c>
      <c r="E9" s="178" t="s">
        <v>36</v>
      </c>
      <c r="F9" s="177">
        <v>0</v>
      </c>
      <c r="G9" s="177">
        <v>0</v>
      </c>
      <c r="H9" s="179">
        <v>493</v>
      </c>
      <c r="I9" s="178" t="s">
        <v>36</v>
      </c>
      <c r="J9" s="177">
        <v>0</v>
      </c>
      <c r="K9" s="177">
        <v>0</v>
      </c>
      <c r="L9" s="179">
        <v>408</v>
      </c>
      <c r="M9" s="178" t="s">
        <v>36</v>
      </c>
      <c r="N9" s="176">
        <v>57</v>
      </c>
      <c r="O9" s="176" t="s">
        <v>36</v>
      </c>
      <c r="P9" s="176">
        <v>222</v>
      </c>
      <c r="Q9" s="176" t="s">
        <v>36</v>
      </c>
      <c r="R9" s="175">
        <v>129</v>
      </c>
      <c r="S9" s="178" t="s">
        <v>36</v>
      </c>
      <c r="T9" s="54">
        <v>2013</v>
      </c>
      <c r="U9" s="6"/>
      <c r="V9" s="6"/>
      <c r="W9" s="6"/>
    </row>
    <row r="10" spans="1:25" s="197" customFormat="1" ht="35.1" customHeight="1">
      <c r="A10" s="226">
        <v>2014</v>
      </c>
      <c r="B10" s="179">
        <v>532</v>
      </c>
      <c r="C10" s="178" t="s">
        <v>36</v>
      </c>
      <c r="D10" s="177">
        <v>39</v>
      </c>
      <c r="E10" s="178" t="s">
        <v>36</v>
      </c>
      <c r="F10" s="177">
        <v>0</v>
      </c>
      <c r="G10" s="177">
        <v>0</v>
      </c>
      <c r="H10" s="179">
        <v>493</v>
      </c>
      <c r="I10" s="178" t="s">
        <v>36</v>
      </c>
      <c r="J10" s="177">
        <v>0</v>
      </c>
      <c r="K10" s="177">
        <v>0</v>
      </c>
      <c r="L10" s="179">
        <v>443</v>
      </c>
      <c r="M10" s="178" t="s">
        <v>36</v>
      </c>
      <c r="N10" s="178">
        <v>61</v>
      </c>
      <c r="O10" s="178" t="s">
        <v>36</v>
      </c>
      <c r="P10" s="178">
        <v>223</v>
      </c>
      <c r="Q10" s="178" t="s">
        <v>36</v>
      </c>
      <c r="R10" s="179">
        <v>159</v>
      </c>
      <c r="S10" s="178" t="s">
        <v>36</v>
      </c>
      <c r="T10" s="227">
        <v>2014</v>
      </c>
    </row>
    <row r="11" spans="1:25" s="197" customFormat="1" ht="35.1" customHeight="1">
      <c r="A11" s="226">
        <v>2015</v>
      </c>
      <c r="B11" s="179">
        <v>532</v>
      </c>
      <c r="C11" s="178" t="s">
        <v>252</v>
      </c>
      <c r="D11" s="177">
        <v>39</v>
      </c>
      <c r="E11" s="178" t="s">
        <v>253</v>
      </c>
      <c r="F11" s="177">
        <v>0</v>
      </c>
      <c r="G11" s="177">
        <v>0</v>
      </c>
      <c r="H11" s="179">
        <v>493</v>
      </c>
      <c r="I11" s="178" t="s">
        <v>254</v>
      </c>
      <c r="J11" s="177">
        <v>0</v>
      </c>
      <c r="K11" s="177">
        <v>0</v>
      </c>
      <c r="L11" s="179">
        <v>433</v>
      </c>
      <c r="M11" s="178" t="s">
        <v>255</v>
      </c>
      <c r="N11" s="178">
        <v>49</v>
      </c>
      <c r="O11" s="178" t="s">
        <v>252</v>
      </c>
      <c r="P11" s="178">
        <v>221</v>
      </c>
      <c r="Q11" s="178" t="s">
        <v>256</v>
      </c>
      <c r="R11" s="179">
        <v>163</v>
      </c>
      <c r="S11" s="178" t="s">
        <v>255</v>
      </c>
      <c r="T11" s="227">
        <v>2015</v>
      </c>
    </row>
    <row r="12" spans="1:25" s="197" customFormat="1" ht="35.1" customHeight="1">
      <c r="A12" s="226">
        <v>2016</v>
      </c>
      <c r="B12" s="179">
        <v>548</v>
      </c>
      <c r="C12" s="178" t="s">
        <v>259</v>
      </c>
      <c r="D12" s="177">
        <v>39</v>
      </c>
      <c r="E12" s="178" t="s">
        <v>259</v>
      </c>
      <c r="F12" s="177">
        <v>0</v>
      </c>
      <c r="G12" s="177">
        <v>0</v>
      </c>
      <c r="H12" s="179">
        <v>493</v>
      </c>
      <c r="I12" s="178" t="s">
        <v>259</v>
      </c>
      <c r="J12" s="177">
        <v>16</v>
      </c>
      <c r="K12" s="177" t="s">
        <v>259</v>
      </c>
      <c r="L12" s="179">
        <v>468</v>
      </c>
      <c r="M12" s="178" t="s">
        <v>259</v>
      </c>
      <c r="N12" s="178">
        <v>55</v>
      </c>
      <c r="O12" s="178" t="s">
        <v>259</v>
      </c>
      <c r="P12" s="178">
        <v>241</v>
      </c>
      <c r="Q12" s="178" t="s">
        <v>259</v>
      </c>
      <c r="R12" s="179">
        <v>172</v>
      </c>
      <c r="S12" s="178" t="s">
        <v>260</v>
      </c>
      <c r="T12" s="227">
        <v>2016</v>
      </c>
    </row>
    <row r="13" spans="1:25" s="197" customFormat="1" ht="35.1" customHeight="1">
      <c r="A13" s="226">
        <v>2017</v>
      </c>
      <c r="B13" s="179">
        <v>519</v>
      </c>
      <c r="C13" s="178" t="s">
        <v>267</v>
      </c>
      <c r="D13" s="177">
        <v>39</v>
      </c>
      <c r="E13" s="178" t="s">
        <v>267</v>
      </c>
      <c r="F13" s="177" t="s">
        <v>267</v>
      </c>
      <c r="G13" s="177" t="s">
        <v>267</v>
      </c>
      <c r="H13" s="179">
        <v>443</v>
      </c>
      <c r="I13" s="178" t="s">
        <v>267</v>
      </c>
      <c r="J13" s="177">
        <v>37</v>
      </c>
      <c r="K13" s="177" t="s">
        <v>267</v>
      </c>
      <c r="L13" s="179">
        <v>463</v>
      </c>
      <c r="M13" s="178" t="s">
        <v>267</v>
      </c>
      <c r="N13" s="178">
        <v>12</v>
      </c>
      <c r="O13" s="178" t="s">
        <v>267</v>
      </c>
      <c r="P13" s="178">
        <v>235</v>
      </c>
      <c r="Q13" s="178" t="s">
        <v>267</v>
      </c>
      <c r="R13" s="179">
        <v>216</v>
      </c>
      <c r="S13" s="178" t="s">
        <v>267</v>
      </c>
      <c r="T13" s="227">
        <v>2017</v>
      </c>
    </row>
    <row r="14" spans="1:25" s="203" customFormat="1" ht="35.1" customHeight="1">
      <c r="A14" s="267">
        <v>2018</v>
      </c>
      <c r="B14" s="277">
        <v>520</v>
      </c>
      <c r="C14" s="278" t="s">
        <v>36</v>
      </c>
      <c r="D14" s="279">
        <v>40</v>
      </c>
      <c r="E14" s="278" t="s">
        <v>36</v>
      </c>
      <c r="F14" s="279" t="s">
        <v>36</v>
      </c>
      <c r="G14" s="279" t="s">
        <v>36</v>
      </c>
      <c r="H14" s="277">
        <v>443</v>
      </c>
      <c r="I14" s="278" t="s">
        <v>36</v>
      </c>
      <c r="J14" s="279">
        <v>37</v>
      </c>
      <c r="K14" s="279" t="s">
        <v>36</v>
      </c>
      <c r="L14" s="277">
        <v>435</v>
      </c>
      <c r="M14" s="278" t="s">
        <v>36</v>
      </c>
      <c r="N14" s="278">
        <v>14</v>
      </c>
      <c r="O14" s="278" t="s">
        <v>36</v>
      </c>
      <c r="P14" s="278">
        <v>228</v>
      </c>
      <c r="Q14" s="278" t="s">
        <v>36</v>
      </c>
      <c r="R14" s="277">
        <v>193</v>
      </c>
      <c r="S14" s="278" t="s">
        <v>36</v>
      </c>
      <c r="T14" s="269">
        <v>2018</v>
      </c>
    </row>
    <row r="15" spans="1:25" ht="12.75" customHeight="1">
      <c r="A15" s="55"/>
      <c r="B15" s="56"/>
      <c r="C15" s="56"/>
      <c r="D15" s="56"/>
      <c r="E15" s="56"/>
      <c r="F15" s="56"/>
      <c r="G15" s="56"/>
      <c r="H15" s="57"/>
      <c r="I15" s="58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9"/>
    </row>
    <row r="16" spans="1:25" ht="15.75" customHeight="1">
      <c r="A16" s="299" t="s">
        <v>77</v>
      </c>
      <c r="B16" s="300"/>
      <c r="C16" s="300"/>
      <c r="D16" s="300"/>
      <c r="E16" s="300"/>
      <c r="F16" s="300"/>
      <c r="G16" s="300"/>
      <c r="H16" s="300"/>
      <c r="I16" s="300"/>
      <c r="J16" s="300"/>
      <c r="K16" s="300"/>
      <c r="L16" s="60"/>
      <c r="M16" s="61"/>
      <c r="N16" s="60"/>
      <c r="O16" s="239"/>
      <c r="P16" s="239"/>
      <c r="Q16" s="239"/>
      <c r="R16" s="239"/>
      <c r="S16" s="239"/>
      <c r="T16" s="241" t="s">
        <v>242</v>
      </c>
      <c r="U16" s="62"/>
      <c r="V16" s="62"/>
      <c r="W16" s="62"/>
      <c r="X16" s="62"/>
      <c r="Y16" s="62"/>
    </row>
    <row r="17" spans="1:19">
      <c r="A17" s="63"/>
      <c r="H17" s="65"/>
      <c r="I17" s="60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19">
      <c r="A18" s="63"/>
      <c r="H18" s="65"/>
      <c r="I18" s="60"/>
      <c r="J18" s="66"/>
      <c r="K18" s="66"/>
      <c r="L18" s="66"/>
      <c r="M18" s="66"/>
      <c r="N18" s="66"/>
      <c r="O18" s="66"/>
      <c r="P18" s="66"/>
      <c r="Q18" s="66"/>
      <c r="R18" s="66"/>
      <c r="S18" s="66"/>
    </row>
    <row r="19" spans="1:19">
      <c r="A19" s="63"/>
      <c r="H19" s="65"/>
      <c r="I19" s="60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19">
      <c r="A20" s="63"/>
      <c r="H20" s="65"/>
      <c r="I20" s="60"/>
      <c r="J20" s="66"/>
      <c r="K20" s="66"/>
      <c r="L20" s="66"/>
      <c r="M20" s="66"/>
      <c r="N20" s="66"/>
      <c r="O20" s="66"/>
      <c r="P20" s="66"/>
      <c r="Q20" s="66"/>
      <c r="R20" s="66"/>
      <c r="S20" s="66"/>
    </row>
    <row r="21" spans="1:19">
      <c r="A21" s="63"/>
      <c r="H21" s="65"/>
      <c r="I21" s="60"/>
      <c r="J21" s="66"/>
      <c r="K21" s="66"/>
      <c r="L21" s="66"/>
      <c r="M21" s="66"/>
      <c r="N21" s="66"/>
      <c r="O21" s="66"/>
      <c r="P21" s="66"/>
      <c r="Q21" s="66"/>
      <c r="R21" s="66"/>
      <c r="S21" s="66"/>
    </row>
    <row r="22" spans="1:19">
      <c r="A22" s="63"/>
      <c r="H22" s="65"/>
      <c r="I22" s="60"/>
      <c r="J22" s="66"/>
      <c r="K22" s="66"/>
      <c r="L22" s="66"/>
      <c r="M22" s="66"/>
      <c r="N22" s="66"/>
      <c r="O22" s="66"/>
      <c r="P22" s="66"/>
      <c r="Q22" s="66"/>
      <c r="R22" s="66"/>
      <c r="S22" s="66"/>
    </row>
    <row r="23" spans="1:19">
      <c r="A23" s="63"/>
      <c r="H23" s="65"/>
      <c r="I23" s="60"/>
      <c r="J23" s="66"/>
      <c r="K23" s="66"/>
      <c r="L23" s="66"/>
      <c r="M23" s="66"/>
      <c r="N23" s="66"/>
      <c r="O23" s="66"/>
      <c r="P23" s="66"/>
      <c r="Q23" s="66"/>
      <c r="R23" s="66"/>
      <c r="S23" s="66"/>
    </row>
    <row r="24" spans="1:19">
      <c r="A24" s="63"/>
      <c r="H24" s="65"/>
      <c r="I24" s="60"/>
      <c r="J24" s="66"/>
      <c r="K24" s="66"/>
      <c r="L24" s="66"/>
      <c r="M24" s="66"/>
      <c r="N24" s="66"/>
      <c r="O24" s="66"/>
      <c r="P24" s="66"/>
      <c r="Q24" s="66"/>
      <c r="R24" s="66"/>
      <c r="S24" s="66"/>
    </row>
    <row r="25" spans="1:19">
      <c r="A25" s="63"/>
      <c r="H25" s="65"/>
      <c r="I25" s="60"/>
      <c r="J25" s="66"/>
      <c r="K25" s="66"/>
      <c r="L25" s="66"/>
      <c r="M25" s="66"/>
      <c r="N25" s="66"/>
      <c r="O25" s="66"/>
      <c r="P25" s="66"/>
      <c r="Q25" s="66"/>
      <c r="R25" s="66"/>
      <c r="S25" s="66"/>
    </row>
    <row r="26" spans="1:19">
      <c r="A26" s="63"/>
      <c r="H26" s="65"/>
      <c r="I26" s="60"/>
      <c r="J26" s="66"/>
      <c r="K26" s="66"/>
      <c r="L26" s="66"/>
      <c r="M26" s="66"/>
      <c r="N26" s="66"/>
      <c r="O26" s="66"/>
      <c r="P26" s="66"/>
      <c r="Q26" s="66"/>
      <c r="R26" s="66"/>
      <c r="S26" s="66"/>
    </row>
    <row r="27" spans="1:19">
      <c r="A27" s="63"/>
      <c r="H27" s="65"/>
      <c r="I27" s="60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1:19">
      <c r="A28" s="63"/>
      <c r="H28" s="65"/>
      <c r="I28" s="60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1:19">
      <c r="A29" s="63"/>
      <c r="H29" s="65"/>
      <c r="I29" s="60"/>
      <c r="J29" s="66"/>
      <c r="K29" s="66"/>
      <c r="L29" s="66"/>
      <c r="M29" s="66"/>
      <c r="N29" s="66"/>
      <c r="O29" s="66"/>
      <c r="P29" s="66"/>
      <c r="Q29" s="66"/>
      <c r="R29" s="66"/>
      <c r="S29" s="66"/>
    </row>
    <row r="30" spans="1:19">
      <c r="A30" s="63"/>
      <c r="H30" s="65"/>
      <c r="I30" s="60"/>
      <c r="J30" s="66"/>
      <c r="K30" s="66"/>
      <c r="L30" s="66"/>
      <c r="M30" s="66"/>
      <c r="N30" s="66"/>
      <c r="O30" s="66"/>
      <c r="P30" s="66"/>
      <c r="Q30" s="66"/>
      <c r="R30" s="66"/>
      <c r="S30" s="66"/>
    </row>
    <row r="31" spans="1:19">
      <c r="A31" s="43"/>
      <c r="H31" s="65"/>
      <c r="I31" s="60"/>
      <c r="J31" s="66"/>
      <c r="K31" s="66"/>
      <c r="L31" s="66"/>
      <c r="M31" s="66"/>
      <c r="N31" s="66"/>
      <c r="O31" s="66"/>
      <c r="P31" s="66"/>
      <c r="Q31" s="66"/>
      <c r="R31" s="66"/>
      <c r="S31" s="66"/>
    </row>
    <row r="32" spans="1:19">
      <c r="H32" s="65"/>
      <c r="I32" s="60"/>
      <c r="J32" s="66"/>
      <c r="K32" s="66"/>
      <c r="L32" s="66"/>
      <c r="M32" s="66"/>
      <c r="N32" s="66"/>
      <c r="O32" s="66"/>
      <c r="P32" s="66"/>
      <c r="Q32" s="66"/>
      <c r="R32" s="66"/>
      <c r="S32" s="66"/>
    </row>
    <row r="33" spans="8:19">
      <c r="H33" s="65"/>
      <c r="I33" s="60"/>
      <c r="J33" s="66"/>
      <c r="K33" s="66"/>
      <c r="L33" s="66"/>
      <c r="M33" s="66"/>
      <c r="N33" s="66"/>
      <c r="O33" s="66"/>
      <c r="P33" s="66"/>
      <c r="Q33" s="66"/>
      <c r="R33" s="66"/>
      <c r="S33" s="66"/>
    </row>
    <row r="34" spans="8:19">
      <c r="H34" s="65"/>
      <c r="I34" s="60"/>
      <c r="J34" s="66"/>
      <c r="K34" s="66"/>
      <c r="L34" s="66"/>
      <c r="M34" s="66"/>
      <c r="N34" s="66"/>
      <c r="O34" s="66"/>
      <c r="P34" s="66"/>
      <c r="Q34" s="66"/>
      <c r="R34" s="66"/>
      <c r="S34" s="66"/>
    </row>
    <row r="35" spans="8:19">
      <c r="H35" s="65"/>
      <c r="I35" s="60"/>
      <c r="J35" s="66"/>
      <c r="K35" s="66"/>
      <c r="L35" s="66"/>
      <c r="M35" s="66"/>
      <c r="N35" s="66"/>
      <c r="O35" s="66"/>
      <c r="P35" s="66"/>
      <c r="Q35" s="66"/>
      <c r="R35" s="66"/>
      <c r="S35" s="66"/>
    </row>
    <row r="36" spans="8:19">
      <c r="H36" s="65"/>
      <c r="I36" s="60"/>
      <c r="J36" s="66"/>
      <c r="K36" s="66"/>
      <c r="L36" s="66"/>
      <c r="M36" s="66"/>
      <c r="N36" s="66"/>
      <c r="O36" s="66"/>
      <c r="P36" s="66"/>
      <c r="Q36" s="66"/>
      <c r="R36" s="66"/>
      <c r="S36" s="66"/>
    </row>
    <row r="37" spans="8:19">
      <c r="H37" s="65"/>
      <c r="I37" s="60"/>
      <c r="J37" s="66"/>
      <c r="K37" s="66"/>
      <c r="L37" s="66"/>
      <c r="M37" s="66"/>
      <c r="N37" s="66"/>
      <c r="O37" s="66"/>
      <c r="P37" s="66"/>
      <c r="Q37" s="66"/>
      <c r="R37" s="66"/>
      <c r="S37" s="66"/>
    </row>
    <row r="38" spans="8:19">
      <c r="H38" s="65"/>
      <c r="I38" s="60"/>
      <c r="J38" s="66"/>
      <c r="K38" s="66"/>
      <c r="L38" s="66"/>
      <c r="M38" s="66"/>
      <c r="N38" s="66"/>
      <c r="O38" s="66"/>
      <c r="P38" s="66"/>
      <c r="Q38" s="66"/>
      <c r="R38" s="66"/>
      <c r="S38" s="66"/>
    </row>
    <row r="39" spans="8:19">
      <c r="H39" s="65"/>
      <c r="I39" s="60"/>
      <c r="J39" s="66"/>
      <c r="K39" s="66"/>
      <c r="L39" s="66"/>
      <c r="M39" s="66"/>
      <c r="N39" s="66"/>
      <c r="O39" s="66"/>
      <c r="P39" s="66"/>
      <c r="Q39" s="66"/>
      <c r="R39" s="66"/>
      <c r="S39" s="66"/>
    </row>
    <row r="40" spans="8:19">
      <c r="H40" s="65"/>
      <c r="I40" s="60"/>
      <c r="J40" s="66"/>
      <c r="K40" s="66"/>
      <c r="L40" s="66"/>
      <c r="M40" s="66"/>
      <c r="N40" s="66"/>
      <c r="O40" s="66"/>
      <c r="P40" s="66"/>
      <c r="Q40" s="66"/>
      <c r="R40" s="66"/>
      <c r="S40" s="66"/>
    </row>
    <row r="41" spans="8:19">
      <c r="H41" s="65"/>
      <c r="I41" s="60"/>
      <c r="J41" s="66"/>
      <c r="K41" s="66"/>
      <c r="L41" s="66"/>
      <c r="M41" s="66"/>
      <c r="N41" s="66"/>
      <c r="O41" s="66"/>
      <c r="P41" s="66"/>
      <c r="Q41" s="66"/>
      <c r="R41" s="66"/>
      <c r="S41" s="66"/>
    </row>
    <row r="42" spans="8:19">
      <c r="H42" s="65"/>
      <c r="I42" s="60"/>
      <c r="J42" s="66"/>
      <c r="K42" s="66"/>
      <c r="L42" s="66"/>
      <c r="M42" s="66"/>
      <c r="N42" s="66"/>
      <c r="O42" s="66"/>
      <c r="P42" s="66"/>
      <c r="Q42" s="66"/>
      <c r="R42" s="66"/>
      <c r="S42" s="66"/>
    </row>
    <row r="43" spans="8:19">
      <c r="H43" s="65"/>
      <c r="I43" s="60"/>
      <c r="J43" s="66"/>
      <c r="K43" s="66"/>
      <c r="L43" s="66"/>
      <c r="M43" s="66"/>
      <c r="N43" s="66"/>
      <c r="O43" s="66"/>
      <c r="P43" s="66"/>
      <c r="Q43" s="66"/>
      <c r="R43" s="66"/>
      <c r="S43" s="66"/>
    </row>
    <row r="44" spans="8:19">
      <c r="H44" s="65"/>
      <c r="I44" s="60"/>
      <c r="J44" s="66"/>
      <c r="K44" s="66"/>
      <c r="L44" s="66"/>
      <c r="M44" s="66"/>
      <c r="N44" s="66"/>
      <c r="O44" s="66"/>
      <c r="P44" s="66"/>
      <c r="Q44" s="66"/>
      <c r="R44" s="66"/>
      <c r="S44" s="66"/>
    </row>
    <row r="45" spans="8:19">
      <c r="H45" s="65"/>
      <c r="I45" s="60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8:19">
      <c r="H46" s="65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8:19">
      <c r="H47" s="65"/>
      <c r="J47" s="66"/>
      <c r="K47" s="66"/>
      <c r="L47" s="66"/>
      <c r="M47" s="66"/>
      <c r="N47" s="66"/>
      <c r="O47" s="66"/>
      <c r="P47" s="66"/>
      <c r="Q47" s="66"/>
      <c r="R47" s="66"/>
      <c r="S47" s="66"/>
    </row>
    <row r="48" spans="8:19">
      <c r="H48" s="65"/>
      <c r="J48" s="66"/>
      <c r="K48" s="66"/>
      <c r="L48" s="66"/>
      <c r="M48" s="66"/>
      <c r="N48" s="66"/>
      <c r="O48" s="66"/>
      <c r="P48" s="66"/>
      <c r="Q48" s="66"/>
      <c r="R48" s="66"/>
      <c r="S48" s="66"/>
    </row>
    <row r="49" spans="8:19">
      <c r="H49" s="65"/>
      <c r="J49" s="66"/>
      <c r="K49" s="66"/>
      <c r="L49" s="66"/>
      <c r="M49" s="66"/>
      <c r="N49" s="66"/>
      <c r="O49" s="66"/>
      <c r="P49" s="66"/>
      <c r="Q49" s="66"/>
      <c r="R49" s="66"/>
      <c r="S49" s="66"/>
    </row>
    <row r="50" spans="8:19">
      <c r="H50" s="65"/>
      <c r="J50" s="66"/>
      <c r="K50" s="66"/>
      <c r="L50" s="66"/>
      <c r="M50" s="66"/>
      <c r="N50" s="66"/>
      <c r="O50" s="66"/>
      <c r="P50" s="66"/>
      <c r="Q50" s="66"/>
      <c r="R50" s="66"/>
      <c r="S50" s="66"/>
    </row>
    <row r="51" spans="8:19">
      <c r="H51" s="65"/>
      <c r="J51" s="66"/>
      <c r="K51" s="66"/>
      <c r="L51" s="66"/>
      <c r="M51" s="66"/>
      <c r="N51" s="66"/>
      <c r="O51" s="66"/>
      <c r="P51" s="66"/>
      <c r="Q51" s="66"/>
      <c r="R51" s="66"/>
      <c r="S51" s="66"/>
    </row>
    <row r="52" spans="8:19">
      <c r="H52" s="65"/>
      <c r="J52" s="66"/>
      <c r="K52" s="66"/>
      <c r="L52" s="66"/>
      <c r="M52" s="66"/>
      <c r="N52" s="66"/>
      <c r="O52" s="66"/>
      <c r="P52" s="66"/>
      <c r="Q52" s="66"/>
      <c r="R52" s="66"/>
      <c r="S52" s="66"/>
    </row>
    <row r="53" spans="8:19">
      <c r="H53" s="65"/>
      <c r="J53" s="66"/>
      <c r="K53" s="66"/>
      <c r="L53" s="66"/>
      <c r="M53" s="66"/>
      <c r="N53" s="66"/>
      <c r="O53" s="66"/>
      <c r="P53" s="66"/>
      <c r="Q53" s="66"/>
      <c r="R53" s="66"/>
      <c r="S53" s="66"/>
    </row>
    <row r="54" spans="8:19">
      <c r="H54" s="65"/>
      <c r="J54" s="66"/>
      <c r="K54" s="66"/>
      <c r="L54" s="66"/>
      <c r="M54" s="66"/>
      <c r="N54" s="66"/>
      <c r="O54" s="66"/>
      <c r="P54" s="66"/>
      <c r="Q54" s="66"/>
      <c r="R54" s="66"/>
      <c r="S54" s="66"/>
    </row>
    <row r="55" spans="8:19">
      <c r="H55" s="65"/>
      <c r="J55" s="66"/>
      <c r="K55" s="66"/>
      <c r="L55" s="66"/>
      <c r="M55" s="66"/>
      <c r="N55" s="66"/>
      <c r="O55" s="66"/>
      <c r="P55" s="66"/>
      <c r="Q55" s="66"/>
      <c r="R55" s="66"/>
      <c r="S55" s="66"/>
    </row>
    <row r="56" spans="8:19">
      <c r="H56" s="65"/>
      <c r="J56" s="66"/>
      <c r="K56" s="66"/>
      <c r="L56" s="66"/>
      <c r="M56" s="66"/>
      <c r="N56" s="66"/>
      <c r="O56" s="66"/>
      <c r="P56" s="66"/>
      <c r="Q56" s="66"/>
      <c r="R56" s="66"/>
      <c r="S56" s="66"/>
    </row>
    <row r="57" spans="8:19">
      <c r="H57" s="65"/>
      <c r="J57" s="66"/>
      <c r="K57" s="66"/>
      <c r="L57" s="66"/>
      <c r="M57" s="66"/>
      <c r="N57" s="66"/>
      <c r="O57" s="66"/>
      <c r="P57" s="66"/>
      <c r="Q57" s="66"/>
      <c r="R57" s="66"/>
      <c r="S57" s="66"/>
    </row>
    <row r="58" spans="8:19">
      <c r="H58" s="66"/>
      <c r="J58" s="66"/>
      <c r="K58" s="66"/>
      <c r="L58" s="66"/>
      <c r="M58" s="66"/>
      <c r="N58" s="66"/>
      <c r="O58" s="66"/>
      <c r="P58" s="66"/>
      <c r="Q58" s="66"/>
      <c r="R58" s="66"/>
      <c r="S58" s="66"/>
    </row>
    <row r="59" spans="8:19">
      <c r="H59" s="66"/>
      <c r="J59" s="66"/>
      <c r="K59" s="66"/>
      <c r="L59" s="66"/>
      <c r="M59" s="66"/>
      <c r="N59" s="66"/>
      <c r="O59" s="66"/>
      <c r="P59" s="66"/>
      <c r="Q59" s="66"/>
      <c r="R59" s="66"/>
      <c r="S59" s="66"/>
    </row>
    <row r="60" spans="8:19">
      <c r="H60" s="66"/>
      <c r="J60" s="66"/>
      <c r="K60" s="66"/>
      <c r="L60" s="66"/>
      <c r="M60" s="66"/>
      <c r="N60" s="66"/>
      <c r="O60" s="66"/>
      <c r="P60" s="66"/>
      <c r="Q60" s="66"/>
      <c r="R60" s="66"/>
      <c r="S60" s="66"/>
    </row>
    <row r="61" spans="8:19">
      <c r="H61" s="66"/>
      <c r="J61" s="66"/>
      <c r="K61" s="66"/>
      <c r="L61" s="66"/>
      <c r="M61" s="66"/>
      <c r="N61" s="66"/>
      <c r="O61" s="66"/>
      <c r="P61" s="66"/>
      <c r="Q61" s="66"/>
      <c r="R61" s="66"/>
      <c r="S61" s="66"/>
    </row>
    <row r="62" spans="8:19">
      <c r="H62" s="66"/>
      <c r="J62" s="66"/>
      <c r="K62" s="66"/>
      <c r="L62" s="66"/>
      <c r="M62" s="66"/>
      <c r="N62" s="66"/>
      <c r="O62" s="66"/>
      <c r="P62" s="66"/>
      <c r="Q62" s="66"/>
      <c r="R62" s="66"/>
      <c r="S62" s="66"/>
    </row>
    <row r="63" spans="8:19">
      <c r="H63" s="66"/>
      <c r="J63" s="66"/>
      <c r="K63" s="66"/>
      <c r="L63" s="66"/>
      <c r="M63" s="66"/>
      <c r="N63" s="66"/>
      <c r="O63" s="66"/>
      <c r="P63" s="66"/>
      <c r="Q63" s="66"/>
      <c r="R63" s="66"/>
      <c r="S63" s="66"/>
    </row>
    <row r="64" spans="8:19">
      <c r="H64" s="66"/>
      <c r="J64" s="66"/>
      <c r="K64" s="66"/>
      <c r="L64" s="66"/>
      <c r="M64" s="66"/>
      <c r="N64" s="66"/>
      <c r="O64" s="66"/>
      <c r="P64" s="66"/>
      <c r="Q64" s="66"/>
      <c r="R64" s="66"/>
      <c r="S64" s="66"/>
    </row>
    <row r="65" spans="8:19">
      <c r="H65" s="66"/>
      <c r="J65" s="66"/>
      <c r="K65" s="66"/>
      <c r="L65" s="66"/>
      <c r="M65" s="66"/>
      <c r="N65" s="66"/>
      <c r="O65" s="66"/>
      <c r="P65" s="66"/>
      <c r="Q65" s="66"/>
      <c r="R65" s="66"/>
      <c r="S65" s="66"/>
    </row>
    <row r="66" spans="8:19">
      <c r="H66" s="66"/>
      <c r="J66" s="66"/>
      <c r="K66" s="66"/>
      <c r="L66" s="66"/>
      <c r="M66" s="66"/>
      <c r="N66" s="66"/>
      <c r="O66" s="66"/>
      <c r="P66" s="66"/>
      <c r="Q66" s="66"/>
      <c r="R66" s="66"/>
      <c r="S66" s="66"/>
    </row>
    <row r="67" spans="8:19">
      <c r="H67" s="66"/>
      <c r="J67" s="66"/>
      <c r="K67" s="66"/>
      <c r="L67" s="66"/>
      <c r="M67" s="66"/>
      <c r="N67" s="66"/>
      <c r="O67" s="66"/>
      <c r="P67" s="66"/>
      <c r="Q67" s="66"/>
      <c r="R67" s="66"/>
      <c r="S67" s="66"/>
    </row>
    <row r="68" spans="8:19">
      <c r="H68" s="66"/>
      <c r="J68" s="66"/>
      <c r="K68" s="66"/>
      <c r="L68" s="66"/>
      <c r="M68" s="66"/>
      <c r="N68" s="66"/>
      <c r="O68" s="66"/>
      <c r="P68" s="66"/>
      <c r="Q68" s="66"/>
      <c r="R68" s="66"/>
      <c r="S68" s="66"/>
    </row>
    <row r="69" spans="8:19">
      <c r="H69" s="66"/>
      <c r="J69" s="66"/>
      <c r="K69" s="66"/>
      <c r="L69" s="66"/>
      <c r="M69" s="66"/>
      <c r="N69" s="66"/>
      <c r="O69" s="66"/>
      <c r="P69" s="66"/>
      <c r="Q69" s="66"/>
      <c r="R69" s="66"/>
      <c r="S69" s="66"/>
    </row>
    <row r="70" spans="8:19">
      <c r="J70" s="66"/>
      <c r="K70" s="66"/>
      <c r="L70" s="66"/>
      <c r="M70" s="66"/>
      <c r="N70" s="66"/>
      <c r="O70" s="66"/>
      <c r="P70" s="66"/>
      <c r="Q70" s="66"/>
      <c r="R70" s="66"/>
      <c r="S70" s="66"/>
    </row>
    <row r="71" spans="8:19">
      <c r="J71" s="66"/>
      <c r="K71" s="66"/>
      <c r="L71" s="66"/>
      <c r="M71" s="66"/>
      <c r="N71" s="66"/>
      <c r="O71" s="66"/>
      <c r="P71" s="66"/>
      <c r="Q71" s="66"/>
      <c r="R71" s="66"/>
      <c r="S71" s="66"/>
    </row>
    <row r="72" spans="8:19">
      <c r="J72" s="66"/>
      <c r="K72" s="66"/>
      <c r="L72" s="66"/>
      <c r="M72" s="66"/>
      <c r="N72" s="66"/>
      <c r="O72" s="66"/>
      <c r="P72" s="66"/>
      <c r="Q72" s="66"/>
      <c r="R72" s="66"/>
      <c r="S72" s="66"/>
    </row>
    <row r="73" spans="8:19">
      <c r="J73" s="66"/>
      <c r="K73" s="66"/>
      <c r="L73" s="66"/>
      <c r="M73" s="66"/>
      <c r="N73" s="66"/>
      <c r="O73" s="66"/>
      <c r="P73" s="66"/>
      <c r="Q73" s="66"/>
      <c r="R73" s="66"/>
      <c r="S73" s="66"/>
    </row>
    <row r="74" spans="8:19">
      <c r="J74" s="66"/>
      <c r="K74" s="66"/>
      <c r="L74" s="66"/>
      <c r="M74" s="66"/>
      <c r="N74" s="66"/>
      <c r="O74" s="66"/>
      <c r="P74" s="66"/>
      <c r="Q74" s="66"/>
      <c r="R74" s="66"/>
      <c r="S74" s="66"/>
    </row>
    <row r="75" spans="8:19">
      <c r="J75" s="66"/>
      <c r="K75" s="66"/>
      <c r="L75" s="66"/>
      <c r="M75" s="66"/>
      <c r="N75" s="66"/>
      <c r="O75" s="66"/>
      <c r="P75" s="66"/>
      <c r="Q75" s="66"/>
      <c r="R75" s="66"/>
      <c r="S75" s="66"/>
    </row>
    <row r="76" spans="8:19">
      <c r="J76" s="66"/>
      <c r="K76" s="66"/>
      <c r="L76" s="66"/>
      <c r="M76" s="66"/>
      <c r="N76" s="66"/>
      <c r="O76" s="66"/>
      <c r="P76" s="66"/>
      <c r="Q76" s="66"/>
      <c r="R76" s="66"/>
      <c r="S76" s="66"/>
    </row>
    <row r="77" spans="8:19"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8:19"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8:19">
      <c r="J79" s="66"/>
      <c r="K79" s="66"/>
      <c r="L79" s="66"/>
      <c r="M79" s="66"/>
      <c r="N79" s="66"/>
      <c r="O79" s="66"/>
      <c r="P79" s="66"/>
      <c r="Q79" s="66"/>
      <c r="R79" s="66"/>
      <c r="S79" s="66"/>
    </row>
    <row r="80" spans="8:19">
      <c r="J80" s="66"/>
      <c r="K80" s="66"/>
      <c r="L80" s="66"/>
      <c r="M80" s="66"/>
      <c r="N80" s="66"/>
      <c r="O80" s="66"/>
      <c r="P80" s="66"/>
      <c r="Q80" s="66"/>
      <c r="R80" s="66"/>
      <c r="S80" s="66"/>
    </row>
    <row r="81" spans="10:19">
      <c r="J81" s="66"/>
      <c r="K81" s="66"/>
      <c r="L81" s="66"/>
      <c r="M81" s="66"/>
      <c r="N81" s="66"/>
      <c r="O81" s="66"/>
      <c r="P81" s="66"/>
      <c r="Q81" s="66"/>
      <c r="R81" s="66"/>
      <c r="S81" s="66"/>
    </row>
    <row r="82" spans="10:19">
      <c r="J82" s="66"/>
      <c r="K82" s="66"/>
      <c r="L82" s="66"/>
      <c r="M82" s="66"/>
      <c r="N82" s="66"/>
      <c r="O82" s="66"/>
      <c r="P82" s="66"/>
      <c r="Q82" s="66"/>
      <c r="R82" s="66"/>
      <c r="S82" s="66"/>
    </row>
    <row r="83" spans="10:19">
      <c r="J83" s="66"/>
      <c r="K83" s="66"/>
      <c r="L83" s="66"/>
      <c r="M83" s="66"/>
      <c r="N83" s="66"/>
      <c r="O83" s="66"/>
      <c r="P83" s="66"/>
      <c r="Q83" s="66"/>
      <c r="R83" s="66"/>
      <c r="S83" s="66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topLeftCell="H1" zoomScaleNormal="100" zoomScaleSheetLayoutView="100" workbookViewId="0">
      <selection activeCell="A3" sqref="A3"/>
    </sheetView>
  </sheetViews>
  <sheetFormatPr defaultRowHeight="14.25"/>
  <cols>
    <col min="1" max="2" width="9" style="99"/>
    <col min="3" max="3" width="10.125" style="99" bestFit="1" customWidth="1"/>
    <col min="4" max="9" width="9" style="99"/>
    <col min="10" max="10" width="2.5" style="99" customWidth="1"/>
    <col min="11" max="17" width="9" style="99"/>
    <col min="18" max="18" width="10.125" style="99" bestFit="1" customWidth="1"/>
    <col min="19" max="16384" width="9" style="99"/>
  </cols>
  <sheetData>
    <row r="1" spans="1:20" ht="18.75">
      <c r="A1" s="102"/>
      <c r="B1" s="1"/>
      <c r="C1" s="1"/>
      <c r="D1" s="1"/>
      <c r="E1" s="1"/>
      <c r="F1" s="1"/>
      <c r="G1" s="1"/>
      <c r="H1" s="1"/>
      <c r="I1" s="1"/>
      <c r="J1" s="101"/>
      <c r="K1" s="1"/>
      <c r="L1" s="1"/>
      <c r="M1" s="1"/>
      <c r="N1" s="1"/>
      <c r="O1" s="1"/>
      <c r="P1" s="1"/>
      <c r="Q1" s="1"/>
      <c r="R1" s="1"/>
      <c r="S1" s="100"/>
    </row>
    <row r="2" spans="1:20" ht="18.75">
      <c r="A2" s="281" t="s">
        <v>227</v>
      </c>
      <c r="B2" s="281"/>
      <c r="C2" s="281"/>
      <c r="D2" s="281"/>
      <c r="E2" s="281"/>
      <c r="F2" s="281"/>
      <c r="G2" s="281"/>
      <c r="H2" s="281"/>
      <c r="I2" s="281"/>
      <c r="J2" s="98"/>
      <c r="K2" s="281" t="s">
        <v>228</v>
      </c>
      <c r="L2" s="281"/>
      <c r="M2" s="281"/>
      <c r="N2" s="281"/>
      <c r="O2" s="281"/>
      <c r="P2" s="281"/>
      <c r="Q2" s="281"/>
      <c r="R2" s="281"/>
      <c r="S2" s="281"/>
    </row>
    <row r="3" spans="1:20" ht="15" thickBot="1">
      <c r="A3" s="97" t="s">
        <v>209</v>
      </c>
      <c r="B3" s="96"/>
      <c r="C3" s="96"/>
      <c r="D3" s="97"/>
      <c r="E3" s="97"/>
      <c r="F3" s="97"/>
      <c r="G3" s="97"/>
      <c r="H3" s="97"/>
      <c r="I3" s="97"/>
      <c r="J3" s="95"/>
      <c r="K3" s="97"/>
      <c r="L3" s="97"/>
      <c r="M3" s="97"/>
      <c r="N3" s="97"/>
      <c r="O3" s="97"/>
      <c r="P3" s="97"/>
      <c r="Q3" s="97"/>
      <c r="R3" s="97"/>
      <c r="S3" s="94" t="s">
        <v>245</v>
      </c>
    </row>
    <row r="4" spans="1:20" ht="15" thickTop="1">
      <c r="A4" s="93"/>
      <c r="B4" s="92" t="s">
        <v>210</v>
      </c>
      <c r="C4" s="91"/>
      <c r="D4" s="90" t="s">
        <v>211</v>
      </c>
      <c r="E4" s="90"/>
      <c r="F4" s="90"/>
      <c r="G4" s="90"/>
      <c r="H4" s="90"/>
      <c r="I4" s="90"/>
      <c r="J4" s="89"/>
      <c r="K4" s="88" t="s">
        <v>212</v>
      </c>
      <c r="L4" s="88"/>
      <c r="M4" s="88"/>
      <c r="N4" s="88"/>
      <c r="O4" s="88"/>
      <c r="P4" s="88"/>
      <c r="Q4" s="304" t="s">
        <v>213</v>
      </c>
      <c r="R4" s="305"/>
      <c r="S4" s="87"/>
    </row>
    <row r="5" spans="1:20" ht="19.5" customHeight="1">
      <c r="A5" s="86" t="s">
        <v>214</v>
      </c>
      <c r="B5" s="306" t="s">
        <v>215</v>
      </c>
      <c r="C5" s="307"/>
      <c r="D5" s="85" t="s">
        <v>216</v>
      </c>
      <c r="E5" s="84"/>
      <c r="F5" s="83" t="s">
        <v>217</v>
      </c>
      <c r="G5" s="84"/>
      <c r="H5" s="88" t="s">
        <v>218</v>
      </c>
      <c r="I5" s="88"/>
      <c r="J5" s="87"/>
      <c r="K5" s="308" t="s">
        <v>216</v>
      </c>
      <c r="L5" s="309"/>
      <c r="M5" s="310" t="s">
        <v>219</v>
      </c>
      <c r="N5" s="311"/>
      <c r="O5" s="82" t="s">
        <v>220</v>
      </c>
      <c r="P5" s="83"/>
      <c r="Q5" s="81" t="s">
        <v>221</v>
      </c>
      <c r="R5" s="80"/>
      <c r="S5" s="79" t="s">
        <v>190</v>
      </c>
    </row>
    <row r="6" spans="1:20" ht="19.5" customHeight="1">
      <c r="A6" s="86" t="s">
        <v>222</v>
      </c>
      <c r="B6" s="78" t="s">
        <v>223</v>
      </c>
      <c r="C6" s="77" t="s">
        <v>224</v>
      </c>
      <c r="D6" s="76" t="s">
        <v>223</v>
      </c>
      <c r="E6" s="75" t="s">
        <v>224</v>
      </c>
      <c r="F6" s="76" t="s">
        <v>223</v>
      </c>
      <c r="G6" s="75" t="s">
        <v>224</v>
      </c>
      <c r="H6" s="74" t="s">
        <v>223</v>
      </c>
      <c r="I6" s="76" t="s">
        <v>224</v>
      </c>
      <c r="J6" s="87"/>
      <c r="K6" s="76" t="s">
        <v>223</v>
      </c>
      <c r="L6" s="73" t="s">
        <v>224</v>
      </c>
      <c r="M6" s="103" t="s">
        <v>223</v>
      </c>
      <c r="N6" s="73" t="s">
        <v>224</v>
      </c>
      <c r="O6" s="103" t="s">
        <v>223</v>
      </c>
      <c r="P6" s="73" t="s">
        <v>224</v>
      </c>
      <c r="Q6" s="104" t="s">
        <v>223</v>
      </c>
      <c r="R6" s="105" t="s">
        <v>224</v>
      </c>
      <c r="S6" s="79" t="s">
        <v>225</v>
      </c>
    </row>
    <row r="7" spans="1:20" ht="19.5" customHeight="1">
      <c r="A7" s="106"/>
      <c r="B7" s="107" t="s">
        <v>9</v>
      </c>
      <c r="C7" s="108" t="s">
        <v>226</v>
      </c>
      <c r="D7" s="88" t="s">
        <v>9</v>
      </c>
      <c r="E7" s="109" t="s">
        <v>226</v>
      </c>
      <c r="F7" s="88" t="s">
        <v>9</v>
      </c>
      <c r="G7" s="109" t="s">
        <v>226</v>
      </c>
      <c r="H7" s="110" t="s">
        <v>9</v>
      </c>
      <c r="I7" s="88" t="s">
        <v>226</v>
      </c>
      <c r="J7" s="87"/>
      <c r="K7" s="88" t="s">
        <v>9</v>
      </c>
      <c r="L7" s="109" t="s">
        <v>226</v>
      </c>
      <c r="M7" s="107" t="s">
        <v>9</v>
      </c>
      <c r="N7" s="109" t="s">
        <v>226</v>
      </c>
      <c r="O7" s="107" t="s">
        <v>9</v>
      </c>
      <c r="P7" s="109" t="s">
        <v>226</v>
      </c>
      <c r="Q7" s="111" t="s">
        <v>9</v>
      </c>
      <c r="R7" s="109" t="s">
        <v>226</v>
      </c>
      <c r="S7" s="111"/>
    </row>
    <row r="8" spans="1:20" ht="6.75" customHeight="1">
      <c r="A8" s="86"/>
      <c r="B8" s="79"/>
      <c r="C8" s="79"/>
      <c r="D8" s="76"/>
      <c r="E8" s="79"/>
      <c r="F8" s="79"/>
      <c r="G8" s="79"/>
      <c r="H8" s="76"/>
      <c r="I8" s="76"/>
      <c r="J8" s="87"/>
      <c r="K8" s="76"/>
      <c r="L8" s="79"/>
      <c r="M8" s="76"/>
      <c r="N8" s="79"/>
      <c r="O8" s="76"/>
      <c r="P8" s="79"/>
      <c r="Q8" s="79"/>
      <c r="R8" s="79"/>
      <c r="S8" s="112"/>
    </row>
    <row r="9" spans="1:20" s="67" customFormat="1" ht="35.1" customHeight="1">
      <c r="A9" s="71">
        <v>2013</v>
      </c>
      <c r="B9" s="125">
        <v>1556</v>
      </c>
      <c r="C9" s="125">
        <v>17061</v>
      </c>
      <c r="D9" s="125">
        <v>23</v>
      </c>
      <c r="E9" s="125">
        <v>699</v>
      </c>
      <c r="F9" s="125">
        <v>0</v>
      </c>
      <c r="G9" s="125">
        <v>0</v>
      </c>
      <c r="H9" s="125">
        <v>23</v>
      </c>
      <c r="I9" s="125">
        <v>699</v>
      </c>
      <c r="J9" s="124"/>
      <c r="K9" s="125">
        <v>36</v>
      </c>
      <c r="L9" s="125">
        <v>1777</v>
      </c>
      <c r="M9" s="125">
        <v>16</v>
      </c>
      <c r="N9" s="125">
        <v>813</v>
      </c>
      <c r="O9" s="125">
        <v>20</v>
      </c>
      <c r="P9" s="125">
        <v>964</v>
      </c>
      <c r="Q9" s="125">
        <v>1497</v>
      </c>
      <c r="R9" s="125">
        <v>14585</v>
      </c>
      <c r="S9" s="72">
        <v>2013</v>
      </c>
    </row>
    <row r="10" spans="1:20" s="132" customFormat="1" ht="35.1" customHeight="1">
      <c r="A10" s="226">
        <v>2014</v>
      </c>
      <c r="B10" s="125">
        <v>1556</v>
      </c>
      <c r="C10" s="125">
        <v>17061</v>
      </c>
      <c r="D10" s="125">
        <v>23</v>
      </c>
      <c r="E10" s="125">
        <v>699</v>
      </c>
      <c r="F10" s="125">
        <v>0</v>
      </c>
      <c r="G10" s="125">
        <v>0</v>
      </c>
      <c r="H10" s="125">
        <v>23</v>
      </c>
      <c r="I10" s="125">
        <v>699</v>
      </c>
      <c r="J10" s="124"/>
      <c r="K10" s="125">
        <v>36</v>
      </c>
      <c r="L10" s="125">
        <v>1777</v>
      </c>
      <c r="M10" s="125">
        <v>16</v>
      </c>
      <c r="N10" s="125">
        <v>813</v>
      </c>
      <c r="O10" s="125">
        <v>20</v>
      </c>
      <c r="P10" s="125">
        <v>964</v>
      </c>
      <c r="Q10" s="125">
        <v>1497</v>
      </c>
      <c r="R10" s="125">
        <v>14585</v>
      </c>
      <c r="S10" s="227">
        <v>2014</v>
      </c>
    </row>
    <row r="11" spans="1:20" s="132" customFormat="1" ht="35.1" customHeight="1">
      <c r="A11" s="226">
        <v>2015</v>
      </c>
      <c r="B11" s="125">
        <v>1564</v>
      </c>
      <c r="C11" s="125">
        <v>16803</v>
      </c>
      <c r="D11" s="125">
        <v>26</v>
      </c>
      <c r="E11" s="125">
        <v>687</v>
      </c>
      <c r="F11" s="125">
        <v>0</v>
      </c>
      <c r="G11" s="125">
        <v>0</v>
      </c>
      <c r="H11" s="125">
        <v>26</v>
      </c>
      <c r="I11" s="125">
        <v>687</v>
      </c>
      <c r="J11" s="124"/>
      <c r="K11" s="125">
        <v>41</v>
      </c>
      <c r="L11" s="125">
        <v>1531</v>
      </c>
      <c r="M11" s="125">
        <v>20</v>
      </c>
      <c r="N11" s="125">
        <v>902</v>
      </c>
      <c r="O11" s="125">
        <v>21</v>
      </c>
      <c r="P11" s="125">
        <v>629</v>
      </c>
      <c r="Q11" s="125">
        <v>1497</v>
      </c>
      <c r="R11" s="125">
        <v>14585</v>
      </c>
      <c r="S11" s="227">
        <v>2015</v>
      </c>
    </row>
    <row r="12" spans="1:20" s="132" customFormat="1" ht="35.1" customHeight="1">
      <c r="A12" s="226">
        <v>2016</v>
      </c>
      <c r="B12" s="125">
        <v>1563</v>
      </c>
      <c r="C12" s="125">
        <v>16806</v>
      </c>
      <c r="D12" s="125">
        <v>24</v>
      </c>
      <c r="E12" s="125">
        <v>650</v>
      </c>
      <c r="F12" s="125">
        <v>0</v>
      </c>
      <c r="G12" s="125">
        <v>0</v>
      </c>
      <c r="H12" s="125">
        <v>24</v>
      </c>
      <c r="I12" s="125">
        <v>650</v>
      </c>
      <c r="J12" s="124"/>
      <c r="K12" s="125">
        <v>42</v>
      </c>
      <c r="L12" s="125">
        <v>1571</v>
      </c>
      <c r="M12" s="125">
        <v>21</v>
      </c>
      <c r="N12" s="125">
        <v>942</v>
      </c>
      <c r="O12" s="125">
        <v>21</v>
      </c>
      <c r="P12" s="125">
        <v>629</v>
      </c>
      <c r="Q12" s="125">
        <v>1497</v>
      </c>
      <c r="R12" s="125">
        <v>14585</v>
      </c>
      <c r="S12" s="227">
        <v>2016</v>
      </c>
    </row>
    <row r="13" spans="1:20" s="132" customFormat="1" ht="35.1" customHeight="1">
      <c r="A13" s="226">
        <v>2017</v>
      </c>
      <c r="B13" s="125">
        <v>1592</v>
      </c>
      <c r="C13" s="125">
        <v>16779</v>
      </c>
      <c r="D13" s="125">
        <v>24</v>
      </c>
      <c r="E13" s="125">
        <v>650</v>
      </c>
      <c r="F13" s="125">
        <v>0</v>
      </c>
      <c r="G13" s="125">
        <v>0</v>
      </c>
      <c r="H13" s="125">
        <v>24</v>
      </c>
      <c r="I13" s="125">
        <v>650</v>
      </c>
      <c r="J13" s="124"/>
      <c r="K13" s="125">
        <v>41</v>
      </c>
      <c r="L13" s="125">
        <v>1544</v>
      </c>
      <c r="M13" s="125">
        <v>20</v>
      </c>
      <c r="N13" s="125">
        <v>915</v>
      </c>
      <c r="O13" s="125">
        <v>21</v>
      </c>
      <c r="P13" s="125">
        <v>629</v>
      </c>
      <c r="Q13" s="125">
        <v>1497</v>
      </c>
      <c r="R13" s="125">
        <v>14585</v>
      </c>
      <c r="S13" s="227">
        <v>2017</v>
      </c>
    </row>
    <row r="14" spans="1:20" s="208" customFormat="1" ht="35.1" customHeight="1">
      <c r="A14" s="267">
        <v>2018</v>
      </c>
      <c r="B14" s="275">
        <v>3662</v>
      </c>
      <c r="C14" s="275">
        <v>110831</v>
      </c>
      <c r="D14" s="275">
        <v>24</v>
      </c>
      <c r="E14" s="275">
        <v>631</v>
      </c>
      <c r="F14" s="275">
        <v>0</v>
      </c>
      <c r="G14" s="275">
        <v>0</v>
      </c>
      <c r="H14" s="275">
        <v>24</v>
      </c>
      <c r="I14" s="275">
        <v>631</v>
      </c>
      <c r="J14" s="276"/>
      <c r="K14" s="275">
        <v>41</v>
      </c>
      <c r="L14" s="275">
        <v>1547</v>
      </c>
      <c r="M14" s="275">
        <v>20</v>
      </c>
      <c r="N14" s="275">
        <v>918</v>
      </c>
      <c r="O14" s="275">
        <v>21</v>
      </c>
      <c r="P14" s="275">
        <v>629</v>
      </c>
      <c r="Q14" s="275">
        <v>3597</v>
      </c>
      <c r="R14" s="275">
        <v>108653</v>
      </c>
      <c r="S14" s="269">
        <v>2018</v>
      </c>
    </row>
    <row r="15" spans="1:20" ht="6" customHeight="1">
      <c r="A15" s="113"/>
      <c r="B15" s="114"/>
      <c r="C15" s="114"/>
      <c r="D15" s="114"/>
      <c r="E15" s="114"/>
      <c r="F15" s="114"/>
      <c r="G15" s="114"/>
      <c r="H15" s="114"/>
      <c r="I15" s="114"/>
      <c r="J15" s="115"/>
      <c r="K15" s="116"/>
      <c r="L15" s="116"/>
      <c r="M15" s="116"/>
      <c r="N15" s="116"/>
      <c r="O15" s="116"/>
      <c r="P15" s="116"/>
      <c r="Q15" s="116"/>
      <c r="R15" s="116"/>
      <c r="S15" s="117"/>
      <c r="T15" s="245"/>
    </row>
    <row r="16" spans="1:20">
      <c r="A16" s="118" t="s">
        <v>229</v>
      </c>
      <c r="B16" s="119"/>
      <c r="C16" s="119"/>
      <c r="D16" s="119"/>
      <c r="E16" s="119"/>
      <c r="F16" s="119"/>
      <c r="G16" s="119"/>
      <c r="H16" s="119"/>
      <c r="I16" s="119"/>
      <c r="J16" s="115"/>
      <c r="K16" s="119"/>
      <c r="L16" s="119"/>
      <c r="M16" s="119"/>
      <c r="N16" s="119"/>
      <c r="O16" s="119"/>
      <c r="Q16" s="131"/>
      <c r="R16" s="131"/>
      <c r="S16" s="131" t="s">
        <v>242</v>
      </c>
      <c r="T16" s="182"/>
    </row>
    <row r="17" spans="1:20">
      <c r="B17" s="119"/>
      <c r="C17" s="119"/>
      <c r="D17" s="119"/>
      <c r="E17" s="119"/>
      <c r="F17" s="119"/>
      <c r="G17" s="119"/>
      <c r="H17" s="119"/>
      <c r="I17" s="119"/>
      <c r="J17" s="115"/>
      <c r="K17" s="119"/>
      <c r="L17" s="119"/>
      <c r="M17" s="119"/>
      <c r="N17" s="119"/>
      <c r="O17" s="119"/>
      <c r="P17" s="119"/>
      <c r="Q17" s="119"/>
      <c r="R17" s="119"/>
      <c r="S17" s="118"/>
      <c r="T17" s="245"/>
    </row>
    <row r="18" spans="1:20">
      <c r="A18" s="118"/>
      <c r="B18" s="119"/>
      <c r="C18" s="119"/>
      <c r="D18" s="119"/>
      <c r="E18" s="119"/>
      <c r="F18" s="119"/>
      <c r="G18" s="119"/>
      <c r="H18" s="119"/>
      <c r="I18" s="119"/>
      <c r="J18" s="115"/>
      <c r="K18" s="119"/>
      <c r="L18" s="119"/>
      <c r="M18" s="119"/>
      <c r="N18" s="119"/>
      <c r="O18" s="119"/>
      <c r="P18" s="119"/>
      <c r="Q18" s="119"/>
      <c r="R18" s="119"/>
      <c r="S18" s="118"/>
    </row>
    <row r="19" spans="1:20">
      <c r="A19" s="120"/>
      <c r="B19" s="121"/>
      <c r="C19" s="121"/>
      <c r="D19" s="121"/>
      <c r="E19" s="121"/>
      <c r="F19" s="121"/>
      <c r="G19" s="121"/>
      <c r="H19" s="121"/>
      <c r="I19" s="121"/>
      <c r="J19" s="122"/>
      <c r="K19" s="121"/>
      <c r="L19" s="121"/>
      <c r="M19" s="121"/>
      <c r="N19" s="121"/>
      <c r="O19" s="121"/>
      <c r="P19" s="121"/>
      <c r="Q19" s="121"/>
      <c r="R19" s="121"/>
      <c r="S19" s="120"/>
    </row>
    <row r="20" spans="1:20">
      <c r="A20" s="120"/>
      <c r="B20" s="121"/>
      <c r="C20" s="121"/>
      <c r="D20" s="121"/>
      <c r="E20" s="121"/>
      <c r="F20" s="121"/>
      <c r="G20" s="121"/>
      <c r="H20" s="121"/>
      <c r="I20" s="121"/>
      <c r="J20" s="122"/>
      <c r="K20" s="121"/>
      <c r="L20" s="121"/>
      <c r="M20" s="121"/>
      <c r="N20" s="121"/>
      <c r="O20" s="121"/>
      <c r="P20" s="121"/>
      <c r="Q20" s="121"/>
      <c r="R20" s="121"/>
      <c r="S20" s="120"/>
    </row>
    <row r="21" spans="1:20">
      <c r="A21" s="120"/>
      <c r="B21" s="121"/>
      <c r="C21" s="121"/>
      <c r="D21" s="121"/>
      <c r="E21" s="121"/>
      <c r="F21" s="121"/>
      <c r="G21" s="121"/>
      <c r="H21" s="121"/>
      <c r="I21" s="121"/>
      <c r="J21" s="122"/>
      <c r="K21" s="121"/>
      <c r="L21" s="121"/>
      <c r="M21" s="121"/>
      <c r="N21" s="121"/>
      <c r="O21" s="121"/>
      <c r="P21" s="121"/>
      <c r="Q21" s="121"/>
      <c r="R21" s="121"/>
      <c r="S21" s="120"/>
    </row>
    <row r="22" spans="1:20">
      <c r="A22" s="120"/>
      <c r="B22" s="121"/>
      <c r="C22" s="121"/>
      <c r="D22" s="121"/>
      <c r="E22" s="121"/>
      <c r="F22" s="121"/>
      <c r="G22" s="121"/>
      <c r="H22" s="121"/>
      <c r="I22" s="121"/>
      <c r="J22" s="122"/>
      <c r="K22" s="121"/>
      <c r="L22" s="121"/>
      <c r="M22" s="121"/>
      <c r="N22" s="121"/>
      <c r="O22" s="121"/>
      <c r="P22" s="121"/>
      <c r="Q22" s="121"/>
      <c r="R22" s="121"/>
      <c r="S22" s="120"/>
    </row>
    <row r="23" spans="1:20">
      <c r="A23" s="120"/>
      <c r="B23" s="121"/>
      <c r="C23" s="121"/>
      <c r="D23" s="121"/>
      <c r="E23" s="121"/>
      <c r="F23" s="121"/>
      <c r="G23" s="121"/>
      <c r="H23" s="121"/>
      <c r="I23" s="121"/>
      <c r="J23" s="122"/>
      <c r="K23" s="121"/>
      <c r="L23" s="121"/>
      <c r="M23" s="121"/>
      <c r="N23" s="121"/>
      <c r="O23" s="121"/>
      <c r="P23" s="121"/>
      <c r="Q23" s="121"/>
      <c r="R23" s="121"/>
      <c r="S23" s="120"/>
    </row>
    <row r="24" spans="1:20">
      <c r="A24" s="120"/>
      <c r="B24" s="121"/>
      <c r="C24" s="121"/>
      <c r="D24" s="121"/>
      <c r="E24" s="121"/>
      <c r="F24" s="121"/>
      <c r="G24" s="121"/>
      <c r="H24" s="121"/>
      <c r="I24" s="121"/>
      <c r="J24" s="122"/>
      <c r="K24" s="121"/>
      <c r="L24" s="121"/>
      <c r="M24" s="121"/>
      <c r="N24" s="121"/>
      <c r="O24" s="121"/>
      <c r="P24" s="121"/>
      <c r="Q24" s="121"/>
      <c r="R24" s="121"/>
      <c r="S24" s="120"/>
    </row>
    <row r="25" spans="1:20">
      <c r="A25" s="120"/>
      <c r="B25" s="121"/>
      <c r="C25" s="121"/>
      <c r="D25" s="121"/>
      <c r="E25" s="121"/>
      <c r="F25" s="121"/>
      <c r="G25" s="121"/>
      <c r="H25" s="121"/>
      <c r="I25" s="121"/>
      <c r="J25" s="122"/>
      <c r="K25" s="121"/>
      <c r="L25" s="121"/>
      <c r="M25" s="121"/>
      <c r="N25" s="121"/>
      <c r="O25" s="121"/>
      <c r="P25" s="121"/>
      <c r="Q25" s="121"/>
      <c r="R25" s="121"/>
      <c r="S25" s="120"/>
    </row>
    <row r="26" spans="1:20">
      <c r="A26" s="120"/>
      <c r="B26" s="121"/>
      <c r="C26" s="121"/>
      <c r="D26" s="121"/>
      <c r="E26" s="121"/>
      <c r="F26" s="121"/>
      <c r="G26" s="121"/>
      <c r="H26" s="121"/>
      <c r="I26" s="121"/>
      <c r="J26" s="122"/>
      <c r="K26" s="121"/>
      <c r="L26" s="121"/>
      <c r="M26" s="121"/>
      <c r="N26" s="121"/>
      <c r="O26" s="121"/>
      <c r="P26" s="121"/>
      <c r="Q26" s="121"/>
      <c r="R26" s="121"/>
      <c r="S26" s="120"/>
    </row>
    <row r="27" spans="1:20">
      <c r="A27" s="120"/>
      <c r="B27" s="121"/>
      <c r="C27" s="121"/>
      <c r="D27" s="121"/>
      <c r="E27" s="121"/>
      <c r="F27" s="121"/>
      <c r="G27" s="121"/>
      <c r="H27" s="121"/>
      <c r="I27" s="121"/>
      <c r="J27" s="122"/>
      <c r="K27" s="121"/>
      <c r="L27" s="121"/>
      <c r="M27" s="121"/>
      <c r="N27" s="121"/>
      <c r="O27" s="121"/>
      <c r="P27" s="121"/>
      <c r="Q27" s="121"/>
      <c r="R27" s="121"/>
      <c r="S27" s="120"/>
    </row>
    <row r="28" spans="1:20">
      <c r="A28" s="120"/>
      <c r="B28" s="121"/>
      <c r="C28" s="121"/>
      <c r="D28" s="121"/>
      <c r="E28" s="121"/>
      <c r="F28" s="121"/>
      <c r="G28" s="121"/>
      <c r="H28" s="121"/>
      <c r="I28" s="121"/>
      <c r="J28" s="122"/>
      <c r="K28" s="121"/>
      <c r="L28" s="121"/>
      <c r="M28" s="121"/>
      <c r="N28" s="121"/>
      <c r="O28" s="121"/>
      <c r="P28" s="121"/>
      <c r="Q28" s="121"/>
      <c r="R28" s="121"/>
      <c r="S28" s="120"/>
    </row>
    <row r="29" spans="1:20">
      <c r="A29" s="120"/>
      <c r="B29" s="121"/>
      <c r="C29" s="121"/>
      <c r="D29" s="121"/>
      <c r="E29" s="121"/>
      <c r="F29" s="121"/>
      <c r="G29" s="121"/>
      <c r="H29" s="121"/>
      <c r="I29" s="121"/>
      <c r="J29" s="122"/>
      <c r="K29" s="121"/>
      <c r="L29" s="121"/>
      <c r="M29" s="121"/>
      <c r="N29" s="121"/>
      <c r="O29" s="121"/>
      <c r="P29" s="121"/>
      <c r="Q29" s="121"/>
      <c r="R29" s="121"/>
      <c r="S29" s="120"/>
    </row>
    <row r="30" spans="1:20">
      <c r="A30" s="120"/>
      <c r="B30" s="121"/>
      <c r="C30" s="121"/>
      <c r="D30" s="121"/>
      <c r="E30" s="121"/>
      <c r="F30" s="121"/>
      <c r="G30" s="121"/>
      <c r="H30" s="121"/>
      <c r="I30" s="121"/>
      <c r="J30" s="122"/>
      <c r="K30" s="121"/>
      <c r="L30" s="121"/>
      <c r="M30" s="121"/>
      <c r="N30" s="121"/>
      <c r="O30" s="121"/>
      <c r="P30" s="121"/>
      <c r="Q30" s="121"/>
      <c r="R30" s="121"/>
      <c r="S30" s="120"/>
    </row>
    <row r="31" spans="1:20">
      <c r="A31" s="120"/>
      <c r="B31" s="121"/>
      <c r="C31" s="121"/>
      <c r="D31" s="121"/>
      <c r="E31" s="121"/>
      <c r="F31" s="121"/>
      <c r="G31" s="121"/>
      <c r="H31" s="121"/>
      <c r="I31" s="121"/>
      <c r="J31" s="122"/>
      <c r="K31" s="121"/>
      <c r="L31" s="121"/>
      <c r="M31" s="121"/>
      <c r="N31" s="121"/>
      <c r="O31" s="121"/>
      <c r="P31" s="121"/>
      <c r="Q31" s="121"/>
      <c r="R31" s="121"/>
      <c r="S31" s="120"/>
    </row>
    <row r="32" spans="1:20">
      <c r="A32" s="120"/>
      <c r="B32" s="120"/>
      <c r="C32" s="120"/>
      <c r="D32" s="120"/>
      <c r="E32" s="120"/>
      <c r="F32" s="120"/>
      <c r="G32" s="120"/>
      <c r="H32" s="120"/>
      <c r="I32" s="120"/>
      <c r="J32" s="122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19">
      <c r="A33" s="120"/>
      <c r="B33" s="120"/>
      <c r="C33" s="120"/>
      <c r="D33" s="120"/>
      <c r="E33" s="120"/>
      <c r="F33" s="120"/>
      <c r="G33" s="120"/>
      <c r="H33" s="120"/>
      <c r="I33" s="120"/>
      <c r="J33" s="122"/>
      <c r="K33" s="120"/>
      <c r="L33" s="120"/>
      <c r="M33" s="120"/>
      <c r="N33" s="120"/>
      <c r="O33" s="120"/>
      <c r="P33" s="120"/>
      <c r="Q33" s="120"/>
      <c r="R33" s="120"/>
      <c r="S33" s="120"/>
    </row>
    <row r="34" spans="1:19">
      <c r="A34" s="120"/>
      <c r="B34" s="120"/>
      <c r="C34" s="120"/>
      <c r="D34" s="120"/>
      <c r="E34" s="120"/>
      <c r="F34" s="120"/>
      <c r="G34" s="120"/>
      <c r="H34" s="120"/>
      <c r="I34" s="120"/>
      <c r="J34" s="122"/>
      <c r="K34" s="120"/>
      <c r="L34" s="120"/>
      <c r="M34" s="120"/>
      <c r="N34" s="120"/>
      <c r="O34" s="120"/>
      <c r="P34" s="120"/>
      <c r="Q34" s="120"/>
      <c r="R34" s="120"/>
      <c r="S34" s="120"/>
    </row>
    <row r="35" spans="1:19">
      <c r="A35" s="120"/>
      <c r="B35" s="120"/>
      <c r="C35" s="120"/>
      <c r="D35" s="120"/>
      <c r="E35" s="120"/>
      <c r="F35" s="120"/>
      <c r="G35" s="120"/>
      <c r="H35" s="120"/>
      <c r="I35" s="120"/>
      <c r="J35" s="122"/>
      <c r="K35" s="120"/>
      <c r="L35" s="120"/>
      <c r="M35" s="120"/>
      <c r="N35" s="120"/>
      <c r="O35" s="120"/>
      <c r="P35" s="120"/>
      <c r="Q35" s="120"/>
      <c r="R35" s="120"/>
      <c r="S35" s="120"/>
    </row>
    <row r="36" spans="1:19">
      <c r="A36" s="120"/>
      <c r="B36" s="120"/>
      <c r="C36" s="120"/>
      <c r="D36" s="120"/>
      <c r="E36" s="120"/>
      <c r="F36" s="120"/>
      <c r="G36" s="120"/>
      <c r="H36" s="120"/>
      <c r="I36" s="120"/>
      <c r="J36" s="122"/>
      <c r="K36" s="120"/>
      <c r="L36" s="120"/>
      <c r="M36" s="120"/>
      <c r="N36" s="120"/>
      <c r="O36" s="120"/>
      <c r="P36" s="120"/>
      <c r="Q36" s="120"/>
      <c r="R36" s="120"/>
      <c r="S36" s="120"/>
    </row>
    <row r="37" spans="1:19">
      <c r="A37" s="120"/>
      <c r="B37" s="120"/>
      <c r="C37" s="120"/>
      <c r="D37" s="120"/>
      <c r="E37" s="120"/>
      <c r="F37" s="120"/>
      <c r="G37" s="120"/>
      <c r="H37" s="120"/>
      <c r="I37" s="120"/>
      <c r="J37" s="122"/>
      <c r="K37" s="120"/>
      <c r="L37" s="120"/>
      <c r="M37" s="120"/>
      <c r="N37" s="120"/>
      <c r="O37" s="120"/>
      <c r="P37" s="120"/>
      <c r="Q37" s="120"/>
      <c r="R37" s="120"/>
      <c r="S37" s="120"/>
    </row>
    <row r="38" spans="1:19">
      <c r="A38" s="120"/>
      <c r="B38" s="120"/>
      <c r="C38" s="120"/>
      <c r="D38" s="120"/>
      <c r="E38" s="120"/>
      <c r="F38" s="120"/>
      <c r="G38" s="120"/>
      <c r="H38" s="120"/>
      <c r="I38" s="120"/>
      <c r="J38" s="122"/>
      <c r="K38" s="120"/>
      <c r="L38" s="120"/>
      <c r="M38" s="120"/>
      <c r="N38" s="120"/>
      <c r="O38" s="120"/>
      <c r="P38" s="120"/>
      <c r="Q38" s="120"/>
      <c r="R38" s="120"/>
      <c r="S38" s="120"/>
    </row>
    <row r="39" spans="1:19">
      <c r="A39" s="120"/>
      <c r="B39" s="120"/>
      <c r="C39" s="120"/>
      <c r="D39" s="120"/>
      <c r="E39" s="120"/>
      <c r="F39" s="120"/>
      <c r="G39" s="120"/>
      <c r="H39" s="120"/>
      <c r="I39" s="120"/>
      <c r="J39" s="122"/>
      <c r="K39" s="120"/>
      <c r="L39" s="120"/>
      <c r="M39" s="120"/>
      <c r="N39" s="120"/>
      <c r="O39" s="120"/>
      <c r="P39" s="120"/>
      <c r="Q39" s="120"/>
      <c r="R39" s="120"/>
      <c r="S39" s="120"/>
    </row>
    <row r="40" spans="1:19">
      <c r="A40" s="120"/>
      <c r="B40" s="120"/>
      <c r="C40" s="120"/>
      <c r="D40" s="120"/>
      <c r="E40" s="120"/>
      <c r="F40" s="120"/>
      <c r="G40" s="120"/>
      <c r="H40" s="120"/>
      <c r="I40" s="120"/>
      <c r="J40" s="122"/>
      <c r="K40" s="120"/>
      <c r="L40" s="120"/>
      <c r="M40" s="120"/>
      <c r="N40" s="120"/>
      <c r="O40" s="120"/>
      <c r="P40" s="120"/>
      <c r="Q40" s="120"/>
      <c r="R40" s="120"/>
      <c r="S40" s="120"/>
    </row>
    <row r="41" spans="1:19">
      <c r="A41" s="120"/>
      <c r="B41" s="120"/>
      <c r="C41" s="120"/>
      <c r="D41" s="120"/>
      <c r="E41" s="120"/>
      <c r="F41" s="120"/>
      <c r="G41" s="120"/>
      <c r="H41" s="120"/>
      <c r="I41" s="120"/>
      <c r="J41" s="122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>
      <c r="A42" s="120"/>
      <c r="B42" s="120"/>
      <c r="C42" s="120"/>
      <c r="D42" s="120"/>
      <c r="E42" s="120"/>
      <c r="F42" s="120"/>
      <c r="G42" s="120"/>
      <c r="H42" s="120"/>
      <c r="I42" s="120"/>
      <c r="J42" s="122"/>
      <c r="K42" s="120"/>
      <c r="L42" s="120"/>
      <c r="M42" s="120"/>
      <c r="N42" s="120"/>
      <c r="O42" s="120"/>
      <c r="P42" s="120"/>
      <c r="Q42" s="120"/>
      <c r="R42" s="120"/>
      <c r="S42" s="120"/>
    </row>
    <row r="43" spans="1:19">
      <c r="A43" s="120"/>
      <c r="B43" s="120"/>
      <c r="C43" s="120"/>
      <c r="D43" s="120"/>
      <c r="E43" s="120"/>
      <c r="F43" s="120"/>
      <c r="G43" s="120"/>
      <c r="H43" s="120"/>
      <c r="I43" s="120"/>
      <c r="J43" s="122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1:19">
      <c r="A44" s="120"/>
      <c r="B44" s="120"/>
      <c r="C44" s="120"/>
      <c r="D44" s="120"/>
      <c r="E44" s="120"/>
      <c r="F44" s="120"/>
      <c r="G44" s="120"/>
      <c r="H44" s="120"/>
      <c r="I44" s="120"/>
      <c r="J44" s="122"/>
      <c r="K44" s="120"/>
      <c r="L44" s="120"/>
      <c r="M44" s="120"/>
      <c r="N44" s="120"/>
      <c r="O44" s="120"/>
      <c r="P44" s="120"/>
      <c r="Q44" s="120"/>
      <c r="R44" s="120"/>
      <c r="S44" s="120"/>
    </row>
    <row r="45" spans="1:19">
      <c r="A45" s="120"/>
      <c r="B45" s="120"/>
      <c r="C45" s="120"/>
      <c r="D45" s="120"/>
      <c r="E45" s="120"/>
      <c r="F45" s="120"/>
      <c r="G45" s="120"/>
      <c r="H45" s="120"/>
      <c r="I45" s="120"/>
      <c r="J45" s="122"/>
      <c r="K45" s="120"/>
      <c r="L45" s="120"/>
      <c r="M45" s="120"/>
      <c r="N45" s="120"/>
      <c r="O45" s="120"/>
      <c r="P45" s="120"/>
      <c r="Q45" s="120"/>
      <c r="R45" s="120"/>
      <c r="S45" s="120"/>
    </row>
    <row r="46" spans="1:19">
      <c r="A46" s="120"/>
      <c r="B46" s="120"/>
      <c r="C46" s="120"/>
      <c r="D46" s="120"/>
      <c r="E46" s="120"/>
      <c r="F46" s="120"/>
      <c r="G46" s="120"/>
      <c r="H46" s="120"/>
      <c r="I46" s="120"/>
      <c r="J46" s="122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>
      <c r="A47" s="120"/>
      <c r="B47" s="120"/>
      <c r="C47" s="120"/>
      <c r="D47" s="120"/>
      <c r="E47" s="120"/>
      <c r="F47" s="120"/>
      <c r="G47" s="120"/>
      <c r="H47" s="120"/>
      <c r="I47" s="120"/>
      <c r="J47" s="122"/>
      <c r="K47" s="120"/>
      <c r="L47" s="120"/>
      <c r="M47" s="120"/>
      <c r="N47" s="120"/>
      <c r="O47" s="120"/>
      <c r="P47" s="120"/>
      <c r="Q47" s="120"/>
      <c r="R47" s="120"/>
      <c r="S47" s="120"/>
    </row>
    <row r="48" spans="1:19">
      <c r="A48" s="120"/>
      <c r="B48" s="120"/>
      <c r="C48" s="120"/>
      <c r="D48" s="120"/>
      <c r="E48" s="120"/>
      <c r="F48" s="120"/>
      <c r="G48" s="120"/>
      <c r="H48" s="120"/>
      <c r="I48" s="120"/>
      <c r="J48" s="122"/>
      <c r="K48" s="120"/>
      <c r="L48" s="120"/>
      <c r="M48" s="120"/>
      <c r="N48" s="120"/>
      <c r="O48" s="120"/>
      <c r="P48" s="120"/>
      <c r="Q48" s="120"/>
      <c r="R48" s="120"/>
      <c r="S48" s="120"/>
    </row>
    <row r="49" spans="1:19">
      <c r="A49" s="120"/>
      <c r="B49" s="120"/>
      <c r="C49" s="120"/>
      <c r="D49" s="120"/>
      <c r="E49" s="120"/>
      <c r="F49" s="120"/>
      <c r="G49" s="120"/>
      <c r="H49" s="120"/>
      <c r="I49" s="120"/>
      <c r="J49" s="122"/>
      <c r="K49" s="120"/>
      <c r="L49" s="120"/>
      <c r="M49" s="120"/>
      <c r="N49" s="120"/>
      <c r="O49" s="120"/>
      <c r="P49" s="120"/>
      <c r="Q49" s="120"/>
      <c r="R49" s="120"/>
      <c r="S49" s="120"/>
    </row>
    <row r="50" spans="1:19">
      <c r="A50" s="120"/>
      <c r="B50" s="120"/>
      <c r="C50" s="120"/>
      <c r="D50" s="120"/>
      <c r="E50" s="120"/>
      <c r="F50" s="120"/>
      <c r="G50" s="120"/>
      <c r="H50" s="120"/>
      <c r="I50" s="120"/>
      <c r="J50" s="122"/>
      <c r="K50" s="120"/>
      <c r="L50" s="120"/>
      <c r="M50" s="120"/>
      <c r="N50" s="120"/>
      <c r="O50" s="120"/>
      <c r="P50" s="120"/>
      <c r="Q50" s="120"/>
      <c r="R50" s="120"/>
      <c r="S50" s="120"/>
    </row>
    <row r="51" spans="1:19">
      <c r="A51" s="120"/>
      <c r="B51" s="120"/>
      <c r="C51" s="120"/>
      <c r="D51" s="120"/>
      <c r="E51" s="120"/>
      <c r="F51" s="120"/>
      <c r="G51" s="120"/>
      <c r="H51" s="120"/>
      <c r="I51" s="120"/>
      <c r="J51" s="122"/>
      <c r="K51" s="120"/>
      <c r="L51" s="120"/>
      <c r="M51" s="120"/>
      <c r="N51" s="120"/>
      <c r="O51" s="120"/>
      <c r="P51" s="120"/>
      <c r="Q51" s="120"/>
      <c r="R51" s="120"/>
      <c r="S51" s="120"/>
    </row>
    <row r="52" spans="1:19">
      <c r="A52" s="120"/>
      <c r="B52" s="120"/>
      <c r="C52" s="120"/>
      <c r="D52" s="120"/>
      <c r="E52" s="120"/>
      <c r="F52" s="120"/>
      <c r="G52" s="120"/>
      <c r="H52" s="120"/>
      <c r="I52" s="120"/>
      <c r="J52" s="122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>
      <c r="A53" s="120"/>
      <c r="B53" s="120"/>
      <c r="C53" s="120"/>
      <c r="D53" s="120"/>
      <c r="E53" s="120"/>
      <c r="F53" s="120"/>
      <c r="G53" s="120"/>
      <c r="H53" s="120"/>
      <c r="I53" s="120"/>
      <c r="J53" s="122"/>
      <c r="K53" s="120"/>
      <c r="L53" s="120"/>
      <c r="M53" s="120"/>
      <c r="N53" s="120"/>
      <c r="O53" s="120"/>
      <c r="P53" s="120"/>
      <c r="Q53" s="120"/>
      <c r="R53" s="120"/>
      <c r="S53" s="120"/>
    </row>
    <row r="54" spans="1:19">
      <c r="A54" s="120"/>
      <c r="B54" s="120"/>
      <c r="C54" s="120"/>
      <c r="D54" s="120"/>
      <c r="E54" s="120"/>
      <c r="F54" s="120"/>
      <c r="G54" s="120"/>
      <c r="H54" s="120"/>
      <c r="I54" s="120"/>
      <c r="J54" s="122"/>
      <c r="K54" s="120"/>
      <c r="L54" s="120"/>
      <c r="M54" s="120"/>
      <c r="N54" s="120"/>
      <c r="O54" s="120"/>
      <c r="P54" s="120"/>
      <c r="Q54" s="120"/>
      <c r="R54" s="120"/>
      <c r="S54" s="120"/>
    </row>
    <row r="55" spans="1:19">
      <c r="A55" s="120"/>
      <c r="B55" s="120"/>
      <c r="C55" s="120"/>
      <c r="D55" s="120"/>
      <c r="E55" s="120"/>
      <c r="F55" s="120"/>
      <c r="G55" s="120"/>
      <c r="H55" s="120"/>
      <c r="I55" s="120"/>
      <c r="J55" s="122"/>
      <c r="K55" s="120"/>
      <c r="L55" s="120"/>
      <c r="M55" s="120"/>
      <c r="N55" s="120"/>
      <c r="O55" s="120"/>
      <c r="P55" s="120"/>
      <c r="Q55" s="120"/>
      <c r="R55" s="120"/>
      <c r="S55" s="120"/>
    </row>
    <row r="56" spans="1:19">
      <c r="A56" s="120"/>
      <c r="B56" s="120"/>
      <c r="C56" s="120"/>
      <c r="D56" s="120"/>
      <c r="E56" s="120"/>
      <c r="F56" s="120"/>
      <c r="G56" s="120"/>
      <c r="H56" s="120"/>
      <c r="I56" s="120"/>
      <c r="J56" s="122"/>
      <c r="K56" s="120"/>
      <c r="L56" s="120"/>
      <c r="M56" s="120"/>
      <c r="N56" s="120"/>
      <c r="O56" s="120"/>
      <c r="P56" s="120"/>
      <c r="Q56" s="120"/>
      <c r="R56" s="120"/>
      <c r="S56" s="120"/>
    </row>
    <row r="57" spans="1:19">
      <c r="A57" s="120"/>
      <c r="B57" s="120"/>
      <c r="C57" s="120"/>
      <c r="D57" s="120"/>
      <c r="E57" s="120"/>
      <c r="F57" s="120"/>
      <c r="G57" s="120"/>
      <c r="H57" s="120"/>
      <c r="I57" s="120"/>
      <c r="J57" s="122"/>
      <c r="K57" s="120"/>
      <c r="L57" s="120"/>
      <c r="M57" s="120"/>
      <c r="N57" s="120"/>
      <c r="O57" s="120"/>
      <c r="P57" s="120"/>
      <c r="Q57" s="120"/>
      <c r="R57" s="120"/>
      <c r="S57" s="120"/>
    </row>
    <row r="58" spans="1:19">
      <c r="A58" s="120"/>
      <c r="B58" s="120"/>
      <c r="C58" s="120"/>
      <c r="D58" s="120"/>
      <c r="E58" s="120"/>
      <c r="F58" s="120"/>
      <c r="G58" s="120"/>
      <c r="H58" s="120"/>
      <c r="I58" s="120"/>
      <c r="J58" s="122"/>
      <c r="K58" s="120"/>
      <c r="L58" s="120"/>
      <c r="M58" s="120"/>
      <c r="N58" s="120"/>
      <c r="O58" s="120"/>
      <c r="P58" s="120"/>
      <c r="Q58" s="120"/>
      <c r="R58" s="120"/>
      <c r="S58" s="120"/>
    </row>
    <row r="59" spans="1:19">
      <c r="A59" s="120"/>
      <c r="B59" s="120"/>
      <c r="C59" s="120"/>
      <c r="D59" s="120"/>
      <c r="E59" s="120"/>
      <c r="F59" s="120"/>
      <c r="G59" s="120"/>
      <c r="H59" s="120"/>
      <c r="I59" s="120"/>
      <c r="J59" s="122"/>
      <c r="K59" s="120"/>
      <c r="L59" s="120"/>
      <c r="M59" s="120"/>
      <c r="N59" s="120"/>
      <c r="O59" s="120"/>
      <c r="P59" s="120"/>
      <c r="Q59" s="120"/>
      <c r="R59" s="120"/>
      <c r="S59" s="120"/>
    </row>
    <row r="60" spans="1:19">
      <c r="A60" s="120"/>
      <c r="B60" s="120"/>
      <c r="C60" s="120"/>
      <c r="D60" s="120"/>
      <c r="E60" s="120"/>
      <c r="F60" s="120"/>
      <c r="G60" s="120"/>
      <c r="H60" s="120"/>
      <c r="I60" s="120"/>
      <c r="J60" s="122"/>
      <c r="K60" s="120"/>
      <c r="L60" s="120"/>
      <c r="M60" s="120"/>
      <c r="N60" s="120"/>
      <c r="O60" s="120"/>
      <c r="P60" s="120"/>
      <c r="Q60" s="120"/>
      <c r="R60" s="120"/>
      <c r="S60" s="120"/>
    </row>
    <row r="61" spans="1:19">
      <c r="A61" s="120"/>
      <c r="B61" s="120"/>
      <c r="C61" s="120"/>
      <c r="D61" s="120"/>
      <c r="E61" s="120"/>
      <c r="F61" s="120"/>
      <c r="G61" s="120"/>
      <c r="H61" s="120"/>
      <c r="I61" s="120"/>
      <c r="J61" s="122"/>
      <c r="K61" s="120"/>
      <c r="L61" s="120"/>
      <c r="M61" s="120"/>
      <c r="N61" s="120"/>
      <c r="O61" s="120"/>
      <c r="P61" s="120"/>
      <c r="Q61" s="120"/>
      <c r="R61" s="120"/>
      <c r="S61" s="120"/>
    </row>
    <row r="62" spans="1:19">
      <c r="A62" s="120"/>
      <c r="B62" s="120"/>
      <c r="C62" s="120"/>
      <c r="D62" s="120"/>
      <c r="E62" s="120"/>
      <c r="F62" s="120"/>
      <c r="G62" s="120"/>
      <c r="H62" s="120"/>
      <c r="I62" s="120"/>
      <c r="J62" s="122"/>
      <c r="K62" s="120"/>
      <c r="L62" s="120"/>
      <c r="M62" s="120"/>
      <c r="N62" s="120"/>
      <c r="O62" s="120"/>
      <c r="P62" s="120"/>
      <c r="Q62" s="120"/>
      <c r="R62" s="120"/>
      <c r="S62" s="120"/>
    </row>
    <row r="63" spans="1:19">
      <c r="A63" s="120"/>
      <c r="B63" s="120"/>
      <c r="C63" s="120"/>
      <c r="D63" s="120"/>
      <c r="E63" s="120"/>
      <c r="F63" s="120"/>
      <c r="G63" s="120"/>
      <c r="H63" s="120"/>
      <c r="I63" s="120"/>
      <c r="J63" s="122"/>
      <c r="K63" s="120"/>
      <c r="L63" s="120"/>
      <c r="M63" s="120"/>
      <c r="N63" s="120"/>
      <c r="O63" s="120"/>
      <c r="P63" s="120"/>
      <c r="Q63" s="120"/>
      <c r="R63" s="120"/>
      <c r="S63" s="120"/>
    </row>
    <row r="64" spans="1:19">
      <c r="A64" s="120"/>
      <c r="B64" s="120"/>
      <c r="C64" s="120"/>
      <c r="D64" s="120"/>
      <c r="E64" s="120"/>
      <c r="F64" s="120"/>
      <c r="G64" s="120"/>
      <c r="H64" s="120"/>
      <c r="I64" s="120"/>
      <c r="J64" s="122"/>
      <c r="K64" s="120"/>
      <c r="L64" s="120"/>
      <c r="M64" s="120"/>
      <c r="N64" s="120"/>
      <c r="O64" s="120"/>
      <c r="P64" s="120"/>
      <c r="Q64" s="120"/>
      <c r="R64" s="120"/>
      <c r="S64" s="120"/>
    </row>
    <row r="65" spans="1:19">
      <c r="A65" s="120"/>
      <c r="B65" s="120"/>
      <c r="C65" s="120"/>
      <c r="D65" s="120"/>
      <c r="E65" s="120"/>
      <c r="F65" s="120"/>
      <c r="G65" s="120"/>
      <c r="H65" s="120"/>
      <c r="I65" s="120"/>
      <c r="J65" s="122"/>
      <c r="K65" s="120"/>
      <c r="L65" s="120"/>
      <c r="M65" s="120"/>
      <c r="N65" s="120"/>
      <c r="O65" s="120"/>
      <c r="P65" s="120"/>
      <c r="Q65" s="120"/>
      <c r="R65" s="120"/>
      <c r="S65" s="120"/>
    </row>
    <row r="66" spans="1:19">
      <c r="A66" s="120"/>
      <c r="B66" s="120"/>
      <c r="C66" s="120"/>
      <c r="D66" s="120"/>
      <c r="E66" s="120"/>
      <c r="F66" s="120"/>
      <c r="G66" s="120"/>
      <c r="H66" s="120"/>
      <c r="I66" s="120"/>
      <c r="J66" s="122"/>
      <c r="K66" s="120"/>
      <c r="L66" s="120"/>
      <c r="M66" s="120"/>
      <c r="N66" s="120"/>
      <c r="O66" s="120"/>
      <c r="P66" s="120"/>
      <c r="Q66" s="120"/>
      <c r="R66" s="120"/>
      <c r="S66" s="120"/>
    </row>
    <row r="67" spans="1:19">
      <c r="A67" s="120"/>
      <c r="B67" s="120"/>
      <c r="C67" s="120"/>
      <c r="D67" s="120"/>
      <c r="E67" s="120"/>
      <c r="F67" s="120"/>
      <c r="G67" s="120"/>
      <c r="H67" s="120"/>
      <c r="I67" s="120"/>
      <c r="J67" s="122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19">
      <c r="A68" s="120"/>
      <c r="B68" s="120"/>
      <c r="C68" s="120"/>
      <c r="D68" s="120"/>
      <c r="E68" s="120"/>
      <c r="F68" s="120"/>
      <c r="G68" s="120"/>
      <c r="H68" s="120"/>
      <c r="I68" s="120"/>
      <c r="J68" s="122"/>
      <c r="K68" s="120"/>
      <c r="L68" s="120"/>
      <c r="M68" s="120"/>
      <c r="N68" s="120"/>
      <c r="O68" s="120"/>
      <c r="P68" s="120"/>
      <c r="Q68" s="120"/>
      <c r="R68" s="120"/>
      <c r="S68" s="120"/>
    </row>
    <row r="69" spans="1:19">
      <c r="A69" s="120"/>
      <c r="B69" s="120"/>
      <c r="C69" s="120"/>
      <c r="D69" s="120"/>
      <c r="E69" s="120"/>
      <c r="F69" s="120"/>
      <c r="G69" s="120"/>
      <c r="H69" s="120"/>
      <c r="I69" s="120"/>
      <c r="J69" s="122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19">
      <c r="A70" s="120"/>
      <c r="B70" s="120"/>
      <c r="C70" s="120"/>
      <c r="D70" s="120"/>
      <c r="E70" s="120"/>
      <c r="F70" s="120"/>
      <c r="G70" s="120"/>
      <c r="H70" s="120"/>
      <c r="I70" s="120"/>
      <c r="J70" s="122"/>
      <c r="K70" s="120"/>
      <c r="L70" s="120"/>
      <c r="M70" s="120"/>
      <c r="N70" s="120"/>
      <c r="O70" s="120"/>
      <c r="P70" s="120"/>
      <c r="Q70" s="120"/>
      <c r="R70" s="120"/>
      <c r="S70" s="120"/>
    </row>
    <row r="71" spans="1:19">
      <c r="A71" s="120"/>
      <c r="B71" s="120"/>
      <c r="C71" s="120"/>
      <c r="D71" s="120"/>
      <c r="E71" s="120"/>
      <c r="F71" s="120"/>
      <c r="G71" s="120"/>
      <c r="H71" s="120"/>
      <c r="I71" s="120"/>
      <c r="J71" s="122"/>
      <c r="K71" s="120"/>
      <c r="L71" s="120"/>
      <c r="M71" s="120"/>
      <c r="N71" s="120"/>
      <c r="O71" s="120"/>
      <c r="P71" s="120"/>
      <c r="Q71" s="120"/>
      <c r="R71" s="120"/>
      <c r="S71" s="120"/>
    </row>
    <row r="72" spans="1:19">
      <c r="A72" s="120"/>
      <c r="B72" s="120"/>
      <c r="C72" s="120"/>
      <c r="D72" s="120"/>
      <c r="E72" s="120"/>
      <c r="F72" s="120"/>
      <c r="G72" s="120"/>
      <c r="H72" s="120"/>
      <c r="I72" s="120"/>
      <c r="J72" s="122"/>
      <c r="K72" s="120"/>
      <c r="L72" s="120"/>
      <c r="M72" s="120"/>
      <c r="N72" s="120"/>
      <c r="O72" s="120"/>
      <c r="P72" s="120"/>
      <c r="Q72" s="120"/>
      <c r="R72" s="120"/>
      <c r="S72" s="120"/>
    </row>
    <row r="73" spans="1:19">
      <c r="A73" s="120"/>
      <c r="B73" s="120"/>
      <c r="C73" s="120"/>
      <c r="D73" s="120"/>
      <c r="E73" s="120"/>
      <c r="F73" s="120"/>
      <c r="G73" s="120"/>
      <c r="H73" s="120"/>
      <c r="I73" s="120"/>
      <c r="J73" s="122"/>
      <c r="K73" s="120"/>
      <c r="L73" s="120"/>
      <c r="M73" s="120"/>
      <c r="N73" s="120"/>
      <c r="O73" s="120"/>
      <c r="P73" s="120"/>
      <c r="Q73" s="120"/>
      <c r="R73" s="120"/>
      <c r="S73" s="120"/>
    </row>
    <row r="74" spans="1:19">
      <c r="A74" s="120"/>
      <c r="B74" s="120"/>
      <c r="C74" s="120"/>
      <c r="D74" s="120"/>
      <c r="E74" s="120"/>
      <c r="F74" s="120"/>
      <c r="G74" s="120"/>
      <c r="H74" s="120"/>
      <c r="I74" s="120"/>
      <c r="J74" s="122"/>
      <c r="K74" s="120"/>
      <c r="L74" s="120"/>
      <c r="M74" s="120"/>
      <c r="N74" s="120"/>
      <c r="O74" s="120"/>
      <c r="P74" s="120"/>
      <c r="Q74" s="120"/>
      <c r="R74" s="120"/>
      <c r="S74" s="120"/>
    </row>
    <row r="75" spans="1:19">
      <c r="A75" s="120"/>
      <c r="B75" s="120"/>
      <c r="C75" s="120"/>
      <c r="D75" s="120"/>
      <c r="E75" s="120"/>
      <c r="F75" s="120"/>
      <c r="G75" s="120"/>
      <c r="H75" s="120"/>
      <c r="I75" s="120"/>
      <c r="J75" s="122"/>
      <c r="K75" s="120"/>
      <c r="L75" s="120"/>
      <c r="M75" s="120"/>
      <c r="N75" s="120"/>
      <c r="O75" s="120"/>
      <c r="P75" s="120"/>
      <c r="Q75" s="120"/>
      <c r="R75" s="120"/>
      <c r="S75" s="120"/>
    </row>
    <row r="76" spans="1:19">
      <c r="A76" s="120"/>
      <c r="B76" s="120"/>
      <c r="C76" s="120"/>
      <c r="D76" s="120"/>
      <c r="E76" s="120"/>
      <c r="F76" s="120"/>
      <c r="G76" s="120"/>
      <c r="H76" s="120"/>
      <c r="I76" s="120"/>
      <c r="J76" s="122"/>
      <c r="K76" s="120"/>
      <c r="L76" s="120"/>
      <c r="M76" s="120"/>
      <c r="N76" s="120"/>
      <c r="O76" s="120"/>
      <c r="P76" s="120"/>
      <c r="Q76" s="120"/>
      <c r="R76" s="120"/>
      <c r="S76" s="120"/>
    </row>
    <row r="77" spans="1:19">
      <c r="A77" s="120"/>
      <c r="B77" s="120"/>
      <c r="C77" s="120"/>
      <c r="D77" s="120"/>
      <c r="E77" s="120"/>
      <c r="F77" s="120"/>
      <c r="G77" s="120"/>
      <c r="H77" s="120"/>
      <c r="I77" s="120"/>
      <c r="J77" s="122"/>
      <c r="K77" s="120"/>
      <c r="L77" s="120"/>
      <c r="M77" s="120"/>
      <c r="N77" s="120"/>
      <c r="O77" s="120"/>
      <c r="P77" s="120"/>
      <c r="Q77" s="120"/>
      <c r="R77" s="120"/>
      <c r="S77" s="120"/>
    </row>
    <row r="78" spans="1:19">
      <c r="A78" s="120"/>
      <c r="B78" s="120"/>
      <c r="C78" s="120"/>
      <c r="D78" s="120"/>
      <c r="E78" s="120"/>
      <c r="F78" s="120"/>
      <c r="G78" s="120"/>
      <c r="H78" s="120"/>
      <c r="I78" s="120"/>
      <c r="J78" s="122"/>
      <c r="K78" s="120"/>
      <c r="L78" s="120"/>
      <c r="M78" s="120"/>
      <c r="N78" s="120"/>
      <c r="O78" s="120"/>
      <c r="P78" s="120"/>
      <c r="Q78" s="120"/>
      <c r="R78" s="120"/>
      <c r="S78" s="120"/>
    </row>
    <row r="79" spans="1:19">
      <c r="A79" s="120"/>
      <c r="B79" s="120"/>
      <c r="C79" s="120"/>
      <c r="D79" s="120"/>
      <c r="E79" s="120"/>
      <c r="F79" s="120"/>
      <c r="G79" s="120"/>
      <c r="H79" s="120"/>
      <c r="I79" s="120"/>
      <c r="J79" s="122"/>
      <c r="K79" s="120"/>
      <c r="L79" s="120"/>
      <c r="M79" s="120"/>
      <c r="N79" s="120"/>
      <c r="O79" s="120"/>
      <c r="P79" s="120"/>
      <c r="Q79" s="120"/>
      <c r="R79" s="120"/>
      <c r="S79" s="120"/>
    </row>
    <row r="80" spans="1:19">
      <c r="A80" s="120"/>
      <c r="B80" s="120"/>
      <c r="C80" s="120"/>
      <c r="D80" s="120"/>
      <c r="E80" s="120"/>
      <c r="F80" s="120"/>
      <c r="G80" s="120"/>
      <c r="H80" s="120"/>
      <c r="I80" s="120"/>
      <c r="J80" s="122"/>
      <c r="K80" s="120"/>
      <c r="L80" s="120"/>
      <c r="M80" s="120"/>
      <c r="N80" s="120"/>
      <c r="O80" s="120"/>
      <c r="P80" s="120"/>
      <c r="Q80" s="120"/>
      <c r="R80" s="120"/>
      <c r="S80" s="120"/>
    </row>
    <row r="81" spans="1:19">
      <c r="A81" s="120"/>
      <c r="B81" s="120"/>
      <c r="C81" s="120"/>
      <c r="D81" s="120"/>
      <c r="E81" s="120"/>
      <c r="F81" s="120"/>
      <c r="G81" s="120"/>
      <c r="H81" s="120"/>
      <c r="I81" s="120"/>
      <c r="J81" s="122"/>
      <c r="K81" s="120"/>
      <c r="L81" s="120"/>
      <c r="M81" s="120"/>
      <c r="N81" s="120"/>
      <c r="O81" s="120"/>
      <c r="P81" s="120"/>
      <c r="Q81" s="120"/>
      <c r="R81" s="120"/>
      <c r="S81" s="120"/>
    </row>
    <row r="82" spans="1:19">
      <c r="A82" s="120"/>
      <c r="B82" s="120"/>
      <c r="C82" s="120"/>
      <c r="D82" s="120"/>
      <c r="E82" s="120"/>
      <c r="F82" s="120"/>
      <c r="G82" s="120"/>
      <c r="H82" s="120"/>
      <c r="I82" s="120"/>
      <c r="J82" s="122"/>
      <c r="K82" s="120"/>
      <c r="L82" s="120"/>
      <c r="M82" s="120"/>
      <c r="N82" s="120"/>
      <c r="O82" s="120"/>
      <c r="P82" s="120"/>
      <c r="Q82" s="120"/>
      <c r="R82" s="120"/>
      <c r="S82" s="120"/>
    </row>
    <row r="83" spans="1:19">
      <c r="A83" s="120"/>
      <c r="B83" s="120"/>
      <c r="C83" s="120"/>
      <c r="D83" s="120"/>
      <c r="E83" s="120"/>
      <c r="F83" s="120"/>
      <c r="G83" s="120"/>
      <c r="H83" s="120"/>
      <c r="I83" s="120"/>
      <c r="J83" s="122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19">
      <c r="A84" s="120"/>
      <c r="B84" s="120"/>
      <c r="C84" s="120"/>
      <c r="D84" s="120"/>
      <c r="E84" s="120"/>
      <c r="F84" s="120"/>
      <c r="G84" s="120"/>
      <c r="H84" s="120"/>
      <c r="I84" s="120"/>
      <c r="J84" s="122"/>
      <c r="K84" s="120"/>
      <c r="L84" s="120"/>
      <c r="M84" s="120"/>
      <c r="N84" s="120"/>
      <c r="O84" s="120"/>
      <c r="P84" s="120"/>
      <c r="Q84" s="120"/>
      <c r="R84" s="120"/>
      <c r="S84" s="120"/>
    </row>
    <row r="85" spans="1:19">
      <c r="A85" s="120"/>
      <c r="B85" s="120"/>
      <c r="C85" s="120"/>
      <c r="D85" s="120"/>
      <c r="E85" s="120"/>
      <c r="F85" s="120"/>
      <c r="G85" s="120"/>
      <c r="H85" s="120"/>
      <c r="I85" s="120"/>
      <c r="J85" s="122"/>
      <c r="K85" s="120"/>
      <c r="L85" s="120"/>
      <c r="M85" s="120"/>
      <c r="N85" s="120"/>
      <c r="O85" s="120"/>
      <c r="P85" s="120"/>
      <c r="Q85" s="120"/>
      <c r="R85" s="120"/>
      <c r="S85" s="120"/>
    </row>
    <row r="86" spans="1:19">
      <c r="A86" s="120"/>
      <c r="B86" s="120"/>
      <c r="C86" s="120"/>
      <c r="D86" s="120"/>
      <c r="E86" s="120"/>
      <c r="F86" s="120"/>
      <c r="G86" s="120"/>
      <c r="H86" s="120"/>
      <c r="I86" s="120"/>
      <c r="J86" s="122"/>
      <c r="K86" s="120"/>
      <c r="L86" s="120"/>
      <c r="M86" s="120"/>
      <c r="N86" s="120"/>
      <c r="O86" s="120"/>
      <c r="P86" s="120"/>
      <c r="Q86" s="120"/>
      <c r="R86" s="120"/>
      <c r="S86" s="120"/>
    </row>
    <row r="87" spans="1:19">
      <c r="A87" s="120"/>
      <c r="B87" s="120"/>
      <c r="C87" s="120"/>
      <c r="D87" s="120"/>
      <c r="E87" s="120"/>
      <c r="F87" s="120"/>
      <c r="G87" s="120"/>
      <c r="H87" s="120"/>
      <c r="I87" s="120"/>
      <c r="J87" s="122"/>
      <c r="K87" s="120"/>
      <c r="L87" s="120"/>
      <c r="M87" s="120"/>
      <c r="N87" s="120"/>
      <c r="O87" s="120"/>
      <c r="P87" s="120"/>
      <c r="Q87" s="120"/>
      <c r="R87" s="120"/>
      <c r="S87" s="120"/>
    </row>
    <row r="88" spans="1:19">
      <c r="A88" s="120"/>
      <c r="B88" s="120"/>
      <c r="C88" s="120"/>
      <c r="D88" s="120"/>
      <c r="E88" s="120"/>
      <c r="F88" s="120"/>
      <c r="G88" s="120"/>
      <c r="H88" s="120"/>
      <c r="I88" s="120"/>
      <c r="J88" s="122"/>
      <c r="K88" s="120"/>
      <c r="L88" s="120"/>
      <c r="M88" s="120"/>
      <c r="N88" s="120"/>
      <c r="O88" s="120"/>
      <c r="P88" s="120"/>
      <c r="Q88" s="120"/>
      <c r="R88" s="120"/>
      <c r="S88" s="120"/>
    </row>
    <row r="89" spans="1:19">
      <c r="A89" s="120"/>
      <c r="B89" s="120"/>
      <c r="C89" s="120"/>
      <c r="D89" s="120"/>
      <c r="E89" s="120"/>
      <c r="F89" s="120"/>
      <c r="G89" s="120"/>
      <c r="H89" s="120"/>
      <c r="I89" s="120"/>
      <c r="J89" s="122"/>
      <c r="K89" s="120"/>
      <c r="L89" s="120"/>
      <c r="M89" s="120"/>
      <c r="N89" s="120"/>
      <c r="O89" s="120"/>
      <c r="P89" s="120"/>
      <c r="Q89" s="120"/>
      <c r="R89" s="120"/>
      <c r="S89" s="120"/>
    </row>
    <row r="90" spans="1:19">
      <c r="A90" s="120"/>
      <c r="B90" s="120"/>
      <c r="C90" s="120"/>
      <c r="D90" s="120"/>
      <c r="E90" s="120"/>
      <c r="F90" s="120"/>
      <c r="G90" s="120"/>
      <c r="H90" s="120"/>
      <c r="I90" s="120"/>
      <c r="J90" s="122"/>
      <c r="K90" s="120"/>
      <c r="L90" s="120"/>
      <c r="M90" s="120"/>
      <c r="N90" s="120"/>
      <c r="O90" s="120"/>
      <c r="P90" s="120"/>
      <c r="Q90" s="120"/>
      <c r="R90" s="120"/>
      <c r="S90" s="120"/>
    </row>
    <row r="91" spans="1:19">
      <c r="A91" s="120"/>
      <c r="B91" s="120"/>
      <c r="C91" s="120"/>
      <c r="D91" s="120"/>
      <c r="E91" s="120"/>
      <c r="F91" s="120"/>
      <c r="G91" s="120"/>
      <c r="H91" s="120"/>
      <c r="I91" s="120"/>
      <c r="J91" s="122"/>
      <c r="K91" s="120"/>
      <c r="L91" s="120"/>
      <c r="M91" s="120"/>
      <c r="N91" s="120"/>
      <c r="O91" s="120"/>
      <c r="P91" s="120"/>
      <c r="Q91" s="120"/>
      <c r="R91" s="120"/>
      <c r="S91" s="120"/>
    </row>
    <row r="92" spans="1:19">
      <c r="A92" s="120"/>
      <c r="B92" s="120"/>
      <c r="C92" s="120"/>
      <c r="D92" s="120"/>
      <c r="E92" s="120"/>
      <c r="F92" s="120"/>
      <c r="G92" s="120"/>
      <c r="H92" s="120"/>
      <c r="I92" s="120"/>
      <c r="J92" s="122"/>
      <c r="K92" s="120"/>
      <c r="L92" s="120"/>
      <c r="M92" s="120"/>
      <c r="N92" s="120"/>
      <c r="O92" s="120"/>
      <c r="P92" s="120"/>
      <c r="Q92" s="120"/>
      <c r="R92" s="120"/>
      <c r="S92" s="120"/>
    </row>
    <row r="93" spans="1:19">
      <c r="A93" s="120"/>
      <c r="B93" s="120"/>
      <c r="C93" s="120"/>
      <c r="D93" s="120"/>
      <c r="E93" s="120"/>
      <c r="F93" s="120"/>
      <c r="G93" s="120"/>
      <c r="H93" s="120"/>
      <c r="I93" s="120"/>
      <c r="J93" s="122"/>
      <c r="K93" s="120"/>
      <c r="L93" s="120"/>
      <c r="M93" s="120"/>
      <c r="N93" s="120"/>
      <c r="O93" s="120"/>
      <c r="P93" s="120"/>
      <c r="Q93" s="120"/>
      <c r="R93" s="120"/>
      <c r="S93" s="120"/>
    </row>
    <row r="94" spans="1:19">
      <c r="A94" s="120"/>
      <c r="B94" s="120"/>
      <c r="C94" s="120"/>
      <c r="D94" s="120"/>
      <c r="E94" s="120"/>
      <c r="F94" s="120"/>
      <c r="G94" s="120"/>
      <c r="H94" s="120"/>
      <c r="I94" s="120"/>
      <c r="J94" s="122"/>
      <c r="K94" s="120"/>
      <c r="L94" s="120"/>
      <c r="M94" s="120"/>
      <c r="N94" s="120"/>
      <c r="O94" s="120"/>
      <c r="P94" s="120"/>
      <c r="Q94" s="120"/>
      <c r="R94" s="120"/>
      <c r="S94" s="120"/>
    </row>
    <row r="95" spans="1:19">
      <c r="A95" s="120"/>
      <c r="B95" s="120"/>
      <c r="C95" s="120"/>
      <c r="D95" s="120"/>
      <c r="E95" s="120"/>
      <c r="F95" s="120"/>
      <c r="G95" s="120"/>
      <c r="H95" s="120"/>
      <c r="I95" s="120"/>
      <c r="J95" s="122"/>
      <c r="K95" s="120"/>
      <c r="L95" s="120"/>
      <c r="M95" s="120"/>
      <c r="N95" s="120"/>
      <c r="O95" s="120"/>
      <c r="P95" s="120"/>
      <c r="Q95" s="120"/>
      <c r="R95" s="120"/>
      <c r="S95" s="120"/>
    </row>
    <row r="96" spans="1:19">
      <c r="A96" s="120"/>
      <c r="B96" s="120"/>
      <c r="C96" s="120"/>
      <c r="D96" s="120"/>
      <c r="E96" s="120"/>
      <c r="F96" s="120"/>
      <c r="G96" s="120"/>
      <c r="H96" s="120"/>
      <c r="I96" s="120"/>
      <c r="J96" s="122"/>
      <c r="K96" s="120"/>
      <c r="L96" s="120"/>
      <c r="M96" s="120"/>
      <c r="N96" s="120"/>
      <c r="O96" s="120"/>
      <c r="P96" s="120"/>
      <c r="Q96" s="120"/>
      <c r="R96" s="120"/>
      <c r="S96" s="120"/>
    </row>
    <row r="97" spans="1:19">
      <c r="A97" s="120"/>
      <c r="B97" s="120"/>
      <c r="C97" s="120"/>
      <c r="D97" s="120"/>
      <c r="E97" s="120"/>
      <c r="F97" s="120"/>
      <c r="G97" s="120"/>
      <c r="H97" s="120"/>
      <c r="I97" s="120"/>
      <c r="J97" s="122"/>
      <c r="K97" s="120"/>
      <c r="L97" s="120"/>
      <c r="M97" s="120"/>
      <c r="N97" s="120"/>
      <c r="O97" s="120"/>
      <c r="P97" s="120"/>
      <c r="Q97" s="120"/>
      <c r="R97" s="120"/>
      <c r="S97" s="120"/>
    </row>
    <row r="98" spans="1:19">
      <c r="A98" s="120"/>
      <c r="B98" s="120"/>
      <c r="C98" s="120"/>
      <c r="D98" s="120"/>
      <c r="E98" s="120"/>
      <c r="F98" s="120"/>
      <c r="G98" s="120"/>
      <c r="H98" s="120"/>
      <c r="I98" s="120"/>
      <c r="J98" s="122"/>
      <c r="K98" s="120"/>
      <c r="L98" s="120"/>
      <c r="M98" s="120"/>
      <c r="N98" s="120"/>
      <c r="O98" s="120"/>
      <c r="P98" s="120"/>
      <c r="Q98" s="120"/>
      <c r="R98" s="120"/>
      <c r="S98" s="120"/>
    </row>
    <row r="99" spans="1:19">
      <c r="A99" s="120"/>
      <c r="B99" s="120"/>
      <c r="C99" s="120"/>
      <c r="D99" s="120"/>
      <c r="E99" s="120"/>
      <c r="F99" s="120"/>
      <c r="G99" s="120"/>
      <c r="H99" s="120"/>
      <c r="I99" s="120"/>
      <c r="J99" s="122"/>
      <c r="K99" s="120"/>
      <c r="L99" s="120"/>
      <c r="M99" s="120"/>
      <c r="N99" s="120"/>
      <c r="O99" s="120"/>
      <c r="P99" s="120"/>
      <c r="Q99" s="120"/>
      <c r="R99" s="120"/>
      <c r="S99" s="120"/>
    </row>
    <row r="100" spans="1:19">
      <c r="A100" s="120"/>
      <c r="B100" s="120"/>
      <c r="C100" s="120"/>
      <c r="D100" s="120"/>
      <c r="E100" s="120"/>
      <c r="F100" s="120"/>
      <c r="G100" s="120"/>
      <c r="H100" s="120"/>
      <c r="I100" s="120"/>
      <c r="J100" s="122"/>
      <c r="K100" s="120"/>
      <c r="L100" s="120"/>
      <c r="M100" s="120"/>
      <c r="N100" s="120"/>
      <c r="O100" s="120"/>
      <c r="P100" s="120"/>
      <c r="Q100" s="120"/>
      <c r="R100" s="120"/>
      <c r="S100" s="120"/>
    </row>
    <row r="101" spans="1:19">
      <c r="A101" s="120"/>
      <c r="B101" s="120"/>
      <c r="C101" s="120"/>
      <c r="D101" s="120"/>
      <c r="E101" s="120"/>
      <c r="F101" s="120"/>
      <c r="G101" s="120"/>
      <c r="H101" s="120"/>
      <c r="I101" s="120"/>
      <c r="J101" s="122"/>
      <c r="K101" s="120"/>
      <c r="L101" s="120"/>
      <c r="M101" s="120"/>
      <c r="N101" s="120"/>
      <c r="O101" s="120"/>
      <c r="P101" s="120"/>
      <c r="Q101" s="120"/>
      <c r="R101" s="120"/>
      <c r="S101" s="120"/>
    </row>
    <row r="102" spans="1:19">
      <c r="A102" s="120"/>
      <c r="B102" s="120"/>
      <c r="C102" s="120"/>
      <c r="D102" s="120"/>
      <c r="E102" s="120"/>
      <c r="F102" s="120"/>
      <c r="G102" s="120"/>
      <c r="H102" s="120"/>
      <c r="I102" s="120"/>
      <c r="J102" s="122"/>
      <c r="K102" s="120"/>
      <c r="L102" s="120"/>
      <c r="M102" s="120"/>
      <c r="N102" s="120"/>
      <c r="O102" s="120"/>
      <c r="P102" s="120"/>
      <c r="Q102" s="120"/>
      <c r="R102" s="120"/>
      <c r="S102" s="120"/>
    </row>
    <row r="103" spans="1:19">
      <c r="A103" s="120"/>
      <c r="B103" s="120"/>
      <c r="C103" s="120"/>
      <c r="D103" s="120"/>
      <c r="E103" s="120"/>
      <c r="F103" s="120"/>
      <c r="G103" s="120"/>
      <c r="H103" s="120"/>
      <c r="I103" s="120"/>
      <c r="J103" s="122"/>
      <c r="K103" s="120"/>
      <c r="L103" s="120"/>
      <c r="M103" s="120"/>
      <c r="N103" s="120"/>
      <c r="O103" s="120"/>
      <c r="P103" s="120"/>
      <c r="Q103" s="120"/>
      <c r="R103" s="120"/>
      <c r="S103" s="120"/>
    </row>
    <row r="104" spans="1:19">
      <c r="A104" s="120"/>
      <c r="B104" s="120"/>
      <c r="C104" s="120"/>
      <c r="D104" s="120"/>
      <c r="E104" s="120"/>
      <c r="F104" s="120"/>
      <c r="G104" s="120"/>
      <c r="H104" s="120"/>
      <c r="I104" s="120"/>
      <c r="J104" s="122"/>
      <c r="K104" s="120"/>
      <c r="L104" s="120"/>
      <c r="M104" s="120"/>
      <c r="N104" s="120"/>
      <c r="O104" s="120"/>
      <c r="P104" s="120"/>
      <c r="Q104" s="120"/>
      <c r="R104" s="120"/>
      <c r="S104" s="120"/>
    </row>
    <row r="105" spans="1:19">
      <c r="A105" s="120"/>
      <c r="B105" s="120"/>
      <c r="C105" s="120"/>
      <c r="D105" s="120"/>
      <c r="E105" s="120"/>
      <c r="F105" s="120"/>
      <c r="G105" s="120"/>
      <c r="H105" s="120"/>
      <c r="I105" s="120"/>
      <c r="J105" s="122"/>
      <c r="K105" s="120"/>
      <c r="L105" s="120"/>
      <c r="M105" s="120"/>
      <c r="N105" s="120"/>
      <c r="O105" s="120"/>
      <c r="P105" s="120"/>
      <c r="Q105" s="120"/>
      <c r="R105" s="120"/>
      <c r="S105" s="120"/>
    </row>
    <row r="106" spans="1:19">
      <c r="A106" s="120"/>
      <c r="B106" s="120"/>
      <c r="C106" s="120"/>
      <c r="D106" s="120"/>
      <c r="E106" s="120"/>
      <c r="F106" s="120"/>
      <c r="G106" s="120"/>
      <c r="H106" s="120"/>
      <c r="I106" s="120"/>
      <c r="J106" s="122"/>
      <c r="K106" s="120"/>
      <c r="L106" s="120"/>
      <c r="M106" s="120"/>
      <c r="N106" s="120"/>
      <c r="O106" s="120"/>
      <c r="P106" s="120"/>
      <c r="Q106" s="120"/>
      <c r="R106" s="120"/>
      <c r="S106" s="120"/>
    </row>
    <row r="107" spans="1:19">
      <c r="A107" s="120"/>
      <c r="B107" s="120"/>
      <c r="C107" s="120"/>
      <c r="D107" s="120"/>
      <c r="E107" s="120"/>
      <c r="F107" s="120"/>
      <c r="G107" s="120"/>
      <c r="H107" s="120"/>
      <c r="I107" s="120"/>
      <c r="J107" s="122"/>
      <c r="K107" s="120"/>
      <c r="L107" s="120"/>
      <c r="M107" s="120"/>
      <c r="N107" s="120"/>
      <c r="O107" s="120"/>
      <c r="P107" s="120"/>
      <c r="Q107" s="120"/>
      <c r="R107" s="120"/>
      <c r="S107" s="120"/>
    </row>
    <row r="108" spans="1:19">
      <c r="A108" s="120"/>
      <c r="B108" s="120"/>
      <c r="C108" s="120"/>
      <c r="D108" s="120"/>
      <c r="E108" s="120"/>
      <c r="F108" s="120"/>
      <c r="G108" s="120"/>
      <c r="H108" s="120"/>
      <c r="I108" s="120"/>
      <c r="J108" s="122"/>
      <c r="K108" s="120"/>
      <c r="L108" s="120"/>
      <c r="M108" s="120"/>
      <c r="N108" s="120"/>
      <c r="O108" s="120"/>
      <c r="P108" s="120"/>
      <c r="Q108" s="120"/>
      <c r="R108" s="120"/>
      <c r="S108" s="120"/>
    </row>
    <row r="109" spans="1:19">
      <c r="A109" s="120"/>
      <c r="B109" s="120"/>
      <c r="C109" s="120"/>
      <c r="D109" s="120"/>
      <c r="E109" s="120"/>
      <c r="F109" s="120"/>
      <c r="G109" s="120"/>
      <c r="H109" s="120"/>
      <c r="I109" s="120"/>
      <c r="J109" s="122"/>
      <c r="K109" s="120"/>
      <c r="L109" s="120"/>
      <c r="M109" s="120"/>
      <c r="N109" s="120"/>
      <c r="O109" s="120"/>
      <c r="P109" s="120"/>
      <c r="Q109" s="120"/>
      <c r="R109" s="120"/>
      <c r="S109" s="120"/>
    </row>
    <row r="110" spans="1:19">
      <c r="A110" s="120"/>
      <c r="B110" s="120"/>
      <c r="C110" s="120"/>
      <c r="D110" s="120"/>
      <c r="E110" s="120"/>
      <c r="F110" s="120"/>
      <c r="G110" s="120"/>
      <c r="H110" s="120"/>
      <c r="I110" s="120"/>
      <c r="J110" s="122"/>
      <c r="K110" s="120"/>
      <c r="L110" s="120"/>
      <c r="M110" s="120"/>
      <c r="N110" s="120"/>
      <c r="O110" s="120"/>
      <c r="P110" s="120"/>
      <c r="Q110" s="120"/>
      <c r="R110" s="120"/>
      <c r="S110" s="120"/>
    </row>
    <row r="111" spans="1:19">
      <c r="A111" s="120"/>
      <c r="B111" s="120"/>
      <c r="C111" s="120"/>
      <c r="D111" s="120"/>
      <c r="E111" s="120"/>
      <c r="F111" s="120"/>
      <c r="G111" s="120"/>
      <c r="H111" s="120"/>
      <c r="I111" s="120"/>
      <c r="J111" s="122"/>
      <c r="K111" s="120"/>
      <c r="L111" s="120"/>
      <c r="M111" s="120"/>
      <c r="N111" s="120"/>
      <c r="O111" s="120"/>
      <c r="P111" s="120"/>
      <c r="Q111" s="120"/>
      <c r="R111" s="120"/>
      <c r="S111" s="120"/>
    </row>
    <row r="112" spans="1:19">
      <c r="A112" s="120"/>
      <c r="B112" s="120"/>
      <c r="C112" s="120"/>
      <c r="D112" s="120"/>
      <c r="E112" s="120"/>
      <c r="F112" s="120"/>
      <c r="G112" s="120"/>
      <c r="H112" s="120"/>
      <c r="I112" s="120"/>
      <c r="J112" s="122"/>
      <c r="K112" s="120"/>
      <c r="L112" s="120"/>
      <c r="M112" s="120"/>
      <c r="N112" s="120"/>
      <c r="O112" s="120"/>
      <c r="P112" s="120"/>
      <c r="Q112" s="120"/>
      <c r="R112" s="120"/>
      <c r="S112" s="120"/>
    </row>
    <row r="113" spans="1:19">
      <c r="A113" s="120"/>
      <c r="B113" s="120"/>
      <c r="C113" s="120"/>
      <c r="D113" s="120"/>
      <c r="E113" s="120"/>
      <c r="F113" s="120"/>
      <c r="G113" s="120"/>
      <c r="H113" s="120"/>
      <c r="I113" s="120"/>
      <c r="J113" s="122"/>
      <c r="K113" s="120"/>
      <c r="L113" s="120"/>
      <c r="M113" s="120"/>
      <c r="N113" s="120"/>
      <c r="O113" s="120"/>
      <c r="P113" s="120"/>
      <c r="Q113" s="120"/>
      <c r="R113" s="120"/>
      <c r="S113" s="120"/>
    </row>
    <row r="114" spans="1:19">
      <c r="A114" s="120"/>
      <c r="B114" s="120"/>
      <c r="C114" s="120"/>
      <c r="D114" s="120"/>
      <c r="E114" s="120"/>
      <c r="F114" s="120"/>
      <c r="G114" s="120"/>
      <c r="H114" s="120"/>
      <c r="I114" s="120"/>
      <c r="J114" s="122"/>
      <c r="K114" s="120"/>
      <c r="L114" s="120"/>
      <c r="M114" s="120"/>
      <c r="N114" s="120"/>
      <c r="O114" s="120"/>
      <c r="P114" s="120"/>
      <c r="Q114" s="120"/>
      <c r="R114" s="120"/>
      <c r="S114" s="120"/>
    </row>
    <row r="115" spans="1:19">
      <c r="A115" s="120"/>
      <c r="B115" s="120"/>
      <c r="C115" s="120"/>
      <c r="D115" s="120"/>
      <c r="E115" s="120"/>
      <c r="F115" s="120"/>
      <c r="G115" s="120"/>
      <c r="H115" s="120"/>
      <c r="I115" s="120"/>
      <c r="J115" s="122"/>
      <c r="K115" s="120"/>
      <c r="L115" s="120"/>
      <c r="M115" s="120"/>
      <c r="N115" s="120"/>
      <c r="O115" s="120"/>
      <c r="P115" s="120"/>
      <c r="Q115" s="120"/>
      <c r="R115" s="120"/>
      <c r="S115" s="120"/>
    </row>
    <row r="116" spans="1:19">
      <c r="A116" s="120"/>
      <c r="B116" s="120"/>
      <c r="C116" s="120"/>
      <c r="D116" s="120"/>
      <c r="E116" s="120"/>
      <c r="F116" s="120"/>
      <c r="G116" s="120"/>
      <c r="H116" s="120"/>
      <c r="I116" s="120"/>
      <c r="J116" s="122"/>
      <c r="K116" s="120"/>
      <c r="L116" s="120"/>
      <c r="M116" s="120"/>
      <c r="N116" s="120"/>
      <c r="O116" s="120"/>
      <c r="P116" s="120"/>
      <c r="Q116" s="120"/>
      <c r="R116" s="120"/>
      <c r="S116" s="120"/>
    </row>
    <row r="117" spans="1:19">
      <c r="A117" s="120"/>
      <c r="B117" s="120"/>
      <c r="C117" s="120"/>
      <c r="D117" s="120"/>
      <c r="E117" s="120"/>
      <c r="F117" s="120"/>
      <c r="G117" s="120"/>
      <c r="H117" s="120"/>
      <c r="I117" s="120"/>
      <c r="J117" s="122"/>
      <c r="K117" s="120"/>
      <c r="L117" s="120"/>
      <c r="M117" s="120"/>
      <c r="N117" s="120"/>
      <c r="O117" s="120"/>
      <c r="P117" s="120"/>
      <c r="Q117" s="120"/>
      <c r="R117" s="120"/>
      <c r="S117" s="120"/>
    </row>
    <row r="118" spans="1:19">
      <c r="A118" s="120"/>
      <c r="B118" s="120"/>
      <c r="C118" s="120"/>
      <c r="D118" s="120"/>
      <c r="E118" s="120"/>
      <c r="F118" s="120"/>
      <c r="G118" s="120"/>
      <c r="H118" s="120"/>
      <c r="I118" s="120"/>
      <c r="J118" s="122"/>
      <c r="K118" s="120"/>
      <c r="L118" s="120"/>
      <c r="M118" s="120"/>
      <c r="N118" s="120"/>
      <c r="O118" s="120"/>
      <c r="P118" s="120"/>
      <c r="Q118" s="120"/>
      <c r="R118" s="120"/>
      <c r="S118" s="120"/>
    </row>
    <row r="119" spans="1:19">
      <c r="A119" s="120"/>
      <c r="B119" s="120"/>
      <c r="C119" s="120"/>
      <c r="D119" s="120"/>
      <c r="E119" s="120"/>
      <c r="F119" s="120"/>
      <c r="G119" s="120"/>
      <c r="H119" s="120"/>
      <c r="I119" s="120"/>
      <c r="J119" s="122"/>
      <c r="K119" s="120"/>
      <c r="L119" s="120"/>
      <c r="M119" s="120"/>
      <c r="N119" s="120"/>
      <c r="O119" s="120"/>
      <c r="P119" s="120"/>
      <c r="Q119" s="120"/>
      <c r="R119" s="120"/>
      <c r="S119" s="120"/>
    </row>
    <row r="120" spans="1:19">
      <c r="A120" s="120"/>
      <c r="B120" s="120"/>
      <c r="C120" s="120"/>
      <c r="D120" s="120"/>
      <c r="E120" s="120"/>
      <c r="F120" s="120"/>
      <c r="G120" s="120"/>
      <c r="H120" s="120"/>
      <c r="I120" s="120"/>
      <c r="J120" s="122"/>
      <c r="K120" s="120"/>
      <c r="L120" s="120"/>
      <c r="M120" s="120"/>
      <c r="N120" s="120"/>
      <c r="O120" s="120"/>
      <c r="P120" s="120"/>
      <c r="Q120" s="120"/>
      <c r="R120" s="120"/>
      <c r="S120" s="120"/>
    </row>
    <row r="121" spans="1:19">
      <c r="A121" s="120"/>
      <c r="B121" s="120"/>
      <c r="C121" s="120"/>
      <c r="D121" s="120"/>
      <c r="E121" s="120"/>
      <c r="F121" s="120"/>
      <c r="G121" s="120"/>
      <c r="H121" s="120"/>
      <c r="I121" s="120"/>
      <c r="J121" s="122"/>
      <c r="K121" s="120"/>
      <c r="L121" s="120"/>
      <c r="M121" s="120"/>
      <c r="N121" s="120"/>
      <c r="O121" s="120"/>
      <c r="P121" s="120"/>
      <c r="Q121" s="120"/>
      <c r="R121" s="120"/>
      <c r="S121" s="120"/>
    </row>
    <row r="122" spans="1:19">
      <c r="A122" s="120"/>
      <c r="B122" s="120"/>
      <c r="C122" s="120"/>
      <c r="D122" s="120"/>
      <c r="E122" s="120"/>
      <c r="F122" s="120"/>
      <c r="G122" s="120"/>
      <c r="H122" s="120"/>
      <c r="I122" s="120"/>
      <c r="J122" s="122"/>
      <c r="K122" s="120"/>
      <c r="L122" s="120"/>
      <c r="M122" s="120"/>
      <c r="N122" s="120"/>
      <c r="O122" s="120"/>
      <c r="P122" s="120"/>
      <c r="Q122" s="120"/>
      <c r="R122" s="120"/>
      <c r="S122" s="120"/>
    </row>
    <row r="123" spans="1:19">
      <c r="A123" s="120"/>
      <c r="B123" s="120"/>
      <c r="C123" s="120"/>
      <c r="D123" s="120"/>
      <c r="E123" s="120"/>
      <c r="F123" s="120"/>
      <c r="G123" s="120"/>
      <c r="H123" s="120"/>
      <c r="I123" s="120"/>
      <c r="J123" s="122"/>
      <c r="K123" s="120"/>
      <c r="L123" s="120"/>
      <c r="M123" s="120"/>
      <c r="N123" s="120"/>
      <c r="O123" s="120"/>
      <c r="P123" s="120"/>
      <c r="Q123" s="120"/>
      <c r="R123" s="120"/>
      <c r="S123" s="120"/>
    </row>
    <row r="124" spans="1:19">
      <c r="A124" s="120"/>
      <c r="B124" s="120"/>
      <c r="C124" s="120"/>
      <c r="D124" s="120"/>
      <c r="E124" s="120"/>
      <c r="F124" s="120"/>
      <c r="G124" s="120"/>
      <c r="H124" s="120"/>
      <c r="I124" s="120"/>
      <c r="J124" s="122"/>
      <c r="K124" s="120"/>
      <c r="L124" s="120"/>
      <c r="M124" s="120"/>
      <c r="N124" s="120"/>
      <c r="O124" s="120"/>
      <c r="P124" s="120"/>
      <c r="Q124" s="120"/>
      <c r="R124" s="120"/>
      <c r="S124" s="120"/>
    </row>
    <row r="125" spans="1:19">
      <c r="A125" s="120"/>
      <c r="B125" s="120"/>
      <c r="C125" s="120"/>
      <c r="D125" s="120"/>
      <c r="E125" s="120"/>
      <c r="F125" s="120"/>
      <c r="G125" s="120"/>
      <c r="H125" s="120"/>
      <c r="I125" s="120"/>
      <c r="J125" s="122"/>
      <c r="K125" s="120"/>
      <c r="L125" s="120"/>
      <c r="M125" s="120"/>
      <c r="N125" s="120"/>
      <c r="O125" s="120"/>
      <c r="P125" s="120"/>
      <c r="Q125" s="120"/>
      <c r="R125" s="120"/>
      <c r="S125" s="120"/>
    </row>
    <row r="126" spans="1:19">
      <c r="A126" s="120"/>
      <c r="B126" s="120"/>
      <c r="C126" s="120"/>
      <c r="D126" s="120"/>
      <c r="E126" s="120"/>
      <c r="F126" s="120"/>
      <c r="G126" s="120"/>
      <c r="H126" s="120"/>
      <c r="I126" s="120"/>
      <c r="J126" s="122"/>
      <c r="K126" s="120"/>
      <c r="L126" s="120"/>
      <c r="M126" s="120"/>
      <c r="N126" s="120"/>
      <c r="O126" s="120"/>
      <c r="P126" s="120"/>
      <c r="Q126" s="120"/>
      <c r="R126" s="120"/>
      <c r="S126" s="120"/>
    </row>
    <row r="127" spans="1:19">
      <c r="A127" s="120"/>
      <c r="B127" s="120"/>
      <c r="C127" s="120"/>
      <c r="D127" s="120"/>
      <c r="E127" s="120"/>
      <c r="F127" s="120"/>
      <c r="G127" s="120"/>
      <c r="H127" s="120"/>
      <c r="I127" s="120"/>
      <c r="J127" s="122"/>
      <c r="K127" s="120"/>
      <c r="L127" s="120"/>
      <c r="M127" s="120"/>
      <c r="N127" s="120"/>
      <c r="O127" s="120"/>
      <c r="P127" s="120"/>
      <c r="Q127" s="120"/>
      <c r="R127" s="120"/>
      <c r="S127" s="120"/>
    </row>
    <row r="128" spans="1:19">
      <c r="A128" s="120"/>
      <c r="B128" s="120"/>
      <c r="C128" s="120"/>
      <c r="D128" s="120"/>
      <c r="E128" s="120"/>
      <c r="F128" s="120"/>
      <c r="G128" s="120"/>
      <c r="H128" s="120"/>
      <c r="I128" s="120"/>
      <c r="J128" s="122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>
      <c r="A129" s="120"/>
      <c r="B129" s="120"/>
      <c r="C129" s="120"/>
      <c r="D129" s="120"/>
      <c r="E129" s="120"/>
      <c r="F129" s="120"/>
      <c r="G129" s="120"/>
      <c r="H129" s="120"/>
      <c r="I129" s="120"/>
      <c r="J129" s="122"/>
      <c r="K129" s="120"/>
      <c r="L129" s="120"/>
      <c r="M129" s="120"/>
      <c r="N129" s="120"/>
      <c r="O129" s="120"/>
      <c r="P129" s="120"/>
      <c r="Q129" s="120"/>
      <c r="R129" s="120"/>
      <c r="S129" s="120"/>
    </row>
    <row r="130" spans="1:19">
      <c r="A130" s="120"/>
      <c r="B130" s="120"/>
      <c r="C130" s="120"/>
      <c r="D130" s="120"/>
      <c r="E130" s="120"/>
      <c r="F130" s="120"/>
      <c r="G130" s="120"/>
      <c r="H130" s="120"/>
      <c r="I130" s="120"/>
      <c r="J130" s="122"/>
      <c r="K130" s="120"/>
      <c r="L130" s="120"/>
      <c r="M130" s="120"/>
      <c r="N130" s="120"/>
      <c r="O130" s="120"/>
      <c r="P130" s="120"/>
      <c r="Q130" s="120"/>
      <c r="R130" s="120"/>
      <c r="S130" s="120"/>
    </row>
    <row r="131" spans="1:19">
      <c r="A131" s="120"/>
      <c r="B131" s="120"/>
      <c r="C131" s="120"/>
      <c r="D131" s="120"/>
      <c r="E131" s="120"/>
      <c r="F131" s="120"/>
      <c r="G131" s="120"/>
      <c r="H131" s="120"/>
      <c r="I131" s="120"/>
      <c r="J131" s="122"/>
      <c r="K131" s="120"/>
      <c r="L131" s="120"/>
      <c r="M131" s="120"/>
      <c r="N131" s="120"/>
      <c r="O131" s="120"/>
      <c r="P131" s="120"/>
      <c r="Q131" s="120"/>
      <c r="R131" s="120"/>
      <c r="S131" s="120"/>
    </row>
    <row r="132" spans="1:19">
      <c r="A132" s="120"/>
      <c r="B132" s="120"/>
      <c r="C132" s="120"/>
      <c r="D132" s="120"/>
      <c r="E132" s="120"/>
      <c r="F132" s="120"/>
      <c r="G132" s="120"/>
      <c r="H132" s="120"/>
      <c r="I132" s="120"/>
      <c r="J132" s="122"/>
      <c r="K132" s="120"/>
      <c r="L132" s="120"/>
      <c r="M132" s="120"/>
      <c r="N132" s="120"/>
      <c r="O132" s="120"/>
      <c r="P132" s="120"/>
      <c r="Q132" s="120"/>
      <c r="R132" s="120"/>
      <c r="S132" s="120"/>
    </row>
    <row r="133" spans="1:19">
      <c r="A133" s="120"/>
      <c r="B133" s="120"/>
      <c r="C133" s="120"/>
      <c r="D133" s="120"/>
      <c r="E133" s="120"/>
      <c r="F133" s="120"/>
      <c r="G133" s="120"/>
      <c r="H133" s="120"/>
      <c r="I133" s="120"/>
      <c r="J133" s="122"/>
      <c r="K133" s="120"/>
      <c r="L133" s="120"/>
      <c r="M133" s="120"/>
      <c r="N133" s="120"/>
      <c r="O133" s="120"/>
      <c r="P133" s="120"/>
      <c r="Q133" s="120"/>
      <c r="R133" s="120"/>
      <c r="S133" s="120"/>
    </row>
    <row r="134" spans="1:19">
      <c r="A134" s="120"/>
      <c r="B134" s="120"/>
      <c r="C134" s="120"/>
      <c r="D134" s="120"/>
      <c r="E134" s="120"/>
      <c r="F134" s="120"/>
      <c r="G134" s="120"/>
      <c r="H134" s="120"/>
      <c r="I134" s="120"/>
      <c r="J134" s="122"/>
      <c r="K134" s="120"/>
      <c r="L134" s="120"/>
      <c r="M134" s="120"/>
      <c r="N134" s="120"/>
      <c r="O134" s="120"/>
      <c r="P134" s="120"/>
      <c r="Q134" s="120"/>
      <c r="R134" s="120"/>
      <c r="S134" s="120"/>
    </row>
    <row r="135" spans="1:19">
      <c r="A135" s="120"/>
      <c r="B135" s="120"/>
      <c r="C135" s="120"/>
      <c r="D135" s="120"/>
      <c r="E135" s="120"/>
      <c r="F135" s="120"/>
      <c r="G135" s="120"/>
      <c r="H135" s="120"/>
      <c r="I135" s="120"/>
      <c r="J135" s="122"/>
      <c r="K135" s="120"/>
      <c r="L135" s="120"/>
      <c r="M135" s="120"/>
      <c r="N135" s="120"/>
      <c r="O135" s="120"/>
      <c r="P135" s="120"/>
      <c r="Q135" s="120"/>
      <c r="R135" s="120"/>
      <c r="S135" s="120"/>
    </row>
    <row r="136" spans="1:19">
      <c r="A136" s="120"/>
      <c r="B136" s="120"/>
      <c r="C136" s="120"/>
      <c r="D136" s="120"/>
      <c r="E136" s="120"/>
      <c r="F136" s="120"/>
      <c r="G136" s="120"/>
      <c r="H136" s="120"/>
      <c r="I136" s="120"/>
      <c r="J136" s="122"/>
      <c r="K136" s="120"/>
      <c r="L136" s="120"/>
      <c r="M136" s="120"/>
      <c r="N136" s="120"/>
      <c r="O136" s="120"/>
      <c r="P136" s="120"/>
      <c r="Q136" s="120"/>
      <c r="R136" s="120"/>
      <c r="S136" s="120"/>
    </row>
    <row r="137" spans="1:19">
      <c r="A137" s="120"/>
      <c r="B137" s="120"/>
      <c r="C137" s="120"/>
      <c r="D137" s="120"/>
      <c r="E137" s="120"/>
      <c r="F137" s="120"/>
      <c r="G137" s="120"/>
      <c r="H137" s="120"/>
      <c r="I137" s="120"/>
      <c r="J137" s="122"/>
      <c r="K137" s="120"/>
      <c r="L137" s="120"/>
      <c r="M137" s="120"/>
      <c r="N137" s="120"/>
      <c r="O137" s="120"/>
      <c r="P137" s="120"/>
      <c r="Q137" s="120"/>
      <c r="R137" s="120"/>
      <c r="S137" s="120"/>
    </row>
    <row r="138" spans="1:19">
      <c r="A138" s="120"/>
      <c r="B138" s="120"/>
      <c r="C138" s="120"/>
      <c r="D138" s="120"/>
      <c r="E138" s="120"/>
      <c r="F138" s="120"/>
      <c r="G138" s="120"/>
      <c r="H138" s="120"/>
      <c r="I138" s="120"/>
      <c r="J138" s="122"/>
      <c r="K138" s="120"/>
      <c r="L138" s="120"/>
      <c r="M138" s="120"/>
      <c r="N138" s="120"/>
      <c r="O138" s="120"/>
      <c r="P138" s="120"/>
      <c r="Q138" s="120"/>
      <c r="R138" s="120"/>
      <c r="S138" s="120"/>
    </row>
    <row r="139" spans="1:19">
      <c r="A139" s="120"/>
      <c r="B139" s="120"/>
      <c r="C139" s="120"/>
      <c r="D139" s="120"/>
      <c r="E139" s="120"/>
      <c r="F139" s="120"/>
      <c r="G139" s="120"/>
      <c r="H139" s="120"/>
      <c r="I139" s="120"/>
      <c r="J139" s="122"/>
      <c r="K139" s="120"/>
      <c r="L139" s="120"/>
      <c r="M139" s="120"/>
      <c r="N139" s="120"/>
      <c r="O139" s="120"/>
      <c r="P139" s="120"/>
      <c r="Q139" s="120"/>
      <c r="R139" s="120"/>
      <c r="S139" s="120"/>
    </row>
    <row r="140" spans="1:19">
      <c r="A140" s="120"/>
      <c r="B140" s="120"/>
      <c r="C140" s="120"/>
      <c r="D140" s="120"/>
      <c r="E140" s="120"/>
      <c r="F140" s="120"/>
      <c r="G140" s="120"/>
      <c r="H140" s="120"/>
      <c r="I140" s="120"/>
      <c r="J140" s="122"/>
      <c r="K140" s="120"/>
      <c r="L140" s="120"/>
      <c r="M140" s="120"/>
      <c r="N140" s="120"/>
      <c r="O140" s="120"/>
      <c r="P140" s="120"/>
      <c r="Q140" s="120"/>
      <c r="R140" s="120"/>
      <c r="S140" s="120"/>
    </row>
    <row r="141" spans="1:19">
      <c r="A141" s="120"/>
      <c r="B141" s="120"/>
      <c r="C141" s="120"/>
      <c r="D141" s="120"/>
      <c r="E141" s="120"/>
      <c r="F141" s="120"/>
      <c r="G141" s="120"/>
      <c r="H141" s="120"/>
      <c r="I141" s="120"/>
      <c r="J141" s="122"/>
      <c r="K141" s="120"/>
      <c r="L141" s="120"/>
      <c r="M141" s="120"/>
      <c r="N141" s="120"/>
      <c r="O141" s="120"/>
      <c r="P141" s="120"/>
      <c r="Q141" s="120"/>
      <c r="R141" s="120"/>
      <c r="S141" s="120"/>
    </row>
    <row r="142" spans="1:19">
      <c r="A142" s="120"/>
      <c r="B142" s="120"/>
      <c r="C142" s="120"/>
      <c r="D142" s="120"/>
      <c r="E142" s="120"/>
      <c r="F142" s="120"/>
      <c r="G142" s="120"/>
      <c r="H142" s="120"/>
      <c r="I142" s="120"/>
      <c r="J142" s="122"/>
      <c r="K142" s="120"/>
      <c r="L142" s="120"/>
      <c r="M142" s="120"/>
      <c r="N142" s="120"/>
      <c r="O142" s="120"/>
      <c r="P142" s="120"/>
      <c r="Q142" s="120"/>
      <c r="R142" s="120"/>
      <c r="S142" s="120"/>
    </row>
    <row r="143" spans="1:19">
      <c r="A143" s="120"/>
      <c r="B143" s="120"/>
      <c r="C143" s="120"/>
      <c r="D143" s="120"/>
      <c r="E143" s="120"/>
      <c r="F143" s="120"/>
      <c r="G143" s="120"/>
      <c r="H143" s="120"/>
      <c r="I143" s="120"/>
      <c r="J143" s="122"/>
      <c r="K143" s="120"/>
      <c r="L143" s="120"/>
      <c r="M143" s="120"/>
      <c r="N143" s="120"/>
      <c r="O143" s="120"/>
      <c r="P143" s="120"/>
      <c r="Q143" s="120"/>
      <c r="R143" s="120"/>
      <c r="S143" s="120"/>
    </row>
    <row r="144" spans="1:19">
      <c r="A144" s="120"/>
      <c r="B144" s="120"/>
      <c r="C144" s="120"/>
      <c r="D144" s="120"/>
      <c r="E144" s="120"/>
      <c r="F144" s="120"/>
      <c r="G144" s="120"/>
      <c r="H144" s="120"/>
      <c r="I144" s="120"/>
      <c r="J144" s="122"/>
      <c r="K144" s="120"/>
      <c r="L144" s="120"/>
      <c r="M144" s="120"/>
      <c r="N144" s="120"/>
      <c r="O144" s="120"/>
      <c r="P144" s="120"/>
      <c r="Q144" s="120"/>
      <c r="R144" s="120"/>
      <c r="S144" s="120"/>
    </row>
    <row r="145" spans="1:19">
      <c r="A145" s="120"/>
      <c r="B145" s="120"/>
      <c r="C145" s="120"/>
      <c r="D145" s="120"/>
      <c r="E145" s="120"/>
      <c r="F145" s="120"/>
      <c r="G145" s="120"/>
      <c r="H145" s="120"/>
      <c r="I145" s="120"/>
      <c r="J145" s="122"/>
      <c r="K145" s="120"/>
      <c r="L145" s="120"/>
      <c r="M145" s="120"/>
      <c r="N145" s="120"/>
      <c r="O145" s="120"/>
      <c r="P145" s="120"/>
      <c r="Q145" s="120"/>
      <c r="R145" s="120"/>
      <c r="S145" s="120"/>
    </row>
    <row r="146" spans="1:19">
      <c r="A146" s="120"/>
      <c r="B146" s="120"/>
      <c r="C146" s="120"/>
      <c r="D146" s="120"/>
      <c r="E146" s="120"/>
      <c r="F146" s="120"/>
      <c r="G146" s="120"/>
      <c r="H146" s="120"/>
      <c r="I146" s="120"/>
      <c r="J146" s="122"/>
      <c r="K146" s="120"/>
      <c r="L146" s="120"/>
      <c r="M146" s="120"/>
      <c r="N146" s="120"/>
      <c r="O146" s="120"/>
      <c r="P146" s="120"/>
      <c r="Q146" s="120"/>
      <c r="R146" s="120"/>
      <c r="S146" s="120"/>
    </row>
    <row r="147" spans="1:19">
      <c r="A147" s="120"/>
      <c r="B147" s="120"/>
      <c r="C147" s="120"/>
      <c r="D147" s="120"/>
      <c r="E147" s="120"/>
      <c r="F147" s="120"/>
      <c r="G147" s="120"/>
      <c r="H147" s="120"/>
      <c r="I147" s="120"/>
      <c r="J147" s="122"/>
      <c r="K147" s="120"/>
      <c r="L147" s="120"/>
      <c r="M147" s="120"/>
      <c r="N147" s="120"/>
      <c r="O147" s="120"/>
      <c r="P147" s="120"/>
      <c r="Q147" s="120"/>
      <c r="R147" s="120"/>
      <c r="S147" s="120"/>
    </row>
    <row r="148" spans="1:19">
      <c r="A148" s="120"/>
      <c r="B148" s="120"/>
      <c r="C148" s="120"/>
      <c r="D148" s="120"/>
      <c r="E148" s="120"/>
      <c r="F148" s="120"/>
      <c r="G148" s="120"/>
      <c r="H148" s="120"/>
      <c r="I148" s="120"/>
      <c r="J148" s="122"/>
      <c r="K148" s="120"/>
      <c r="L148" s="120"/>
      <c r="M148" s="120"/>
      <c r="N148" s="120"/>
      <c r="O148" s="120"/>
      <c r="P148" s="120"/>
      <c r="Q148" s="120"/>
      <c r="R148" s="120"/>
      <c r="S148" s="120"/>
    </row>
    <row r="149" spans="1:19">
      <c r="A149" s="120"/>
      <c r="B149" s="120"/>
      <c r="C149" s="120"/>
      <c r="D149" s="120"/>
      <c r="E149" s="120"/>
      <c r="F149" s="120"/>
      <c r="G149" s="120"/>
      <c r="H149" s="120"/>
      <c r="I149" s="120"/>
      <c r="J149" s="122"/>
      <c r="K149" s="120"/>
      <c r="L149" s="120"/>
      <c r="M149" s="120"/>
      <c r="N149" s="120"/>
      <c r="O149" s="120"/>
      <c r="P149" s="120"/>
      <c r="Q149" s="120"/>
      <c r="R149" s="120"/>
      <c r="S149" s="120"/>
    </row>
    <row r="150" spans="1:19">
      <c r="A150" s="120"/>
      <c r="B150" s="120"/>
      <c r="C150" s="120"/>
      <c r="D150" s="120"/>
      <c r="E150" s="120"/>
      <c r="F150" s="120"/>
      <c r="G150" s="120"/>
      <c r="H150" s="120"/>
      <c r="I150" s="120"/>
      <c r="J150" s="122"/>
      <c r="K150" s="120"/>
      <c r="L150" s="120"/>
      <c r="M150" s="120"/>
      <c r="N150" s="120"/>
      <c r="O150" s="120"/>
      <c r="P150" s="120"/>
      <c r="Q150" s="120"/>
      <c r="R150" s="120"/>
      <c r="S150" s="120"/>
    </row>
    <row r="151" spans="1:19">
      <c r="A151" s="120"/>
      <c r="B151" s="120"/>
      <c r="C151" s="120"/>
      <c r="D151" s="120"/>
      <c r="E151" s="120"/>
      <c r="F151" s="120"/>
      <c r="G151" s="120"/>
      <c r="H151" s="120"/>
      <c r="I151" s="120"/>
      <c r="J151" s="122"/>
      <c r="K151" s="120"/>
      <c r="L151" s="120"/>
      <c r="M151" s="120"/>
      <c r="N151" s="120"/>
      <c r="O151" s="120"/>
      <c r="P151" s="120"/>
      <c r="Q151" s="120"/>
      <c r="R151" s="120"/>
      <c r="S151" s="120"/>
    </row>
    <row r="152" spans="1:19">
      <c r="A152" s="120"/>
      <c r="B152" s="120"/>
      <c r="C152" s="120"/>
      <c r="D152" s="120"/>
      <c r="E152" s="120"/>
      <c r="F152" s="120"/>
      <c r="G152" s="120"/>
      <c r="H152" s="120"/>
      <c r="I152" s="120"/>
      <c r="J152" s="122"/>
      <c r="K152" s="120"/>
      <c r="L152" s="120"/>
      <c r="M152" s="120"/>
      <c r="N152" s="120"/>
      <c r="O152" s="120"/>
      <c r="P152" s="120"/>
      <c r="Q152" s="120"/>
      <c r="R152" s="120"/>
      <c r="S152" s="120"/>
    </row>
    <row r="153" spans="1:19">
      <c r="A153" s="120"/>
      <c r="B153" s="120"/>
      <c r="C153" s="120"/>
      <c r="D153" s="120"/>
      <c r="E153" s="120"/>
      <c r="F153" s="120"/>
      <c r="G153" s="120"/>
      <c r="H153" s="120"/>
      <c r="I153" s="120"/>
      <c r="J153" s="122"/>
      <c r="K153" s="120"/>
      <c r="L153" s="120"/>
      <c r="M153" s="120"/>
      <c r="N153" s="120"/>
      <c r="O153" s="120"/>
      <c r="P153" s="120"/>
      <c r="Q153" s="120"/>
      <c r="R153" s="120"/>
      <c r="S153" s="120"/>
    </row>
    <row r="154" spans="1:19">
      <c r="A154" s="120"/>
      <c r="B154" s="120"/>
      <c r="C154" s="120"/>
      <c r="D154" s="120"/>
      <c r="E154" s="120"/>
      <c r="F154" s="120"/>
      <c r="G154" s="120"/>
      <c r="H154" s="120"/>
      <c r="I154" s="120"/>
      <c r="J154" s="122"/>
      <c r="K154" s="120"/>
      <c r="L154" s="120"/>
      <c r="M154" s="120"/>
      <c r="N154" s="120"/>
      <c r="O154" s="120"/>
      <c r="P154" s="120"/>
      <c r="Q154" s="120"/>
      <c r="R154" s="120"/>
      <c r="S154" s="120"/>
    </row>
    <row r="155" spans="1:19">
      <c r="A155" s="120"/>
      <c r="B155" s="120"/>
      <c r="C155" s="120"/>
      <c r="D155" s="120"/>
      <c r="E155" s="120"/>
      <c r="F155" s="120"/>
      <c r="G155" s="120"/>
      <c r="H155" s="120"/>
      <c r="I155" s="120"/>
      <c r="J155" s="122"/>
      <c r="K155" s="120"/>
      <c r="L155" s="120"/>
      <c r="M155" s="120"/>
      <c r="N155" s="120"/>
      <c r="O155" s="120"/>
      <c r="P155" s="120"/>
      <c r="Q155" s="120"/>
      <c r="R155" s="120"/>
      <c r="S155" s="120"/>
    </row>
    <row r="156" spans="1:19">
      <c r="A156" s="120"/>
      <c r="B156" s="120"/>
      <c r="C156" s="120"/>
      <c r="D156" s="120"/>
      <c r="E156" s="120"/>
      <c r="F156" s="120"/>
      <c r="G156" s="120"/>
      <c r="H156" s="120"/>
      <c r="I156" s="120"/>
      <c r="J156" s="122"/>
      <c r="K156" s="120"/>
      <c r="L156" s="120"/>
      <c r="M156" s="120"/>
      <c r="N156" s="120"/>
      <c r="O156" s="120"/>
      <c r="P156" s="120"/>
      <c r="Q156" s="120"/>
      <c r="R156" s="120"/>
      <c r="S156" s="120"/>
    </row>
    <row r="157" spans="1:19">
      <c r="A157" s="120"/>
      <c r="B157" s="120"/>
      <c r="C157" s="120"/>
      <c r="D157" s="120"/>
      <c r="E157" s="120"/>
      <c r="F157" s="120"/>
      <c r="G157" s="120"/>
      <c r="H157" s="120"/>
      <c r="I157" s="120"/>
      <c r="J157" s="122"/>
      <c r="K157" s="120"/>
      <c r="L157" s="120"/>
      <c r="M157" s="120"/>
      <c r="N157" s="120"/>
      <c r="O157" s="120"/>
      <c r="P157" s="120"/>
      <c r="Q157" s="120"/>
      <c r="R157" s="120"/>
      <c r="S157" s="120"/>
    </row>
    <row r="158" spans="1:19">
      <c r="A158" s="120"/>
      <c r="B158" s="120"/>
      <c r="C158" s="120"/>
      <c r="D158" s="120"/>
      <c r="E158" s="120"/>
      <c r="F158" s="120"/>
      <c r="G158" s="120"/>
      <c r="H158" s="120"/>
      <c r="I158" s="120"/>
      <c r="J158" s="122"/>
      <c r="K158" s="120"/>
      <c r="L158" s="120"/>
      <c r="M158" s="120"/>
      <c r="N158" s="120"/>
      <c r="O158" s="120"/>
      <c r="P158" s="120"/>
      <c r="Q158" s="120"/>
      <c r="R158" s="120"/>
      <c r="S158" s="120"/>
    </row>
    <row r="159" spans="1:19">
      <c r="A159" s="120"/>
      <c r="B159" s="120"/>
      <c r="C159" s="120"/>
      <c r="D159" s="120"/>
      <c r="E159" s="120"/>
      <c r="F159" s="120"/>
      <c r="G159" s="120"/>
      <c r="H159" s="120"/>
      <c r="I159" s="120"/>
      <c r="J159" s="122"/>
      <c r="K159" s="120"/>
      <c r="L159" s="120"/>
      <c r="M159" s="120"/>
      <c r="N159" s="120"/>
      <c r="O159" s="120"/>
      <c r="P159" s="120"/>
      <c r="Q159" s="120"/>
      <c r="R159" s="120"/>
      <c r="S159" s="120"/>
    </row>
    <row r="160" spans="1:19">
      <c r="A160" s="120"/>
      <c r="B160" s="120"/>
      <c r="C160" s="120"/>
      <c r="D160" s="120"/>
      <c r="E160" s="120"/>
      <c r="F160" s="120"/>
      <c r="G160" s="120"/>
      <c r="H160" s="120"/>
      <c r="I160" s="120"/>
      <c r="J160" s="122"/>
      <c r="K160" s="120"/>
      <c r="L160" s="120"/>
      <c r="M160" s="120"/>
      <c r="N160" s="120"/>
      <c r="O160" s="120"/>
      <c r="P160" s="120"/>
      <c r="Q160" s="120"/>
      <c r="R160" s="120"/>
      <c r="S160" s="120"/>
    </row>
    <row r="161" spans="1:19">
      <c r="A161" s="120"/>
      <c r="B161" s="120"/>
      <c r="C161" s="120"/>
      <c r="D161" s="120"/>
      <c r="E161" s="120"/>
      <c r="F161" s="120"/>
      <c r="G161" s="120"/>
      <c r="H161" s="120"/>
      <c r="I161" s="120"/>
      <c r="J161" s="122"/>
      <c r="K161" s="120"/>
      <c r="L161" s="120"/>
      <c r="M161" s="120"/>
      <c r="N161" s="120"/>
      <c r="O161" s="120"/>
      <c r="P161" s="120"/>
      <c r="Q161" s="120"/>
      <c r="R161" s="120"/>
      <c r="S161" s="120"/>
    </row>
    <row r="162" spans="1:19">
      <c r="A162" s="120"/>
      <c r="B162" s="120"/>
      <c r="C162" s="120"/>
      <c r="D162" s="120"/>
      <c r="E162" s="120"/>
      <c r="F162" s="120"/>
      <c r="G162" s="120"/>
      <c r="H162" s="120"/>
      <c r="I162" s="120"/>
      <c r="J162" s="122"/>
      <c r="K162" s="120"/>
      <c r="L162" s="120"/>
      <c r="M162" s="120"/>
      <c r="N162" s="120"/>
      <c r="O162" s="120"/>
      <c r="P162" s="120"/>
      <c r="Q162" s="120"/>
      <c r="R162" s="120"/>
      <c r="S162" s="120"/>
    </row>
    <row r="163" spans="1:19">
      <c r="A163" s="120"/>
      <c r="B163" s="120"/>
      <c r="C163" s="120"/>
      <c r="D163" s="120"/>
      <c r="E163" s="120"/>
      <c r="F163" s="120"/>
      <c r="G163" s="120"/>
      <c r="H163" s="120"/>
      <c r="I163" s="120"/>
      <c r="J163" s="122"/>
      <c r="K163" s="120"/>
      <c r="L163" s="120"/>
      <c r="M163" s="120"/>
      <c r="N163" s="120"/>
      <c r="O163" s="120"/>
      <c r="P163" s="120"/>
      <c r="Q163" s="120"/>
      <c r="R163" s="120"/>
      <c r="S163" s="120"/>
    </row>
    <row r="164" spans="1:19">
      <c r="A164" s="120"/>
      <c r="B164" s="120"/>
      <c r="C164" s="120"/>
      <c r="D164" s="120"/>
      <c r="E164" s="120"/>
      <c r="F164" s="120"/>
      <c r="G164" s="120"/>
      <c r="H164" s="120"/>
      <c r="I164" s="120"/>
      <c r="J164" s="122"/>
      <c r="K164" s="120"/>
      <c r="L164" s="120"/>
      <c r="M164" s="120"/>
      <c r="N164" s="120"/>
      <c r="O164" s="120"/>
      <c r="P164" s="120"/>
      <c r="Q164" s="120"/>
      <c r="R164" s="120"/>
      <c r="S164" s="120"/>
    </row>
    <row r="165" spans="1:19">
      <c r="A165" s="120"/>
      <c r="B165" s="120"/>
      <c r="C165" s="120"/>
      <c r="D165" s="120"/>
      <c r="E165" s="120"/>
      <c r="F165" s="120"/>
      <c r="G165" s="120"/>
      <c r="H165" s="120"/>
      <c r="I165" s="120"/>
      <c r="J165" s="122"/>
      <c r="K165" s="120"/>
      <c r="L165" s="120"/>
      <c r="M165" s="120"/>
      <c r="N165" s="120"/>
      <c r="O165" s="120"/>
      <c r="P165" s="120"/>
      <c r="Q165" s="120"/>
      <c r="R165" s="120"/>
      <c r="S165" s="120"/>
    </row>
    <row r="166" spans="1:19">
      <c r="A166" s="120"/>
      <c r="B166" s="120"/>
      <c r="C166" s="120"/>
      <c r="D166" s="120"/>
      <c r="E166" s="120"/>
      <c r="F166" s="120"/>
      <c r="G166" s="120"/>
      <c r="H166" s="120"/>
      <c r="I166" s="120"/>
      <c r="J166" s="122"/>
      <c r="K166" s="120"/>
      <c r="L166" s="120"/>
      <c r="M166" s="120"/>
      <c r="N166" s="120"/>
      <c r="O166" s="120"/>
      <c r="P166" s="120"/>
      <c r="Q166" s="120"/>
      <c r="R166" s="120"/>
      <c r="S166" s="120"/>
    </row>
    <row r="167" spans="1:19">
      <c r="A167" s="120"/>
      <c r="B167" s="120"/>
      <c r="C167" s="120"/>
      <c r="D167" s="120"/>
      <c r="E167" s="120"/>
      <c r="F167" s="120"/>
      <c r="G167" s="120"/>
      <c r="H167" s="120"/>
      <c r="I167" s="120"/>
      <c r="J167" s="122"/>
      <c r="K167" s="120"/>
      <c r="L167" s="120"/>
      <c r="M167" s="120"/>
      <c r="N167" s="120"/>
      <c r="O167" s="120"/>
      <c r="P167" s="120"/>
      <c r="Q167" s="120"/>
      <c r="R167" s="120"/>
      <c r="S167" s="120"/>
    </row>
    <row r="168" spans="1:19">
      <c r="A168" s="120"/>
      <c r="B168" s="120"/>
      <c r="C168" s="120"/>
      <c r="D168" s="120"/>
      <c r="E168" s="120"/>
      <c r="F168" s="120"/>
      <c r="G168" s="120"/>
      <c r="H168" s="120"/>
      <c r="I168" s="120"/>
      <c r="J168" s="122"/>
      <c r="K168" s="120"/>
      <c r="L168" s="120"/>
      <c r="M168" s="120"/>
      <c r="N168" s="120"/>
      <c r="O168" s="120"/>
      <c r="P168" s="120"/>
      <c r="Q168" s="120"/>
      <c r="R168" s="120"/>
      <c r="S168" s="120"/>
    </row>
    <row r="169" spans="1:19">
      <c r="A169" s="120"/>
      <c r="B169" s="120"/>
      <c r="C169" s="120"/>
      <c r="D169" s="120"/>
      <c r="E169" s="120"/>
      <c r="F169" s="120"/>
      <c r="G169" s="120"/>
      <c r="H169" s="120"/>
      <c r="I169" s="120"/>
      <c r="J169" s="122"/>
      <c r="K169" s="120"/>
      <c r="L169" s="120"/>
      <c r="M169" s="120"/>
      <c r="N169" s="120"/>
      <c r="O169" s="120"/>
      <c r="P169" s="120"/>
      <c r="Q169" s="120"/>
      <c r="R169" s="120"/>
      <c r="S169" s="120"/>
    </row>
    <row r="170" spans="1:19">
      <c r="A170" s="120"/>
      <c r="B170" s="120"/>
      <c r="C170" s="120"/>
      <c r="D170" s="120"/>
      <c r="E170" s="120"/>
      <c r="F170" s="120"/>
      <c r="G170" s="120"/>
      <c r="H170" s="120"/>
      <c r="I170" s="120"/>
      <c r="J170" s="122"/>
      <c r="K170" s="120"/>
      <c r="L170" s="120"/>
      <c r="M170" s="120"/>
      <c r="N170" s="120"/>
      <c r="O170" s="120"/>
      <c r="P170" s="120"/>
      <c r="Q170" s="120"/>
      <c r="R170" s="120"/>
      <c r="S170" s="120"/>
    </row>
    <row r="171" spans="1:19">
      <c r="A171" s="120"/>
      <c r="B171" s="120"/>
      <c r="C171" s="120"/>
      <c r="D171" s="120"/>
      <c r="E171" s="120"/>
      <c r="F171" s="120"/>
      <c r="G171" s="120"/>
      <c r="H171" s="120"/>
      <c r="I171" s="120"/>
      <c r="J171" s="122"/>
      <c r="K171" s="120"/>
      <c r="L171" s="120"/>
      <c r="M171" s="120"/>
      <c r="N171" s="120"/>
      <c r="O171" s="120"/>
      <c r="P171" s="120"/>
      <c r="Q171" s="120"/>
      <c r="R171" s="120"/>
      <c r="S171" s="120"/>
    </row>
    <row r="172" spans="1:19">
      <c r="A172" s="120"/>
      <c r="B172" s="120"/>
      <c r="C172" s="120"/>
      <c r="D172" s="120"/>
      <c r="E172" s="120"/>
      <c r="F172" s="120"/>
      <c r="G172" s="120"/>
      <c r="H172" s="120"/>
      <c r="I172" s="120"/>
      <c r="J172" s="122"/>
      <c r="K172" s="120"/>
      <c r="L172" s="120"/>
      <c r="M172" s="120"/>
      <c r="N172" s="120"/>
      <c r="O172" s="120"/>
      <c r="P172" s="120"/>
      <c r="Q172" s="120"/>
      <c r="R172" s="120"/>
      <c r="S172" s="120"/>
    </row>
    <row r="173" spans="1:19">
      <c r="A173" s="120"/>
      <c r="B173" s="120"/>
      <c r="C173" s="120"/>
      <c r="D173" s="120"/>
      <c r="E173" s="120"/>
      <c r="F173" s="120"/>
      <c r="G173" s="120"/>
      <c r="H173" s="120"/>
      <c r="I173" s="120"/>
      <c r="J173" s="122"/>
      <c r="K173" s="120"/>
      <c r="L173" s="120"/>
      <c r="M173" s="120"/>
      <c r="N173" s="120"/>
      <c r="O173" s="120"/>
      <c r="P173" s="120"/>
      <c r="Q173" s="120"/>
      <c r="R173" s="120"/>
      <c r="S173" s="120"/>
    </row>
    <row r="174" spans="1:19">
      <c r="A174" s="120"/>
      <c r="B174" s="120"/>
      <c r="C174" s="120"/>
      <c r="D174" s="120"/>
      <c r="E174" s="120"/>
      <c r="F174" s="120"/>
      <c r="G174" s="120"/>
      <c r="H174" s="120"/>
      <c r="I174" s="120"/>
      <c r="J174" s="122"/>
      <c r="K174" s="120"/>
      <c r="L174" s="120"/>
      <c r="M174" s="120"/>
      <c r="N174" s="120"/>
      <c r="O174" s="120"/>
      <c r="P174" s="120"/>
      <c r="Q174" s="120"/>
      <c r="R174" s="120"/>
      <c r="S174" s="120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31"/>
  <sheetViews>
    <sheetView view="pageBreakPreview" zoomScale="90" zoomScaleNormal="100" zoomScaleSheetLayoutView="90" workbookViewId="0">
      <pane xSplit="1" ySplit="6" topLeftCell="D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E20" sqref="E20"/>
    </sheetView>
  </sheetViews>
  <sheetFormatPr defaultRowHeight="12"/>
  <cols>
    <col min="1" max="1" width="17.25" style="67" customWidth="1"/>
    <col min="2" max="3" width="21.25" style="67" customWidth="1"/>
    <col min="4" max="4" width="20.5" style="67" customWidth="1"/>
    <col min="5" max="5" width="21.25" style="67" customWidth="1"/>
    <col min="6" max="6" width="20.75" style="67" customWidth="1"/>
    <col min="7" max="7" width="20.625" style="67" customWidth="1"/>
    <col min="8" max="8" width="17.5" style="43" customWidth="1"/>
    <col min="9" max="16384" width="9" style="43"/>
  </cols>
  <sheetData>
    <row r="1" spans="1:19" s="36" customFormat="1" ht="46.5" customHeight="1">
      <c r="A1" s="34" t="s">
        <v>93</v>
      </c>
      <c r="B1" s="34"/>
      <c r="C1" s="34"/>
      <c r="D1" s="34"/>
      <c r="E1" s="34" t="s">
        <v>94</v>
      </c>
      <c r="F1" s="34"/>
      <c r="G1" s="34"/>
      <c r="H1" s="35"/>
    </row>
    <row r="2" spans="1:19" s="39" customFormat="1" ht="26.25" customHeight="1" thickBot="1">
      <c r="A2" s="37" t="s">
        <v>24</v>
      </c>
      <c r="B2" s="37"/>
      <c r="C2" s="37"/>
      <c r="D2" s="37"/>
      <c r="E2" s="37"/>
      <c r="F2" s="37"/>
      <c r="G2" s="38"/>
      <c r="H2" s="38" t="s">
        <v>10</v>
      </c>
    </row>
    <row r="3" spans="1:19" ht="16.5" customHeight="1" thickTop="1">
      <c r="A3" s="293" t="s">
        <v>79</v>
      </c>
      <c r="B3" s="312" t="s">
        <v>62</v>
      </c>
      <c r="C3" s="313"/>
      <c r="D3" s="313"/>
      <c r="E3" s="313" t="s">
        <v>63</v>
      </c>
      <c r="F3" s="313"/>
      <c r="G3" s="315"/>
      <c r="H3" s="296" t="s">
        <v>80</v>
      </c>
    </row>
    <row r="4" spans="1:19" ht="12.75" customHeight="1">
      <c r="A4" s="294"/>
      <c r="B4" s="298"/>
      <c r="C4" s="314"/>
      <c r="D4" s="314"/>
      <c r="E4" s="314"/>
      <c r="F4" s="314"/>
      <c r="G4" s="295"/>
      <c r="H4" s="297"/>
    </row>
    <row r="5" spans="1:19" ht="15.75" customHeight="1">
      <c r="A5" s="294"/>
      <c r="B5" s="130" t="s">
        <v>25</v>
      </c>
      <c r="C5" s="130" t="s">
        <v>206</v>
      </c>
      <c r="D5" s="129" t="s">
        <v>26</v>
      </c>
      <c r="E5" s="46" t="s">
        <v>27</v>
      </c>
      <c r="F5" s="130" t="s">
        <v>28</v>
      </c>
      <c r="G5" s="129" t="s">
        <v>29</v>
      </c>
      <c r="H5" s="297"/>
    </row>
    <row r="6" spans="1:19" ht="15" customHeight="1">
      <c r="A6" s="295"/>
      <c r="B6" s="128" t="s">
        <v>54</v>
      </c>
      <c r="C6" s="128" t="s">
        <v>55</v>
      </c>
      <c r="D6" s="40" t="s">
        <v>64</v>
      </c>
      <c r="E6" s="42" t="s">
        <v>56</v>
      </c>
      <c r="F6" s="128" t="s">
        <v>57</v>
      </c>
      <c r="G6" s="40" t="s">
        <v>64</v>
      </c>
      <c r="H6" s="298"/>
    </row>
    <row r="7" spans="1:19" ht="15" customHeight="1">
      <c r="A7" s="149"/>
      <c r="B7" s="47"/>
      <c r="C7" s="47"/>
      <c r="D7" s="47"/>
      <c r="E7" s="47"/>
      <c r="F7" s="47"/>
      <c r="G7" s="150"/>
      <c r="H7" s="45"/>
    </row>
    <row r="8" spans="1:19" ht="40.5" customHeight="1">
      <c r="A8" s="71">
        <v>2013</v>
      </c>
      <c r="B8" s="127">
        <v>8112157</v>
      </c>
      <c r="C8" s="127">
        <v>8004475</v>
      </c>
      <c r="D8" s="127" t="s">
        <v>239</v>
      </c>
      <c r="E8" s="127">
        <v>763</v>
      </c>
      <c r="F8" s="127">
        <v>95287</v>
      </c>
      <c r="G8" s="151">
        <v>27</v>
      </c>
      <c r="H8" s="148">
        <v>2013</v>
      </c>
      <c r="K8" s="136"/>
      <c r="L8" s="136"/>
      <c r="M8" s="139"/>
    </row>
    <row r="9" spans="1:19" s="229" customFormat="1" ht="40.5" customHeight="1">
      <c r="A9" s="226">
        <v>2014</v>
      </c>
      <c r="B9" s="127">
        <v>7933585</v>
      </c>
      <c r="C9" s="127">
        <v>7804979</v>
      </c>
      <c r="D9" s="127" t="s">
        <v>250</v>
      </c>
      <c r="E9" s="127">
        <v>485</v>
      </c>
      <c r="F9" s="127">
        <v>123484</v>
      </c>
      <c r="G9" s="151">
        <v>25628</v>
      </c>
      <c r="H9" s="236">
        <v>2014</v>
      </c>
      <c r="K9" s="138"/>
      <c r="L9" s="140"/>
      <c r="M9" s="141"/>
    </row>
    <row r="10" spans="1:19" s="229" customFormat="1" ht="40.5" customHeight="1">
      <c r="A10" s="226">
        <v>2015</v>
      </c>
      <c r="B10" s="127">
        <v>7633799</v>
      </c>
      <c r="C10" s="127">
        <v>7206558</v>
      </c>
      <c r="D10" s="127" t="s">
        <v>192</v>
      </c>
      <c r="E10" s="127">
        <v>1000</v>
      </c>
      <c r="F10" s="127">
        <v>76031</v>
      </c>
      <c r="G10" s="151">
        <v>44949900</v>
      </c>
      <c r="H10" s="236">
        <v>2015</v>
      </c>
      <c r="K10" s="138"/>
      <c r="L10" s="140"/>
      <c r="M10" s="141"/>
    </row>
    <row r="11" spans="1:19" s="229" customFormat="1" ht="40.5" customHeight="1">
      <c r="A11" s="226">
        <v>2016</v>
      </c>
      <c r="B11" s="127">
        <v>7504801</v>
      </c>
      <c r="C11" s="127">
        <v>7350145</v>
      </c>
      <c r="D11" s="127" t="s">
        <v>261</v>
      </c>
      <c r="E11" s="127" t="s">
        <v>261</v>
      </c>
      <c r="F11" s="127" t="s">
        <v>261</v>
      </c>
      <c r="G11" s="151" t="s">
        <v>261</v>
      </c>
      <c r="H11" s="236">
        <v>2016</v>
      </c>
      <c r="K11" s="138"/>
      <c r="L11" s="140"/>
      <c r="M11" s="141"/>
    </row>
    <row r="12" spans="1:19" s="229" customFormat="1" ht="40.5" customHeight="1">
      <c r="A12" s="226">
        <v>2017</v>
      </c>
      <c r="B12" s="127">
        <v>7451967</v>
      </c>
      <c r="C12" s="127">
        <v>7290155</v>
      </c>
      <c r="D12" s="127" t="s">
        <v>268</v>
      </c>
      <c r="E12" s="127" t="s">
        <v>268</v>
      </c>
      <c r="F12" s="127" t="s">
        <v>268</v>
      </c>
      <c r="G12" s="151" t="s">
        <v>268</v>
      </c>
      <c r="H12" s="236">
        <v>2017</v>
      </c>
      <c r="K12" s="138"/>
      <c r="L12" s="140"/>
      <c r="M12" s="141"/>
    </row>
    <row r="13" spans="1:19" s="205" customFormat="1" ht="40.5" customHeight="1">
      <c r="A13" s="267">
        <v>2018</v>
      </c>
      <c r="B13" s="270">
        <f t="shared" ref="B13:C13" si="0">SUM(B14:B18)</f>
        <v>7263178</v>
      </c>
      <c r="C13" s="270">
        <f t="shared" si="0"/>
        <v>7091602</v>
      </c>
      <c r="D13" s="270" t="s">
        <v>239</v>
      </c>
      <c r="E13" s="270" t="s">
        <v>192</v>
      </c>
      <c r="F13" s="270" t="s">
        <v>192</v>
      </c>
      <c r="G13" s="271" t="s">
        <v>192</v>
      </c>
      <c r="H13" s="237">
        <v>2018</v>
      </c>
      <c r="K13" s="138"/>
      <c r="L13" s="140"/>
      <c r="M13" s="141"/>
    </row>
    <row r="14" spans="1:19" s="204" customFormat="1" ht="40.5" customHeight="1">
      <c r="A14" s="267" t="s">
        <v>179</v>
      </c>
      <c r="B14" s="272">
        <v>2706773</v>
      </c>
      <c r="C14" s="273">
        <v>2687478</v>
      </c>
      <c r="D14" s="270">
        <v>0</v>
      </c>
      <c r="E14" s="270">
        <v>0</v>
      </c>
      <c r="F14" s="270">
        <v>0</v>
      </c>
      <c r="G14" s="271">
        <v>0</v>
      </c>
      <c r="H14" s="236" t="s">
        <v>180</v>
      </c>
      <c r="K14" s="136"/>
      <c r="L14" s="136"/>
      <c r="M14" s="139"/>
      <c r="P14" s="135"/>
      <c r="Q14" s="135"/>
      <c r="R14" s="135"/>
      <c r="S14" s="135"/>
    </row>
    <row r="15" spans="1:19" s="204" customFormat="1" ht="40.5" customHeight="1">
      <c r="A15" s="267" t="s">
        <v>230</v>
      </c>
      <c r="B15" s="272">
        <v>1401563</v>
      </c>
      <c r="C15" s="273">
        <v>1354579</v>
      </c>
      <c r="D15" s="270">
        <v>0</v>
      </c>
      <c r="E15" s="270">
        <v>0</v>
      </c>
      <c r="F15" s="270">
        <v>0</v>
      </c>
      <c r="G15" s="271">
        <v>0</v>
      </c>
      <c r="H15" s="274" t="s">
        <v>231</v>
      </c>
      <c r="K15" s="136"/>
      <c r="L15" s="136"/>
      <c r="M15" s="139"/>
      <c r="P15" s="135"/>
      <c r="Q15" s="135"/>
      <c r="R15" s="135"/>
      <c r="S15" s="135"/>
    </row>
    <row r="16" spans="1:19" s="204" customFormat="1" ht="40.5" customHeight="1">
      <c r="A16" s="267" t="s">
        <v>232</v>
      </c>
      <c r="B16" s="272">
        <v>684405</v>
      </c>
      <c r="C16" s="273">
        <v>642641</v>
      </c>
      <c r="D16" s="270">
        <v>0</v>
      </c>
      <c r="E16" s="270">
        <v>0</v>
      </c>
      <c r="F16" s="270">
        <v>0</v>
      </c>
      <c r="G16" s="271">
        <v>0</v>
      </c>
      <c r="H16" s="236" t="s">
        <v>233</v>
      </c>
      <c r="K16" s="136"/>
      <c r="L16" s="136"/>
      <c r="M16" s="139"/>
      <c r="P16" s="135"/>
      <c r="Q16" s="135"/>
      <c r="R16" s="135"/>
      <c r="S16" s="135"/>
    </row>
    <row r="17" spans="1:19" s="204" customFormat="1" ht="40.5" customHeight="1">
      <c r="A17" s="267" t="s">
        <v>234</v>
      </c>
      <c r="B17" s="272">
        <v>846516</v>
      </c>
      <c r="C17" s="273">
        <v>1044545</v>
      </c>
      <c r="D17" s="270">
        <v>0</v>
      </c>
      <c r="E17" s="270">
        <v>0</v>
      </c>
      <c r="F17" s="270">
        <v>0</v>
      </c>
      <c r="G17" s="271">
        <v>0</v>
      </c>
      <c r="H17" s="236" t="s">
        <v>235</v>
      </c>
      <c r="K17" s="136"/>
      <c r="L17" s="136"/>
      <c r="M17" s="139"/>
      <c r="P17" s="135"/>
      <c r="Q17" s="135"/>
      <c r="R17" s="135"/>
      <c r="S17" s="135"/>
    </row>
    <row r="18" spans="1:19" s="204" customFormat="1" ht="40.5" customHeight="1">
      <c r="A18" s="267" t="s">
        <v>236</v>
      </c>
      <c r="B18" s="272">
        <v>1623921</v>
      </c>
      <c r="C18" s="273">
        <v>1362359</v>
      </c>
      <c r="D18" s="270">
        <v>0</v>
      </c>
      <c r="E18" s="270">
        <v>0</v>
      </c>
      <c r="F18" s="270">
        <v>0</v>
      </c>
      <c r="G18" s="271">
        <v>0</v>
      </c>
      <c r="H18" s="236" t="s">
        <v>237</v>
      </c>
      <c r="K18" s="136"/>
      <c r="L18" s="136"/>
      <c r="M18" s="139"/>
      <c r="N18" s="137"/>
      <c r="O18" s="137"/>
      <c r="P18" s="135"/>
      <c r="Q18" s="135"/>
      <c r="R18" s="135"/>
      <c r="S18" s="135"/>
    </row>
    <row r="19" spans="1:19" ht="9.75" customHeight="1">
      <c r="A19" s="152"/>
      <c r="B19" s="123"/>
      <c r="C19" s="123"/>
      <c r="D19" s="123"/>
      <c r="E19" s="123"/>
      <c r="F19" s="123"/>
      <c r="G19" s="153"/>
      <c r="H19" s="154"/>
      <c r="K19" s="136"/>
      <c r="L19" s="136"/>
      <c r="M19" s="139"/>
      <c r="N19" s="137"/>
      <c r="O19" s="137"/>
      <c r="P19" s="135"/>
      <c r="Q19" s="135"/>
      <c r="R19" s="135"/>
      <c r="S19" s="135"/>
    </row>
    <row r="20" spans="1:19" ht="15.75" customHeight="1">
      <c r="A20" s="43" t="s">
        <v>88</v>
      </c>
      <c r="B20" s="43"/>
      <c r="C20" s="43"/>
      <c r="D20" s="43"/>
      <c r="E20" s="64"/>
      <c r="F20" s="64"/>
      <c r="G20" s="64"/>
      <c r="H20" s="224" t="s">
        <v>243</v>
      </c>
    </row>
    <row r="21" spans="1:19" ht="15.75" customHeight="1"/>
    <row r="22" spans="1:19" ht="37.5" customHeight="1"/>
    <row r="23" spans="1:19" s="126" customFormat="1" ht="14.25">
      <c r="A23" s="142" t="s">
        <v>194</v>
      </c>
      <c r="B23" s="143" t="s">
        <v>195</v>
      </c>
      <c r="C23" s="143" t="s">
        <v>196</v>
      </c>
      <c r="D23" s="143" t="s">
        <v>197</v>
      </c>
      <c r="E23" s="143" t="s">
        <v>198</v>
      </c>
      <c r="F23" s="143" t="s">
        <v>199</v>
      </c>
      <c r="G23" s="143" t="s">
        <v>200</v>
      </c>
    </row>
    <row r="24" spans="1:19" s="126" customFormat="1" ht="14.25">
      <c r="A24" s="144" t="s">
        <v>201</v>
      </c>
      <c r="B24" s="145">
        <v>139</v>
      </c>
      <c r="C24" s="145">
        <v>139</v>
      </c>
      <c r="D24" s="145">
        <v>0</v>
      </c>
      <c r="E24" s="145">
        <v>0</v>
      </c>
      <c r="F24" s="145">
        <v>0</v>
      </c>
      <c r="G24" s="145">
        <v>0</v>
      </c>
    </row>
    <row r="25" spans="1:19" s="126" customFormat="1" ht="14.25">
      <c r="A25" s="144" t="s">
        <v>202</v>
      </c>
      <c r="B25" s="145">
        <v>251060</v>
      </c>
      <c r="C25" s="145">
        <v>334954</v>
      </c>
      <c r="D25" s="145">
        <v>0</v>
      </c>
      <c r="E25" s="145">
        <v>485</v>
      </c>
      <c r="F25" s="145">
        <v>123484</v>
      </c>
      <c r="G25" s="145">
        <v>25628</v>
      </c>
    </row>
    <row r="26" spans="1:19" s="126" customFormat="1" ht="14.25">
      <c r="A26" s="144" t="s">
        <v>203</v>
      </c>
      <c r="B26" s="145">
        <v>37873</v>
      </c>
      <c r="C26" s="145">
        <v>8537</v>
      </c>
      <c r="D26" s="145">
        <v>0</v>
      </c>
      <c r="E26" s="145">
        <v>0</v>
      </c>
      <c r="F26" s="145">
        <v>0</v>
      </c>
      <c r="G26" s="145">
        <v>0</v>
      </c>
    </row>
    <row r="27" spans="1:19" s="126" customFormat="1" ht="14.25">
      <c r="A27" s="144" t="s">
        <v>204</v>
      </c>
      <c r="B27" s="145">
        <v>2622577</v>
      </c>
      <c r="C27" s="145">
        <v>2562581</v>
      </c>
      <c r="D27" s="146" t="s">
        <v>89</v>
      </c>
      <c r="E27" s="146" t="s">
        <v>89</v>
      </c>
      <c r="F27" s="146" t="s">
        <v>89</v>
      </c>
      <c r="G27" s="146" t="s">
        <v>89</v>
      </c>
    </row>
    <row r="28" spans="1:19" s="126" customFormat="1" ht="14.25">
      <c r="A28" s="144" t="s">
        <v>201</v>
      </c>
      <c r="B28" s="145">
        <v>1635454</v>
      </c>
      <c r="C28" s="145">
        <v>1597544</v>
      </c>
      <c r="D28" s="146" t="s">
        <v>89</v>
      </c>
      <c r="E28" s="146" t="s">
        <v>89</v>
      </c>
      <c r="F28" s="146" t="s">
        <v>89</v>
      </c>
      <c r="G28" s="146" t="s">
        <v>89</v>
      </c>
    </row>
    <row r="29" spans="1:19" s="126" customFormat="1" ht="14.25">
      <c r="A29" s="144" t="s">
        <v>205</v>
      </c>
      <c r="B29" s="145">
        <v>744704</v>
      </c>
      <c r="C29" s="145">
        <v>705069</v>
      </c>
      <c r="D29" s="146" t="s">
        <v>89</v>
      </c>
      <c r="E29" s="146" t="s">
        <v>89</v>
      </c>
      <c r="F29" s="146" t="s">
        <v>89</v>
      </c>
      <c r="G29" s="146" t="s">
        <v>89</v>
      </c>
    </row>
    <row r="30" spans="1:19" s="126" customFormat="1" ht="14.25">
      <c r="A30" s="144" t="s">
        <v>202</v>
      </c>
      <c r="B30" s="145">
        <v>845213</v>
      </c>
      <c r="C30" s="145">
        <v>1124826</v>
      </c>
      <c r="D30" s="146" t="s">
        <v>89</v>
      </c>
      <c r="E30" s="146" t="s">
        <v>89</v>
      </c>
      <c r="F30" s="146" t="s">
        <v>89</v>
      </c>
      <c r="G30" s="146" t="s">
        <v>89</v>
      </c>
    </row>
    <row r="31" spans="1:19" s="126" customFormat="1" ht="14.25">
      <c r="A31" s="144" t="s">
        <v>203</v>
      </c>
      <c r="B31" s="145">
        <v>1796565</v>
      </c>
      <c r="C31" s="145">
        <v>1471329</v>
      </c>
      <c r="D31" s="146" t="s">
        <v>89</v>
      </c>
      <c r="E31" s="146" t="s">
        <v>89</v>
      </c>
      <c r="F31" s="146" t="s">
        <v>89</v>
      </c>
      <c r="G31" s="146" t="s">
        <v>89</v>
      </c>
    </row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8" firstPageNumber="272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H17"/>
  <sheetViews>
    <sheetView view="pageBreakPreview" zoomScaleNormal="100" zoomScaleSheetLayoutView="100" workbookViewId="0">
      <pane xSplit="2" ySplit="7" topLeftCell="A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2" sqref="A2"/>
    </sheetView>
  </sheetViews>
  <sheetFormatPr defaultRowHeight="12"/>
  <cols>
    <col min="1" max="1" width="9" style="225" customWidth="1"/>
    <col min="2" max="2" width="7.625" style="173" customWidth="1"/>
    <col min="3" max="5" width="7.625" style="225" customWidth="1"/>
    <col min="6" max="6" width="10.625" style="225" customWidth="1"/>
    <col min="7" max="8" width="10.625" style="173" customWidth="1"/>
    <col min="9" max="9" width="10.625" style="225" customWidth="1"/>
    <col min="10" max="14" width="12.625" style="225" customWidth="1"/>
    <col min="15" max="15" width="12.625" style="217" customWidth="1"/>
    <col min="16" max="17" width="8.75" style="217" customWidth="1"/>
    <col min="18" max="25" width="9.625" style="217" customWidth="1"/>
    <col min="26" max="26" width="10.625" style="217" customWidth="1"/>
    <col min="27" max="33" width="9.625" style="217" customWidth="1"/>
    <col min="34" max="34" width="8.75" style="217" customWidth="1"/>
    <col min="35" max="16384" width="9" style="217"/>
  </cols>
  <sheetData>
    <row r="1" spans="1:34" s="211" customFormat="1" ht="24.75" customHeight="1">
      <c r="A1" s="209" t="s">
        <v>95</v>
      </c>
      <c r="B1" s="209"/>
      <c r="C1" s="209"/>
      <c r="D1" s="209"/>
      <c r="E1" s="209"/>
      <c r="F1" s="209"/>
      <c r="G1" s="209"/>
      <c r="H1" s="209"/>
      <c r="I1" s="209"/>
      <c r="J1" s="210" t="s">
        <v>123</v>
      </c>
      <c r="K1" s="210"/>
      <c r="L1" s="209"/>
      <c r="M1" s="209"/>
      <c r="N1" s="209"/>
      <c r="O1" s="210"/>
      <c r="P1" s="210"/>
      <c r="Q1" s="342" t="s">
        <v>96</v>
      </c>
      <c r="R1" s="342"/>
      <c r="S1" s="342"/>
      <c r="T1" s="342"/>
      <c r="U1" s="342"/>
      <c r="V1" s="342"/>
      <c r="W1" s="342"/>
      <c r="X1" s="342"/>
      <c r="Y1" s="256"/>
      <c r="Z1" s="343" t="s">
        <v>124</v>
      </c>
      <c r="AA1" s="343"/>
      <c r="AB1" s="343"/>
      <c r="AC1" s="343"/>
      <c r="AD1" s="343"/>
      <c r="AE1" s="343"/>
      <c r="AF1" s="343"/>
      <c r="AG1" s="343"/>
      <c r="AH1" s="343"/>
    </row>
    <row r="2" spans="1:34" s="214" customFormat="1" ht="26.25" customHeight="1" thickBot="1">
      <c r="A2" s="160" t="s">
        <v>30</v>
      </c>
      <c r="B2" s="161"/>
      <c r="C2" s="212"/>
      <c r="D2" s="212"/>
      <c r="E2" s="212"/>
      <c r="F2" s="212"/>
      <c r="G2" s="161"/>
      <c r="H2" s="161"/>
      <c r="J2" s="212"/>
      <c r="K2" s="212"/>
      <c r="L2" s="212"/>
      <c r="M2" s="212"/>
      <c r="N2" s="212"/>
      <c r="O2" s="212"/>
      <c r="P2" s="213" t="s">
        <v>97</v>
      </c>
      <c r="Q2" s="160" t="s">
        <v>30</v>
      </c>
      <c r="R2" s="161"/>
      <c r="S2" s="212"/>
      <c r="T2" s="212"/>
      <c r="U2" s="212"/>
      <c r="V2" s="212"/>
      <c r="W2" s="161"/>
      <c r="X2" s="161"/>
      <c r="Y2" s="161"/>
      <c r="Z2" s="161"/>
      <c r="AA2" s="212"/>
      <c r="AB2" s="212"/>
      <c r="AC2" s="212"/>
      <c r="AE2" s="212"/>
      <c r="AF2" s="212"/>
      <c r="AG2" s="212"/>
      <c r="AH2" s="213" t="s">
        <v>97</v>
      </c>
    </row>
    <row r="3" spans="1:34" ht="42.75" customHeight="1" thickTop="1">
      <c r="A3" s="293" t="s">
        <v>51</v>
      </c>
      <c r="B3" s="215" t="s">
        <v>110</v>
      </c>
      <c r="C3" s="216"/>
      <c r="D3" s="216"/>
      <c r="E3" s="216"/>
      <c r="F3" s="215" t="s">
        <v>111</v>
      </c>
      <c r="G3" s="216"/>
      <c r="H3" s="216"/>
      <c r="I3" s="162"/>
      <c r="J3" s="155" t="s">
        <v>112</v>
      </c>
      <c r="K3" s="155"/>
      <c r="L3" s="155"/>
      <c r="M3" s="155"/>
      <c r="N3" s="156"/>
      <c r="O3" s="220"/>
      <c r="P3" s="296" t="s">
        <v>50</v>
      </c>
      <c r="Q3" s="293" t="s">
        <v>51</v>
      </c>
      <c r="R3" s="186" t="s">
        <v>113</v>
      </c>
      <c r="S3" s="216"/>
      <c r="T3" s="336" t="s">
        <v>114</v>
      </c>
      <c r="U3" s="323" t="s">
        <v>115</v>
      </c>
      <c r="V3" s="324"/>
      <c r="W3" s="324"/>
      <c r="X3" s="157"/>
      <c r="Y3" s="257"/>
      <c r="Z3" s="324" t="s">
        <v>116</v>
      </c>
      <c r="AA3" s="324"/>
      <c r="AB3" s="324"/>
      <c r="AC3" s="324"/>
      <c r="AD3" s="324"/>
      <c r="AE3" s="324"/>
      <c r="AF3" s="324"/>
      <c r="AG3" s="341"/>
      <c r="AH3" s="296" t="s">
        <v>50</v>
      </c>
    </row>
    <row r="4" spans="1:34" ht="22.5" customHeight="1">
      <c r="A4" s="294"/>
      <c r="B4" s="163"/>
      <c r="C4" s="163"/>
      <c r="D4" s="217"/>
      <c r="E4" s="188" t="s">
        <v>246</v>
      </c>
      <c r="F4" s="164" t="s">
        <v>117</v>
      </c>
      <c r="G4" s="165"/>
      <c r="H4" s="165"/>
      <c r="I4" s="48" t="s">
        <v>118</v>
      </c>
      <c r="J4" s="166" t="s">
        <v>14</v>
      </c>
      <c r="K4" s="174" t="s">
        <v>119</v>
      </c>
      <c r="L4" s="166" t="s">
        <v>120</v>
      </c>
      <c r="M4" s="166" t="s">
        <v>34</v>
      </c>
      <c r="N4" s="166" t="s">
        <v>34</v>
      </c>
      <c r="O4" s="219" t="s">
        <v>15</v>
      </c>
      <c r="P4" s="334"/>
      <c r="Q4" s="294"/>
      <c r="R4" s="316" t="s">
        <v>121</v>
      </c>
      <c r="S4" s="328" t="s">
        <v>122</v>
      </c>
      <c r="T4" s="337"/>
      <c r="U4" s="316" t="s">
        <v>128</v>
      </c>
      <c r="V4" s="316" t="s">
        <v>129</v>
      </c>
      <c r="W4" s="328" t="s">
        <v>130</v>
      </c>
      <c r="X4" s="328" t="s">
        <v>131</v>
      </c>
      <c r="Y4" s="338" t="s">
        <v>262</v>
      </c>
      <c r="Z4" s="345" t="s">
        <v>125</v>
      </c>
      <c r="AA4" s="316" t="s">
        <v>132</v>
      </c>
      <c r="AB4" s="316" t="s">
        <v>126</v>
      </c>
      <c r="AC4" s="316" t="s">
        <v>127</v>
      </c>
      <c r="AD4" s="316" t="s">
        <v>182</v>
      </c>
      <c r="AE4" s="316" t="s">
        <v>183</v>
      </c>
      <c r="AF4" s="316" t="s">
        <v>184</v>
      </c>
      <c r="AG4" s="316" t="s">
        <v>185</v>
      </c>
      <c r="AH4" s="334"/>
    </row>
    <row r="5" spans="1:34" s="225" customFormat="1" ht="22.5" customHeight="1">
      <c r="A5" s="294"/>
      <c r="B5" s="230" t="s">
        <v>31</v>
      </c>
      <c r="C5" s="230" t="s">
        <v>32</v>
      </c>
      <c r="D5" s="242" t="s">
        <v>33</v>
      </c>
      <c r="E5" s="242" t="s">
        <v>151</v>
      </c>
      <c r="F5" s="158" t="s">
        <v>12</v>
      </c>
      <c r="G5" s="167" t="s">
        <v>11</v>
      </c>
      <c r="H5" s="235" t="s">
        <v>13</v>
      </c>
      <c r="I5" s="231" t="s">
        <v>152</v>
      </c>
      <c r="K5" s="168"/>
      <c r="L5" s="166" t="s">
        <v>153</v>
      </c>
      <c r="M5" s="166" t="s">
        <v>16</v>
      </c>
      <c r="N5" s="166" t="s">
        <v>154</v>
      </c>
      <c r="O5" s="219" t="s">
        <v>35</v>
      </c>
      <c r="P5" s="334"/>
      <c r="Q5" s="294"/>
      <c r="R5" s="337"/>
      <c r="S5" s="297"/>
      <c r="T5" s="337"/>
      <c r="U5" s="317"/>
      <c r="V5" s="317"/>
      <c r="W5" s="329"/>
      <c r="X5" s="329"/>
      <c r="Y5" s="339"/>
      <c r="Z5" s="319"/>
      <c r="AA5" s="317"/>
      <c r="AB5" s="317"/>
      <c r="AC5" s="317"/>
      <c r="AD5" s="317"/>
      <c r="AE5" s="317"/>
      <c r="AF5" s="317"/>
      <c r="AG5" s="317"/>
      <c r="AH5" s="334"/>
    </row>
    <row r="6" spans="1:34" ht="22.5" customHeight="1">
      <c r="A6" s="294"/>
      <c r="B6" s="230"/>
      <c r="C6" s="169"/>
      <c r="D6" s="242"/>
      <c r="E6" s="242" t="s">
        <v>155</v>
      </c>
      <c r="F6" s="329" t="s">
        <v>156</v>
      </c>
      <c r="G6" s="317" t="s">
        <v>157</v>
      </c>
      <c r="H6" s="331" t="s">
        <v>158</v>
      </c>
      <c r="I6" s="317" t="s">
        <v>159</v>
      </c>
      <c r="J6" s="326" t="s">
        <v>160</v>
      </c>
      <c r="K6" s="321" t="s">
        <v>161</v>
      </c>
      <c r="L6" s="326" t="s">
        <v>162</v>
      </c>
      <c r="M6" s="321" t="s">
        <v>163</v>
      </c>
      <c r="N6" s="321" t="s">
        <v>164</v>
      </c>
      <c r="O6" s="321" t="s">
        <v>165</v>
      </c>
      <c r="P6" s="334"/>
      <c r="Q6" s="294"/>
      <c r="R6" s="337"/>
      <c r="S6" s="297"/>
      <c r="T6" s="337"/>
      <c r="U6" s="317" t="s">
        <v>166</v>
      </c>
      <c r="V6" s="317" t="s">
        <v>167</v>
      </c>
      <c r="W6" s="329" t="s">
        <v>168</v>
      </c>
      <c r="X6" s="329" t="s">
        <v>169</v>
      </c>
      <c r="Y6" s="339" t="s">
        <v>263</v>
      </c>
      <c r="Z6" s="319" t="s">
        <v>170</v>
      </c>
      <c r="AA6" s="317" t="s">
        <v>171</v>
      </c>
      <c r="AB6" s="317" t="s">
        <v>172</v>
      </c>
      <c r="AC6" s="317" t="s">
        <v>173</v>
      </c>
      <c r="AD6" s="317" t="s">
        <v>186</v>
      </c>
      <c r="AE6" s="317" t="s">
        <v>187</v>
      </c>
      <c r="AF6" s="317" t="s">
        <v>188</v>
      </c>
      <c r="AG6" s="317" t="s">
        <v>189</v>
      </c>
      <c r="AH6" s="334"/>
    </row>
    <row r="7" spans="1:34" ht="38.25" customHeight="1">
      <c r="A7" s="295"/>
      <c r="B7" s="234" t="s">
        <v>17</v>
      </c>
      <c r="C7" s="234" t="s">
        <v>174</v>
      </c>
      <c r="D7" s="234" t="s">
        <v>175</v>
      </c>
      <c r="E7" s="170"/>
      <c r="F7" s="298"/>
      <c r="G7" s="330"/>
      <c r="H7" s="332"/>
      <c r="I7" s="330"/>
      <c r="J7" s="327"/>
      <c r="K7" s="325"/>
      <c r="L7" s="333"/>
      <c r="M7" s="322"/>
      <c r="N7" s="325"/>
      <c r="O7" s="322"/>
      <c r="P7" s="335"/>
      <c r="Q7" s="295"/>
      <c r="R7" s="330"/>
      <c r="S7" s="298"/>
      <c r="T7" s="330"/>
      <c r="U7" s="318"/>
      <c r="V7" s="318"/>
      <c r="W7" s="344"/>
      <c r="X7" s="344"/>
      <c r="Y7" s="340"/>
      <c r="Z7" s="320"/>
      <c r="AA7" s="318"/>
      <c r="AB7" s="318"/>
      <c r="AC7" s="318"/>
      <c r="AD7" s="318"/>
      <c r="AE7" s="318"/>
      <c r="AF7" s="318"/>
      <c r="AG7" s="318"/>
      <c r="AH7" s="335"/>
    </row>
    <row r="8" spans="1:34" s="204" customFormat="1" ht="25.5" customHeight="1">
      <c r="A8" s="226">
        <v>2013</v>
      </c>
      <c r="B8" s="221">
        <v>0</v>
      </c>
      <c r="C8" s="171">
        <v>5</v>
      </c>
      <c r="D8" s="171">
        <v>4</v>
      </c>
      <c r="E8" s="221">
        <v>0</v>
      </c>
      <c r="F8" s="171">
        <v>0</v>
      </c>
      <c r="G8" s="171">
        <v>3</v>
      </c>
      <c r="H8" s="171" t="s">
        <v>192</v>
      </c>
      <c r="I8" s="171" t="s">
        <v>192</v>
      </c>
      <c r="J8" s="171">
        <v>0</v>
      </c>
      <c r="K8" s="171" t="s">
        <v>192</v>
      </c>
      <c r="L8" s="171">
        <v>0</v>
      </c>
      <c r="M8" s="171">
        <v>0</v>
      </c>
      <c r="N8" s="171" t="s">
        <v>192</v>
      </c>
      <c r="O8" s="171" t="s">
        <v>192</v>
      </c>
      <c r="P8" s="227">
        <v>2013</v>
      </c>
      <c r="Q8" s="226">
        <v>2013</v>
      </c>
      <c r="R8" s="221">
        <v>0</v>
      </c>
      <c r="S8" s="221">
        <v>0</v>
      </c>
      <c r="T8" s="221">
        <v>0</v>
      </c>
      <c r="U8" s="221">
        <v>0</v>
      </c>
      <c r="V8" s="221">
        <v>0</v>
      </c>
      <c r="W8" s="221" t="s">
        <v>238</v>
      </c>
      <c r="X8" s="221">
        <v>0</v>
      </c>
      <c r="Y8" s="221" t="s">
        <v>259</v>
      </c>
      <c r="Z8" s="171">
        <v>82</v>
      </c>
      <c r="AA8" s="221">
        <v>5</v>
      </c>
      <c r="AB8" s="171">
        <v>0</v>
      </c>
      <c r="AC8" s="171">
        <v>0</v>
      </c>
      <c r="AD8" s="171">
        <v>0</v>
      </c>
      <c r="AE8" s="171">
        <v>0</v>
      </c>
      <c r="AF8" s="171">
        <v>0</v>
      </c>
      <c r="AG8" s="171">
        <v>0</v>
      </c>
      <c r="AH8" s="227">
        <v>2013</v>
      </c>
    </row>
    <row r="9" spans="1:34" s="229" customFormat="1" ht="25.5" customHeight="1">
      <c r="A9" s="53">
        <v>2014</v>
      </c>
      <c r="B9" s="171">
        <v>0</v>
      </c>
      <c r="C9" s="253">
        <v>2</v>
      </c>
      <c r="D9" s="171">
        <v>0</v>
      </c>
      <c r="E9" s="254">
        <v>7</v>
      </c>
      <c r="F9" s="171">
        <v>0</v>
      </c>
      <c r="G9" s="253">
        <v>2</v>
      </c>
      <c r="H9" s="171" t="s">
        <v>192</v>
      </c>
      <c r="I9" s="171" t="s">
        <v>192</v>
      </c>
      <c r="J9" s="171">
        <v>0</v>
      </c>
      <c r="K9" s="171" t="s">
        <v>192</v>
      </c>
      <c r="L9" s="171">
        <v>0</v>
      </c>
      <c r="M9" s="171">
        <v>0</v>
      </c>
      <c r="N9" s="171" t="s">
        <v>192</v>
      </c>
      <c r="O9" s="171" t="s">
        <v>192</v>
      </c>
      <c r="P9" s="54">
        <v>2014</v>
      </c>
      <c r="Q9" s="53">
        <v>2014</v>
      </c>
      <c r="R9" s="171">
        <v>0</v>
      </c>
      <c r="S9" s="171">
        <v>0</v>
      </c>
      <c r="T9" s="171">
        <v>0</v>
      </c>
      <c r="U9" s="171">
        <v>0</v>
      </c>
      <c r="V9" s="171">
        <v>0</v>
      </c>
      <c r="W9" s="254">
        <v>1</v>
      </c>
      <c r="X9" s="171">
        <v>0</v>
      </c>
      <c r="Y9" s="171" t="s">
        <v>259</v>
      </c>
      <c r="Z9" s="253">
        <v>82</v>
      </c>
      <c r="AA9" s="171">
        <v>0</v>
      </c>
      <c r="AB9" s="171">
        <v>0</v>
      </c>
      <c r="AC9" s="171">
        <v>0</v>
      </c>
      <c r="AD9" s="171">
        <v>0</v>
      </c>
      <c r="AE9" s="171">
        <v>0</v>
      </c>
      <c r="AF9" s="171">
        <v>0</v>
      </c>
      <c r="AG9" s="171">
        <v>0</v>
      </c>
      <c r="AH9" s="54">
        <v>2014</v>
      </c>
    </row>
    <row r="10" spans="1:34" s="229" customFormat="1" ht="25.5" customHeight="1">
      <c r="A10" s="53">
        <v>2015</v>
      </c>
      <c r="B10" s="171">
        <v>0</v>
      </c>
      <c r="C10" s="253">
        <v>1</v>
      </c>
      <c r="D10" s="171">
        <v>0</v>
      </c>
      <c r="E10" s="254">
        <v>6</v>
      </c>
      <c r="F10" s="171">
        <v>0</v>
      </c>
      <c r="G10" s="253">
        <v>3</v>
      </c>
      <c r="H10" s="171">
        <v>0</v>
      </c>
      <c r="I10" s="171">
        <v>0</v>
      </c>
      <c r="J10" s="171">
        <v>0</v>
      </c>
      <c r="K10" s="171">
        <v>0</v>
      </c>
      <c r="L10" s="171">
        <v>0</v>
      </c>
      <c r="M10" s="171">
        <v>0</v>
      </c>
      <c r="N10" s="171">
        <v>0</v>
      </c>
      <c r="O10" s="171">
        <v>0</v>
      </c>
      <c r="P10" s="54">
        <v>2015</v>
      </c>
      <c r="Q10" s="53">
        <v>2015</v>
      </c>
      <c r="R10" s="171">
        <v>0</v>
      </c>
      <c r="S10" s="171">
        <v>0</v>
      </c>
      <c r="T10" s="171">
        <v>0</v>
      </c>
      <c r="U10" s="171">
        <v>0</v>
      </c>
      <c r="V10" s="171">
        <v>0</v>
      </c>
      <c r="W10" s="254">
        <v>2</v>
      </c>
      <c r="X10" s="171">
        <v>0</v>
      </c>
      <c r="Y10" s="171" t="s">
        <v>259</v>
      </c>
      <c r="Z10" s="253">
        <v>82</v>
      </c>
      <c r="AA10" s="171">
        <v>1</v>
      </c>
      <c r="AB10" s="171">
        <v>0</v>
      </c>
      <c r="AC10" s="171">
        <v>0</v>
      </c>
      <c r="AD10" s="171">
        <v>0</v>
      </c>
      <c r="AE10" s="171">
        <v>0</v>
      </c>
      <c r="AF10" s="171">
        <v>0</v>
      </c>
      <c r="AG10" s="171">
        <v>0</v>
      </c>
      <c r="AH10" s="54">
        <v>2015</v>
      </c>
    </row>
    <row r="11" spans="1:34" s="229" customFormat="1" ht="25.5" customHeight="1">
      <c r="A11" s="53">
        <v>2016</v>
      </c>
      <c r="B11" s="171">
        <v>1</v>
      </c>
      <c r="C11" s="253">
        <v>2</v>
      </c>
      <c r="D11" s="171">
        <v>1</v>
      </c>
      <c r="E11" s="254">
        <v>6</v>
      </c>
      <c r="F11" s="171">
        <v>0</v>
      </c>
      <c r="G11" s="253">
        <v>2</v>
      </c>
      <c r="H11" s="171">
        <v>0</v>
      </c>
      <c r="I11" s="171">
        <v>0</v>
      </c>
      <c r="J11" s="171">
        <v>0</v>
      </c>
      <c r="K11" s="171">
        <v>0</v>
      </c>
      <c r="L11" s="171">
        <v>0</v>
      </c>
      <c r="M11" s="171">
        <v>0</v>
      </c>
      <c r="N11" s="171">
        <v>0</v>
      </c>
      <c r="O11" s="171">
        <v>0</v>
      </c>
      <c r="P11" s="54">
        <v>2016</v>
      </c>
      <c r="Q11" s="53">
        <v>2016</v>
      </c>
      <c r="R11" s="171">
        <v>0</v>
      </c>
      <c r="S11" s="171">
        <v>0</v>
      </c>
      <c r="T11" s="171">
        <v>0</v>
      </c>
      <c r="U11" s="171">
        <v>0</v>
      </c>
      <c r="V11" s="171">
        <v>0</v>
      </c>
      <c r="W11" s="254">
        <v>0</v>
      </c>
      <c r="X11" s="171">
        <v>0</v>
      </c>
      <c r="Y11" s="171">
        <v>1</v>
      </c>
      <c r="Z11" s="253">
        <v>82</v>
      </c>
      <c r="AA11" s="171">
        <v>0</v>
      </c>
      <c r="AB11" s="171">
        <v>0</v>
      </c>
      <c r="AC11" s="171">
        <v>0</v>
      </c>
      <c r="AD11" s="171">
        <v>0</v>
      </c>
      <c r="AE11" s="171">
        <v>0</v>
      </c>
      <c r="AF11" s="171">
        <v>0</v>
      </c>
      <c r="AG11" s="171">
        <v>0</v>
      </c>
      <c r="AH11" s="54">
        <v>2016</v>
      </c>
    </row>
    <row r="12" spans="1:34" s="229" customFormat="1" ht="25.5" customHeight="1">
      <c r="A12" s="53">
        <v>2017</v>
      </c>
      <c r="B12" s="171">
        <v>1</v>
      </c>
      <c r="C12" s="253">
        <v>2</v>
      </c>
      <c r="D12" s="171">
        <v>0</v>
      </c>
      <c r="E12" s="254">
        <v>7</v>
      </c>
      <c r="F12" s="171">
        <v>0</v>
      </c>
      <c r="G12" s="253">
        <v>1</v>
      </c>
      <c r="H12" s="171">
        <v>0</v>
      </c>
      <c r="I12" s="171">
        <v>0</v>
      </c>
      <c r="J12" s="171">
        <v>0</v>
      </c>
      <c r="K12" s="171">
        <v>0</v>
      </c>
      <c r="L12" s="171">
        <v>0</v>
      </c>
      <c r="M12" s="171">
        <v>0</v>
      </c>
      <c r="N12" s="171">
        <v>0</v>
      </c>
      <c r="O12" s="171">
        <v>0</v>
      </c>
      <c r="P12" s="54">
        <v>2017</v>
      </c>
      <c r="Q12" s="53">
        <v>2017</v>
      </c>
      <c r="R12" s="171">
        <v>0</v>
      </c>
      <c r="S12" s="171">
        <v>0</v>
      </c>
      <c r="T12" s="171">
        <v>0</v>
      </c>
      <c r="U12" s="171">
        <v>0</v>
      </c>
      <c r="V12" s="171">
        <v>0</v>
      </c>
      <c r="W12" s="254">
        <v>4</v>
      </c>
      <c r="X12" s="171">
        <v>0</v>
      </c>
      <c r="Y12" s="171">
        <v>1</v>
      </c>
      <c r="Z12" s="253">
        <v>82</v>
      </c>
      <c r="AA12" s="171">
        <v>0</v>
      </c>
      <c r="AB12" s="171">
        <v>0</v>
      </c>
      <c r="AC12" s="171">
        <v>0</v>
      </c>
      <c r="AD12" s="171">
        <v>0</v>
      </c>
      <c r="AE12" s="171">
        <v>0</v>
      </c>
      <c r="AF12" s="171">
        <v>0</v>
      </c>
      <c r="AG12" s="171">
        <v>0</v>
      </c>
      <c r="AH12" s="54">
        <v>2017</v>
      </c>
    </row>
    <row r="13" spans="1:34" s="204" customFormat="1" ht="25.5" customHeight="1">
      <c r="A13" s="267">
        <v>2018</v>
      </c>
      <c r="B13" s="268">
        <v>1</v>
      </c>
      <c r="C13" s="268">
        <v>8</v>
      </c>
      <c r="D13" s="268">
        <v>10</v>
      </c>
      <c r="E13" s="268">
        <v>8</v>
      </c>
      <c r="F13" s="268">
        <v>0</v>
      </c>
      <c r="G13" s="268">
        <v>1</v>
      </c>
      <c r="H13" s="268">
        <v>0</v>
      </c>
      <c r="I13" s="268">
        <v>0</v>
      </c>
      <c r="J13" s="268">
        <v>0</v>
      </c>
      <c r="K13" s="268">
        <v>0</v>
      </c>
      <c r="L13" s="268">
        <v>0</v>
      </c>
      <c r="M13" s="268">
        <v>0</v>
      </c>
      <c r="N13" s="268">
        <v>0</v>
      </c>
      <c r="O13" s="268">
        <v>0</v>
      </c>
      <c r="P13" s="269">
        <v>2018</v>
      </c>
      <c r="Q13" s="267">
        <v>2018</v>
      </c>
      <c r="R13" s="268">
        <v>0</v>
      </c>
      <c r="S13" s="268">
        <v>0</v>
      </c>
      <c r="T13" s="268">
        <v>0</v>
      </c>
      <c r="U13" s="268">
        <v>0</v>
      </c>
      <c r="V13" s="268">
        <v>0</v>
      </c>
      <c r="W13" s="268">
        <v>8</v>
      </c>
      <c r="X13" s="268">
        <v>0</v>
      </c>
      <c r="Y13" s="268">
        <v>1</v>
      </c>
      <c r="Z13" s="268">
        <v>78</v>
      </c>
      <c r="AA13" s="268">
        <v>0</v>
      </c>
      <c r="AB13" s="268">
        <v>0</v>
      </c>
      <c r="AC13" s="268">
        <v>0</v>
      </c>
      <c r="AD13" s="268">
        <v>0</v>
      </c>
      <c r="AE13" s="268">
        <v>0</v>
      </c>
      <c r="AF13" s="268">
        <v>0</v>
      </c>
      <c r="AG13" s="268">
        <v>0</v>
      </c>
      <c r="AH13" s="269">
        <v>2018</v>
      </c>
    </row>
    <row r="14" spans="1:34" ht="9" customHeight="1">
      <c r="A14" s="232"/>
      <c r="B14" s="216"/>
      <c r="C14" s="222"/>
      <c r="D14" s="222"/>
      <c r="E14" s="222"/>
      <c r="F14" s="222"/>
      <c r="G14" s="216"/>
      <c r="H14" s="216"/>
      <c r="I14" s="233"/>
      <c r="J14" s="216"/>
      <c r="K14" s="216"/>
      <c r="L14" s="216"/>
      <c r="M14" s="233"/>
      <c r="N14" s="216"/>
      <c r="O14" s="243"/>
      <c r="P14" s="170" t="s">
        <v>181</v>
      </c>
      <c r="Q14" s="232"/>
      <c r="R14" s="216"/>
      <c r="S14" s="222"/>
      <c r="T14" s="222"/>
      <c r="U14" s="222"/>
      <c r="V14" s="222"/>
      <c r="W14" s="216"/>
      <c r="X14" s="216"/>
      <c r="Y14" s="216"/>
      <c r="Z14" s="216"/>
      <c r="AA14" s="233"/>
      <c r="AB14" s="216"/>
      <c r="AC14" s="233"/>
      <c r="AD14" s="233"/>
      <c r="AE14" s="216"/>
      <c r="AF14" s="216"/>
      <c r="AG14" s="216"/>
      <c r="AH14" s="170"/>
    </row>
    <row r="15" spans="1:34" ht="20.100000000000001" customHeight="1">
      <c r="A15" s="159" t="s">
        <v>176</v>
      </c>
      <c r="B15" s="159"/>
      <c r="C15" s="159"/>
      <c r="D15" s="159"/>
      <c r="E15" s="172"/>
      <c r="F15" s="224"/>
      <c r="J15" s="217"/>
      <c r="K15" s="217"/>
      <c r="L15" s="159"/>
      <c r="M15" s="159"/>
      <c r="N15" s="159"/>
      <c r="O15" s="218"/>
      <c r="P15" s="223" t="s">
        <v>244</v>
      </c>
      <c r="Q15" s="159" t="s">
        <v>176</v>
      </c>
      <c r="R15" s="159"/>
      <c r="S15" s="159"/>
      <c r="T15" s="159"/>
      <c r="U15" s="224"/>
      <c r="V15" s="224"/>
      <c r="W15" s="173"/>
      <c r="X15" s="173"/>
      <c r="Y15" s="173"/>
      <c r="Z15" s="173"/>
      <c r="AA15" s="225"/>
      <c r="AB15" s="225"/>
      <c r="AC15" s="225"/>
      <c r="AD15" s="225"/>
      <c r="AG15" s="159"/>
      <c r="AH15" s="223" t="s">
        <v>244</v>
      </c>
    </row>
    <row r="16" spans="1:34" s="185" customFormat="1" ht="15" customHeight="1">
      <c r="A16" s="246" t="s">
        <v>240</v>
      </c>
      <c r="B16" s="247"/>
      <c r="C16" s="247"/>
      <c r="D16" s="247"/>
      <c r="E16" s="247"/>
      <c r="F16" s="247"/>
      <c r="G16" s="248"/>
      <c r="H16" s="248"/>
      <c r="I16" s="248"/>
      <c r="J16" s="249"/>
      <c r="K16" s="248"/>
      <c r="L16" s="248"/>
      <c r="M16" s="248"/>
      <c r="N16" s="249"/>
      <c r="O16" s="248"/>
      <c r="P16" s="250"/>
      <c r="Q16" s="246" t="s">
        <v>240</v>
      </c>
    </row>
    <row r="17" spans="1:17" s="185" customFormat="1">
      <c r="A17" s="246" t="s">
        <v>241</v>
      </c>
      <c r="B17" s="247"/>
      <c r="C17" s="247"/>
      <c r="D17" s="247"/>
      <c r="E17" s="247"/>
      <c r="F17" s="247"/>
      <c r="G17" s="248"/>
      <c r="H17" s="248"/>
      <c r="I17" s="248"/>
      <c r="J17" s="249"/>
      <c r="K17" s="248"/>
      <c r="L17" s="248"/>
      <c r="M17" s="248"/>
      <c r="N17" s="249"/>
      <c r="O17" s="248"/>
      <c r="P17" s="250"/>
      <c r="Q17" s="246" t="s">
        <v>241</v>
      </c>
    </row>
  </sheetData>
  <mergeCells count="47">
    <mergeCell ref="Y4:Y5"/>
    <mergeCell ref="Y6:Y7"/>
    <mergeCell ref="Z3:AG3"/>
    <mergeCell ref="Q1:X1"/>
    <mergeCell ref="Z1:AH1"/>
    <mergeCell ref="W6:W7"/>
    <mergeCell ref="X6:X7"/>
    <mergeCell ref="AH3:AH7"/>
    <mergeCell ref="AB6:AB7"/>
    <mergeCell ref="X4:X5"/>
    <mergeCell ref="Z4:Z5"/>
    <mergeCell ref="AB4:AB5"/>
    <mergeCell ref="AC4:AC5"/>
    <mergeCell ref="AD4:AD5"/>
    <mergeCell ref="AE4:AE5"/>
    <mergeCell ref="AG6:AG7"/>
    <mergeCell ref="P3:P7"/>
    <mergeCell ref="T3:T7"/>
    <mergeCell ref="S4:S7"/>
    <mergeCell ref="R4:R7"/>
    <mergeCell ref="V6:V7"/>
    <mergeCell ref="U6:U7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AA4:AA5"/>
    <mergeCell ref="AG4:AG5"/>
    <mergeCell ref="AF4:AF5"/>
    <mergeCell ref="AF6:AF7"/>
    <mergeCell ref="Z6:Z7"/>
    <mergeCell ref="AA6:AA7"/>
    <mergeCell ref="AC6:AC7"/>
    <mergeCell ref="AD6:AD7"/>
    <mergeCell ref="AE6:AE7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1"/>
  <sheetViews>
    <sheetView view="pageBreakPreview" zoomScaleNormal="100" zoomScaleSheetLayoutView="100" workbookViewId="0">
      <pane xSplit="1" ySplit="6" topLeftCell="E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C7" sqref="C7"/>
    </sheetView>
  </sheetViews>
  <sheetFormatPr defaultRowHeight="12"/>
  <cols>
    <col min="1" max="2" width="16.25" style="208" customWidth="1"/>
    <col min="3" max="3" width="15" style="207" customWidth="1"/>
    <col min="4" max="5" width="16.25" style="207" customWidth="1"/>
    <col min="6" max="6" width="20.625" style="207" customWidth="1"/>
    <col min="7" max="8" width="21.625" style="207" customWidth="1"/>
    <col min="9" max="9" width="16.375" style="208" customWidth="1"/>
    <col min="10" max="16384" width="9" style="204"/>
  </cols>
  <sheetData>
    <row r="1" spans="1:9" s="199" customFormat="1" ht="39.75" customHeight="1">
      <c r="A1" s="346" t="s">
        <v>98</v>
      </c>
      <c r="B1" s="346"/>
      <c r="C1" s="346"/>
      <c r="D1" s="346"/>
      <c r="E1" s="346"/>
      <c r="F1" s="346" t="s">
        <v>99</v>
      </c>
      <c r="G1" s="346"/>
      <c r="H1" s="346"/>
      <c r="I1" s="346"/>
    </row>
    <row r="2" spans="1:9" s="202" customFormat="1" ht="26.25" customHeight="1" thickBot="1">
      <c r="A2" s="200" t="s">
        <v>100</v>
      </c>
      <c r="B2" s="200"/>
      <c r="C2" s="201"/>
      <c r="D2" s="201"/>
      <c r="E2" s="201"/>
      <c r="F2" s="201"/>
      <c r="G2" s="201"/>
      <c r="H2" s="201"/>
      <c r="I2" s="201" t="s">
        <v>101</v>
      </c>
    </row>
    <row r="3" spans="1:9" s="203" customFormat="1" ht="21.75" customHeight="1" thickTop="1">
      <c r="A3" s="284" t="s">
        <v>52</v>
      </c>
      <c r="B3" s="350" t="s">
        <v>87</v>
      </c>
      <c r="C3" s="349" t="s">
        <v>85</v>
      </c>
      <c r="D3" s="347"/>
      <c r="E3" s="347"/>
      <c r="F3" s="347" t="s">
        <v>84</v>
      </c>
      <c r="G3" s="347"/>
      <c r="H3" s="348"/>
      <c r="I3" s="290" t="s">
        <v>50</v>
      </c>
    </row>
    <row r="4" spans="1:9" s="203" customFormat="1" ht="18.75" customHeight="1">
      <c r="A4" s="285"/>
      <c r="B4" s="351"/>
      <c r="C4" s="191"/>
      <c r="D4" s="353" t="s">
        <v>82</v>
      </c>
      <c r="E4" s="354"/>
      <c r="F4" s="193"/>
      <c r="G4" s="353" t="s">
        <v>86</v>
      </c>
      <c r="H4" s="354"/>
      <c r="I4" s="291"/>
    </row>
    <row r="5" spans="1:9" s="203" customFormat="1" ht="18" customHeight="1">
      <c r="A5" s="285"/>
      <c r="B5" s="351"/>
      <c r="C5" s="228" t="s">
        <v>78</v>
      </c>
      <c r="D5" s="190" t="s">
        <v>81</v>
      </c>
      <c r="E5" s="190" t="s">
        <v>83</v>
      </c>
      <c r="F5" s="203" t="s">
        <v>78</v>
      </c>
      <c r="G5" s="190" t="s">
        <v>81</v>
      </c>
      <c r="H5" s="190" t="s">
        <v>83</v>
      </c>
      <c r="I5" s="291"/>
    </row>
    <row r="6" spans="1:9" s="203" customFormat="1" ht="15.95" customHeight="1">
      <c r="A6" s="286"/>
      <c r="B6" s="352"/>
      <c r="C6" s="238" t="s">
        <v>60</v>
      </c>
      <c r="D6" s="192" t="s">
        <v>58</v>
      </c>
      <c r="E6" s="194" t="s">
        <v>61</v>
      </c>
      <c r="F6" s="180" t="s">
        <v>18</v>
      </c>
      <c r="G6" s="192" t="s">
        <v>58</v>
      </c>
      <c r="H6" s="194" t="s">
        <v>61</v>
      </c>
      <c r="I6" s="292"/>
    </row>
    <row r="7" spans="1:9" ht="73.5" customHeight="1">
      <c r="A7" s="258">
        <v>2013</v>
      </c>
      <c r="B7" s="259">
        <v>1</v>
      </c>
      <c r="C7" s="260">
        <v>572038</v>
      </c>
      <c r="D7" s="260">
        <v>569049</v>
      </c>
      <c r="E7" s="260">
        <v>2989</v>
      </c>
      <c r="F7" s="260">
        <v>0</v>
      </c>
      <c r="G7" s="260">
        <v>0</v>
      </c>
      <c r="H7" s="261">
        <v>0</v>
      </c>
      <c r="I7" s="236">
        <v>2013</v>
      </c>
    </row>
    <row r="8" spans="1:9" ht="73.5" customHeight="1">
      <c r="A8" s="262">
        <v>2014</v>
      </c>
      <c r="B8" s="236">
        <v>1</v>
      </c>
      <c r="C8" s="184">
        <v>685675</v>
      </c>
      <c r="D8" s="184">
        <v>682195</v>
      </c>
      <c r="E8" s="184">
        <v>3480</v>
      </c>
      <c r="F8" s="184">
        <v>0</v>
      </c>
      <c r="G8" s="184">
        <v>0</v>
      </c>
      <c r="H8" s="255">
        <v>0</v>
      </c>
      <c r="I8" s="236">
        <v>2014</v>
      </c>
    </row>
    <row r="9" spans="1:9" ht="73.5" customHeight="1">
      <c r="A9" s="262">
        <v>2015</v>
      </c>
      <c r="B9" s="236">
        <v>1</v>
      </c>
      <c r="C9" s="184">
        <v>605273</v>
      </c>
      <c r="D9" s="184">
        <v>600991</v>
      </c>
      <c r="E9" s="184">
        <v>4282</v>
      </c>
      <c r="F9" s="184">
        <v>0</v>
      </c>
      <c r="G9" s="184">
        <v>0</v>
      </c>
      <c r="H9" s="255">
        <v>0</v>
      </c>
      <c r="I9" s="236">
        <v>2015</v>
      </c>
    </row>
    <row r="10" spans="1:9" ht="73.5" customHeight="1">
      <c r="A10" s="227">
        <v>2016</v>
      </c>
      <c r="B10" s="236">
        <v>1</v>
      </c>
      <c r="C10" s="184">
        <v>428307</v>
      </c>
      <c r="D10" s="184">
        <v>424355</v>
      </c>
      <c r="E10" s="184">
        <v>3952</v>
      </c>
      <c r="F10" s="184">
        <v>428307</v>
      </c>
      <c r="G10" s="184">
        <v>424355</v>
      </c>
      <c r="H10" s="255">
        <v>3952</v>
      </c>
      <c r="I10" s="236">
        <v>2016</v>
      </c>
    </row>
    <row r="11" spans="1:9" ht="73.5" customHeight="1">
      <c r="A11" s="227">
        <v>2017</v>
      </c>
      <c r="B11" s="236">
        <v>1</v>
      </c>
      <c r="C11" s="184">
        <v>344181</v>
      </c>
      <c r="D11" s="184">
        <v>340866</v>
      </c>
      <c r="E11" s="184">
        <v>3315</v>
      </c>
      <c r="F11" s="184">
        <v>286162</v>
      </c>
      <c r="G11" s="184">
        <v>39196</v>
      </c>
      <c r="H11" s="255">
        <v>246966</v>
      </c>
      <c r="I11" s="236">
        <v>2017</v>
      </c>
    </row>
    <row r="12" spans="1:9" s="183" customFormat="1" ht="73.5" customHeight="1">
      <c r="A12" s="263">
        <v>2018</v>
      </c>
      <c r="B12" s="264">
        <v>1</v>
      </c>
      <c r="C12" s="265">
        <v>335689</v>
      </c>
      <c r="D12" s="265">
        <v>333466</v>
      </c>
      <c r="E12" s="265">
        <v>2223</v>
      </c>
      <c r="F12" s="265">
        <v>246966</v>
      </c>
      <c r="G12" s="265" t="s">
        <v>269</v>
      </c>
      <c r="H12" s="266" t="s">
        <v>270</v>
      </c>
      <c r="I12" s="264">
        <v>2018</v>
      </c>
    </row>
    <row r="13" spans="1:9" s="205" customFormat="1" ht="20.100000000000001" customHeight="1">
      <c r="A13" s="206" t="s">
        <v>76</v>
      </c>
      <c r="B13" s="237"/>
      <c r="C13" s="181"/>
      <c r="D13" s="181"/>
      <c r="E13" s="181"/>
      <c r="F13" s="181"/>
      <c r="G13" s="184"/>
      <c r="H13" s="184"/>
      <c r="I13" s="223" t="s">
        <v>244</v>
      </c>
    </row>
    <row r="14" spans="1:9" ht="20.100000000000001" customHeight="1">
      <c r="A14" s="204" t="s">
        <v>193</v>
      </c>
      <c r="B14" s="206"/>
      <c r="I14" s="182"/>
    </row>
    <row r="15" spans="1:9" ht="20.100000000000001" customHeight="1">
      <c r="A15" s="251" t="s">
        <v>247</v>
      </c>
      <c r="B15" s="251"/>
      <c r="C15" s="251"/>
      <c r="D15" s="251"/>
      <c r="E15" s="251"/>
      <c r="I15" s="187"/>
    </row>
    <row r="16" spans="1:9" ht="60" customHeight="1">
      <c r="A16" s="189"/>
      <c r="B16" s="189"/>
      <c r="I16" s="189"/>
    </row>
    <row r="17" spans="1:9" ht="60" customHeight="1">
      <c r="A17" s="189"/>
      <c r="B17" s="189"/>
      <c r="I17" s="189"/>
    </row>
    <row r="18" spans="1:9" ht="60" customHeight="1">
      <c r="A18" s="189"/>
      <c r="B18" s="189"/>
      <c r="I18" s="189"/>
    </row>
    <row r="19" spans="1:9" ht="60" customHeight="1">
      <c r="A19" s="189"/>
      <c r="B19" s="189"/>
      <c r="I19" s="189"/>
    </row>
    <row r="20" spans="1:9" ht="60" customHeight="1">
      <c r="A20" s="189"/>
      <c r="B20" s="189"/>
      <c r="I20" s="189"/>
    </row>
    <row r="21" spans="1:9" ht="60" customHeight="1">
      <c r="A21" s="189"/>
      <c r="B21" s="189"/>
      <c r="I21" s="189"/>
    </row>
    <row r="22" spans="1:9" ht="60" customHeight="1">
      <c r="A22" s="189"/>
      <c r="B22" s="189"/>
      <c r="I22" s="189"/>
    </row>
    <row r="23" spans="1:9" ht="60" customHeight="1">
      <c r="A23" s="189"/>
      <c r="B23" s="189"/>
      <c r="I23" s="189"/>
    </row>
    <row r="24" spans="1:9" ht="60" customHeight="1">
      <c r="A24" s="189"/>
      <c r="B24" s="189"/>
      <c r="I24" s="189"/>
    </row>
    <row r="25" spans="1:9" ht="60" customHeight="1">
      <c r="A25" s="189"/>
      <c r="B25" s="189"/>
      <c r="I25" s="189"/>
    </row>
    <row r="26" spans="1:9" ht="60" customHeight="1">
      <c r="A26" s="189"/>
      <c r="B26" s="189"/>
      <c r="I26" s="189"/>
    </row>
    <row r="27" spans="1:9" ht="60" customHeight="1">
      <c r="A27" s="189"/>
      <c r="B27" s="189"/>
      <c r="I27" s="189"/>
    </row>
    <row r="28" spans="1:9" ht="60" customHeight="1">
      <c r="A28" s="189"/>
      <c r="B28" s="189"/>
      <c r="I28" s="189"/>
    </row>
    <row r="29" spans="1:9" ht="60" customHeight="1">
      <c r="A29" s="189"/>
      <c r="B29" s="189"/>
      <c r="I29" s="189"/>
    </row>
    <row r="30" spans="1:9" ht="60" customHeight="1">
      <c r="A30" s="189"/>
      <c r="B30" s="189"/>
      <c r="I30" s="189"/>
    </row>
    <row r="31" spans="1:9" ht="60" customHeight="1">
      <c r="A31" s="189"/>
      <c r="B31" s="189"/>
      <c r="I31" s="189"/>
    </row>
    <row r="32" spans="1:9" ht="60" customHeight="1">
      <c r="A32" s="204"/>
      <c r="B32" s="204"/>
      <c r="I32" s="204"/>
    </row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pc</cp:lastModifiedBy>
  <cp:lastPrinted>2012-03-07T08:05:30Z</cp:lastPrinted>
  <dcterms:created xsi:type="dcterms:W3CDTF">1999-07-23T07:13:19Z</dcterms:created>
  <dcterms:modified xsi:type="dcterms:W3CDTF">2020-12-24T04:45:47Z</dcterms:modified>
</cp:coreProperties>
</file>