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기본통계연보\★____업데이트 중\"/>
    </mc:Choice>
  </mc:AlternateContent>
  <bookViews>
    <workbookView xWindow="-15" yWindow="5790" windowWidth="5730" windowHeight="2805" tabRatio="926"/>
  </bookViews>
  <sheets>
    <sheet name="1.광업및제조업" sheetId="21" r:id="rId1"/>
    <sheet name="2.사업체규모별(중분류별)광업및제조업" sheetId="22" r:id="rId2"/>
    <sheet name="3.제조업 중분류별 사업체수 및 종사자수" sheetId="23" r:id="rId3"/>
    <sheet name="4.산업및농공단지" sheetId="11" r:id="rId4"/>
    <sheet name="5.석유류소비량" sheetId="18" r:id="rId5"/>
  </sheets>
  <definedNames>
    <definedName name="_xlnm.Print_Area" localSheetId="1">'2.사업체규모별(중분류별)광업및제조업'!$A$1:$I$26</definedName>
    <definedName name="_xlnm.Print_Area" localSheetId="2">'3.제조업 중분류별 사업체수 및 종사자수'!$A$1:$N$30</definedName>
    <definedName name="_xlnm.Print_Area" localSheetId="3">'4.산업및농공단지'!$A$1:$M$19</definedName>
    <definedName name="_xlnm.Print_Area" localSheetId="4">'5.석유류소비량'!$A$1:$I$17</definedName>
  </definedNames>
  <calcPr calcId="162913"/>
</workbook>
</file>

<file path=xl/calcChain.xml><?xml version="1.0" encoding="utf-8"?>
<calcChain xmlns="http://schemas.openxmlformats.org/spreadsheetml/2006/main">
  <c r="N27" i="23" l="1"/>
  <c r="A27" i="23"/>
  <c r="N22" i="23"/>
  <c r="N17" i="23"/>
  <c r="N12" i="23"/>
  <c r="A12" i="23" l="1"/>
  <c r="A17" i="23"/>
  <c r="A22" i="23"/>
  <c r="H13" i="11" l="1"/>
  <c r="B9" i="18" l="1"/>
  <c r="E13" i="11" l="1"/>
  <c r="F13" i="11"/>
  <c r="G13" i="11"/>
  <c r="I13" i="11"/>
  <c r="J13" i="11"/>
  <c r="K13" i="11"/>
  <c r="L13" i="11"/>
  <c r="D13" i="11"/>
</calcChain>
</file>

<file path=xl/sharedStrings.xml><?xml version="1.0" encoding="utf-8"?>
<sst xmlns="http://schemas.openxmlformats.org/spreadsheetml/2006/main" count="395" uniqueCount="231">
  <si>
    <t>Unit : Each, Person, Million won</t>
  </si>
  <si>
    <t>주요생산비</t>
  </si>
  <si>
    <t>부가가치</t>
  </si>
  <si>
    <t>Total</t>
  </si>
  <si>
    <t>Others</t>
  </si>
  <si>
    <t>휘발유</t>
  </si>
  <si>
    <t>Gasoline</t>
  </si>
  <si>
    <t>Kerosene</t>
  </si>
  <si>
    <t>출  하  액</t>
  </si>
  <si>
    <t>등  유</t>
  </si>
  <si>
    <t>-</t>
  </si>
  <si>
    <t>출 하 액</t>
  </si>
  <si>
    <t xml:space="preserve">Note : The Number of Enterprise-We Have Surveyed Mining and Manufacturing Enterprise </t>
  </si>
  <si>
    <t>Local</t>
    <phoneticPr fontId="6" type="noConversion"/>
  </si>
  <si>
    <t>연별</t>
    <phoneticPr fontId="6" type="noConversion"/>
  </si>
  <si>
    <t>Industrial and Agricultural Complex</t>
    <phoneticPr fontId="6" type="noConversion"/>
  </si>
  <si>
    <t>단위:개</t>
    <phoneticPr fontId="6" type="noConversion"/>
  </si>
  <si>
    <t>Unit : Place</t>
    <phoneticPr fontId="6" type="noConversion"/>
  </si>
  <si>
    <t>Petroleum Consumption</t>
    <phoneticPr fontId="7" type="noConversion"/>
  </si>
  <si>
    <t>단위 : kl</t>
    <phoneticPr fontId="6" type="noConversion"/>
  </si>
  <si>
    <t>연별및
공단
유형별</t>
    <phoneticPr fontId="6" type="noConversion"/>
  </si>
  <si>
    <t>단지수
Number
of
complexes</t>
    <phoneticPr fontId="6" type="noConversion"/>
  </si>
  <si>
    <t>단지명
Name
of
complexes</t>
    <phoneticPr fontId="6" type="noConversion"/>
  </si>
  <si>
    <t>종업원수
Number of
employees</t>
    <phoneticPr fontId="6" type="noConversion"/>
  </si>
  <si>
    <t>생산액(억원)
Gross output
(hundred million won)</t>
    <phoneticPr fontId="6" type="noConversion"/>
  </si>
  <si>
    <t>수출액
(백만불)
Exports
(million dollors)</t>
    <phoneticPr fontId="6" type="noConversion"/>
  </si>
  <si>
    <t>Year &amp;
Complex</t>
    <phoneticPr fontId="6" type="noConversion"/>
  </si>
  <si>
    <t>Total 
area</t>
    <phoneticPr fontId="6" type="noConversion"/>
  </si>
  <si>
    <t>분양면적
Rented area</t>
    <phoneticPr fontId="6" type="noConversion"/>
  </si>
  <si>
    <t>Number of establishments
housed in the complexes</t>
    <phoneticPr fontId="6" type="noConversion"/>
  </si>
  <si>
    <t>지방
공단</t>
    <phoneticPr fontId="6" type="noConversion"/>
  </si>
  <si>
    <t xml:space="preserve">Year </t>
    <phoneticPr fontId="6" type="noConversion"/>
  </si>
  <si>
    <t>Unit : kl</t>
    <phoneticPr fontId="6" type="noConversion"/>
  </si>
  <si>
    <t>분양대상면적</t>
    <phoneticPr fontId="6" type="noConversion"/>
  </si>
  <si>
    <t>Rental area</t>
    <phoneticPr fontId="6" type="noConversion"/>
  </si>
  <si>
    <t>총   면   적
(1,000㎡)</t>
    <phoneticPr fontId="6" type="noConversion"/>
  </si>
  <si>
    <t>경   유</t>
    <phoneticPr fontId="7" type="noConversion"/>
  </si>
  <si>
    <t>벙커C유</t>
    <phoneticPr fontId="5" type="noConversion"/>
  </si>
  <si>
    <t>LPG</t>
    <phoneticPr fontId="5" type="noConversion"/>
  </si>
  <si>
    <t>Diesel</t>
    <phoneticPr fontId="7" type="noConversion"/>
  </si>
  <si>
    <t>Bunker C</t>
    <phoneticPr fontId="5" type="noConversion"/>
  </si>
  <si>
    <t>가동업체
Number of
operating
establishments</t>
    <phoneticPr fontId="6" type="noConversion"/>
  </si>
  <si>
    <t>주     1. 분양후 입주신고된 업체포함</t>
    <phoneticPr fontId="6" type="noConversion"/>
  </si>
  <si>
    <t xml:space="preserve">        2. 합계에 LPG제외(2010년 기준부터 적용)</t>
    <phoneticPr fontId="7" type="noConversion"/>
  </si>
  <si>
    <t>주     1. 기타는 납사, 젯트유, 용제, 아스팔트유 등 임 / 2011년기준부터 증유(29kl) 추가포함</t>
    <phoneticPr fontId="7" type="noConversion"/>
  </si>
  <si>
    <t>가동률(%)
Operation
rate</t>
    <phoneticPr fontId="6" type="noConversion"/>
  </si>
  <si>
    <t>2013</t>
  </si>
  <si>
    <t>10~19</t>
  </si>
  <si>
    <t>20~49</t>
  </si>
  <si>
    <t>50~99</t>
  </si>
  <si>
    <t>100~199</t>
  </si>
  <si>
    <t>200~299</t>
  </si>
  <si>
    <t>300~499</t>
  </si>
  <si>
    <t>500명 이상</t>
  </si>
  <si>
    <r>
      <t>입 주 업 체 수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</si>
  <si>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동두천</t>
  </si>
  <si>
    <t>동두천2</t>
  </si>
  <si>
    <t>상봉암</t>
  </si>
  <si>
    <t>…</t>
    <phoneticPr fontId="6" type="noConversion"/>
  </si>
  <si>
    <t>-</t>
    <phoneticPr fontId="6" type="noConversion"/>
  </si>
  <si>
    <r>
      <t xml:space="preserve">  합  계 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</si>
  <si>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r>
      <t xml:space="preserve">  기  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</si>
  <si>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>source : Economic Development Dept.</t>
  </si>
  <si>
    <t>source : Economic Development Dept.</t>
    <phoneticPr fontId="6" type="noConversion"/>
  </si>
  <si>
    <t xml:space="preserve">      4. 2017년 6월 12일 현재 2016년 경제총조사 결과 미공표로 2014년 기준 자료 수록</t>
    <phoneticPr fontId="6" type="noConversion"/>
  </si>
  <si>
    <t xml:space="preserve">      2. 종사자 10인 이상 광업및제조업체(2007년부터 한국표준산업분류 9차 개정적용)</t>
    <phoneticPr fontId="6" type="noConversion"/>
  </si>
  <si>
    <t>주  1. 사업체가 2개 이하인 경우 사업체 비밀보호를 위해 "X"로 표시</t>
    <phoneticPr fontId="6" type="noConversion"/>
  </si>
  <si>
    <t>자료 : 경기도 [광업,제조업 통계조사보고서],[산업총조사보고서]</t>
    <phoneticPr fontId="6" type="noConversion"/>
  </si>
  <si>
    <t>Sangpae-ddong</t>
    <phoneticPr fontId="6" type="noConversion"/>
  </si>
  <si>
    <t>상패동</t>
    <phoneticPr fontId="6" type="noConversion"/>
  </si>
  <si>
    <t>Soyo-dong</t>
    <phoneticPr fontId="6" type="noConversion"/>
  </si>
  <si>
    <t>소요동</t>
    <phoneticPr fontId="6" type="noConversion"/>
  </si>
  <si>
    <t>Songnae-dong</t>
    <phoneticPr fontId="6" type="noConversion"/>
  </si>
  <si>
    <t>송내동</t>
    <phoneticPr fontId="6" type="noConversion"/>
  </si>
  <si>
    <t>Bulhyeon-dong</t>
    <phoneticPr fontId="6" type="noConversion"/>
  </si>
  <si>
    <t>불현동</t>
    <phoneticPr fontId="6" type="noConversion"/>
  </si>
  <si>
    <t>Bosan-dong</t>
    <phoneticPr fontId="6" type="noConversion"/>
  </si>
  <si>
    <t>보산동</t>
    <phoneticPr fontId="6" type="noConversion"/>
  </si>
  <si>
    <t>Jungang-dong</t>
    <phoneticPr fontId="6" type="noConversion"/>
  </si>
  <si>
    <t>중앙동</t>
    <phoneticPr fontId="6" type="noConversion"/>
  </si>
  <si>
    <t>Saengyeon2-dong</t>
    <phoneticPr fontId="6" type="noConversion"/>
  </si>
  <si>
    <t>생연2동</t>
    <phoneticPr fontId="6" type="noConversion"/>
  </si>
  <si>
    <t>Saengyeon1-dong</t>
    <phoneticPr fontId="6" type="noConversion"/>
  </si>
  <si>
    <t>생연1동</t>
    <phoneticPr fontId="6" type="noConversion"/>
  </si>
  <si>
    <t>Amount of tangible 
assets at end of year</t>
    <phoneticPr fontId="6" type="noConversion"/>
  </si>
  <si>
    <t>Census value
added</t>
    <phoneticPr fontId="6" type="noConversion"/>
  </si>
  <si>
    <t>Major production 
costs</t>
    <phoneticPr fontId="6" type="noConversion"/>
  </si>
  <si>
    <t>At end of 
year</t>
    <phoneticPr fontId="6" type="noConversion"/>
  </si>
  <si>
    <t>At beginning 
of year</t>
    <phoneticPr fontId="6" type="noConversion"/>
  </si>
  <si>
    <t>Value of
shipments</t>
    <phoneticPr fontId="6" type="noConversion"/>
  </si>
  <si>
    <t>Wages &amp; 
salaries</t>
    <phoneticPr fontId="6" type="noConversion"/>
  </si>
  <si>
    <t>Number of workers</t>
    <phoneticPr fontId="6" type="noConversion"/>
  </si>
  <si>
    <t>Number of
establishments</t>
    <phoneticPr fontId="6" type="noConversion"/>
  </si>
  <si>
    <t>(건설중인 자산 제외)</t>
    <phoneticPr fontId="6" type="noConversion"/>
  </si>
  <si>
    <t xml:space="preserve">연말 </t>
    <phoneticPr fontId="6" type="noConversion"/>
  </si>
  <si>
    <t xml:space="preserve">연초 </t>
    <phoneticPr fontId="6" type="noConversion"/>
  </si>
  <si>
    <t>(퇴직금제외)</t>
    <phoneticPr fontId="6" type="noConversion"/>
  </si>
  <si>
    <t>Year &amp; Dong</t>
    <phoneticPr fontId="6" type="noConversion"/>
  </si>
  <si>
    <t>유형자산연말잔액</t>
    <phoneticPr fontId="7" type="noConversion"/>
  </si>
  <si>
    <t>완제품·반제품·재공품
 재        고        액
Value of inventories</t>
    <phoneticPr fontId="6" type="noConversion"/>
  </si>
  <si>
    <t>급여액</t>
    <phoneticPr fontId="7" type="noConversion"/>
  </si>
  <si>
    <t>종사자수</t>
    <phoneticPr fontId="7" type="noConversion"/>
  </si>
  <si>
    <t>사업체수</t>
    <phoneticPr fontId="6" type="noConversion"/>
  </si>
  <si>
    <t>연별 및 동별</t>
    <phoneticPr fontId="6" type="noConversion"/>
  </si>
  <si>
    <t>단위 : 개, 명, 백만원</t>
    <phoneticPr fontId="6" type="noConversion"/>
  </si>
  <si>
    <t>Mining and Manufacturing</t>
    <phoneticPr fontId="6" type="noConversion"/>
  </si>
  <si>
    <t>1. 광업 및 제조업</t>
    <phoneticPr fontId="6" type="noConversion"/>
  </si>
  <si>
    <t xml:space="preserve">        4.표준화서식 정비로 2014년 통계연보(2013년말기준) 항목 삭제(생산액, 연말재고액)</t>
    <phoneticPr fontId="4" type="noConversion"/>
  </si>
  <si>
    <t xml:space="preserve">         3.  합계를 통한 유추로 사업체의 비밀보호가 불가능할 경우, 해당 사업체수 다음으로 
            규모가 큰 사업체에 대하여서도 "x" 표시하여 실질적으로 사업체의 비밀보호를 유지함</t>
    <phoneticPr fontId="4" type="noConversion"/>
  </si>
  <si>
    <t xml:space="preserve">         2. 사업체가 2개 이하인 경우 사업체 비밀보호를 위해 "×"로 표시하였음</t>
    <phoneticPr fontId="4" type="noConversion"/>
  </si>
  <si>
    <t xml:space="preserve">Note : "x" is used for protection of the identity 2 below establishments    </t>
    <phoneticPr fontId="6" type="noConversion"/>
  </si>
  <si>
    <t>주     1. 종사자 10인 이상 광업·제조업 사업체</t>
    <phoneticPr fontId="2" type="noConversion"/>
  </si>
  <si>
    <t>Source : National Statistical Office [Report Mining and manufacturing Survery]</t>
    <phoneticPr fontId="6" type="noConversion"/>
  </si>
  <si>
    <t>자료 : 경기도 『광업·제조업 통계조사보고서』, 『산업총조사보고서』</t>
    <phoneticPr fontId="2" type="noConversion"/>
  </si>
  <si>
    <t xml:space="preserve"> Amount of tangible fixed
assets (at year-end)</t>
    <phoneticPr fontId="4" type="noConversion"/>
  </si>
  <si>
    <t>Census value
added</t>
    <phoneticPr fontId="4" type="noConversion"/>
  </si>
  <si>
    <t>Major
production
costs</t>
    <phoneticPr fontId="4" type="noConversion"/>
  </si>
  <si>
    <t xml:space="preserve">Value of
shipments </t>
    <phoneticPr fontId="4" type="noConversion"/>
  </si>
  <si>
    <t>Wages &amp; 
salaries</t>
    <phoneticPr fontId="4" type="noConversion"/>
  </si>
  <si>
    <t>Number of workers</t>
    <phoneticPr fontId="4" type="noConversion"/>
  </si>
  <si>
    <t>Number of
establishments</t>
    <phoneticPr fontId="4" type="noConversion"/>
  </si>
  <si>
    <t>Year                                      &amp;                                Scale</t>
    <phoneticPr fontId="4" type="noConversion"/>
  </si>
  <si>
    <t>유형고정자산연말잔액</t>
    <phoneticPr fontId="7" type="noConversion"/>
  </si>
  <si>
    <t>부가가치</t>
    <phoneticPr fontId="4" type="noConversion"/>
  </si>
  <si>
    <t>연간급여액
(퇴직금제외)</t>
    <phoneticPr fontId="4" type="noConversion"/>
  </si>
  <si>
    <t xml:space="preserve">
종사자수</t>
    <phoneticPr fontId="4" type="noConversion"/>
  </si>
  <si>
    <t>사업체수</t>
    <phoneticPr fontId="6" type="noConversion"/>
  </si>
  <si>
    <t>연별                             &amp;                                         규모별</t>
    <phoneticPr fontId="4" type="noConversion"/>
  </si>
  <si>
    <t>Mining and Manufacturing by Division of Industry</t>
    <phoneticPr fontId="7" type="noConversion"/>
  </si>
  <si>
    <t>2. 사업체규모별(중분류별) 광업 및 제조업</t>
    <phoneticPr fontId="4" type="noConversion"/>
  </si>
  <si>
    <t xml:space="preserve">             Which Has More Than Ten Employees</t>
    <phoneticPr fontId="4" type="noConversion"/>
  </si>
  <si>
    <t xml:space="preserve">         2. 사업체가 2개 이하인 경우 사업체 비밀보호를 위해 "×"로 표시하였음</t>
    <phoneticPr fontId="4" type="noConversion"/>
  </si>
  <si>
    <t xml:space="preserve"> 주     1. 종사자 10인 이상 광업·제조업 사업체</t>
    <phoneticPr fontId="2" type="noConversion"/>
  </si>
  <si>
    <t>Source : National Statistical Office 『Report Mining and manufacturing Survery』</t>
    <phoneticPr fontId="4" type="noConversion"/>
  </si>
  <si>
    <t>자료 : 경기도 『광업·제조업 통계조사보고서』, 『산업총조사보고서』</t>
    <phoneticPr fontId="2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</si>
  <si>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</si>
  <si>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</si>
  <si>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</si>
  <si>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</si>
  <si>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Other manufacturing</t>
    <phoneticPr fontId="4" type="noConversion"/>
  </si>
  <si>
    <t>Year</t>
    <phoneticPr fontId="4" type="noConversion"/>
  </si>
  <si>
    <t>기타 제품 제조업</t>
    <phoneticPr fontId="4" type="noConversion"/>
  </si>
  <si>
    <t>연 별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</si>
  <si>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</si>
  <si>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</si>
  <si>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</si>
  <si>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</si>
  <si>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Furniture</t>
    <phoneticPr fontId="4" type="noConversion"/>
  </si>
  <si>
    <t>Other Transport Equipment</t>
    <phoneticPr fontId="4" type="noConversion"/>
  </si>
  <si>
    <t>Motor Vehicles,
Trailers and Semitrailers</t>
    <phoneticPr fontId="4" type="noConversion"/>
  </si>
  <si>
    <t>Other Machinery
and Equipment</t>
    <phoneticPr fontId="4" type="noConversion"/>
  </si>
  <si>
    <t>electrical equipment</t>
    <phoneticPr fontId="4" type="noConversion"/>
  </si>
  <si>
    <t>Medical, Precision and
Optical Instruments,
Watches and Clocks</t>
    <phoneticPr fontId="4" type="noConversion"/>
  </si>
  <si>
    <t>Year</t>
    <phoneticPr fontId="4" type="noConversion"/>
  </si>
  <si>
    <t>가구 제조업</t>
    <phoneticPr fontId="4" type="noConversion"/>
  </si>
  <si>
    <t>기타 운송장비 제조업</t>
    <phoneticPr fontId="4" type="noConversion"/>
  </si>
  <si>
    <t>자동차 및 트레일러 제조업</t>
    <phoneticPr fontId="4" type="noConversion"/>
  </si>
  <si>
    <t>기타 기계 및 장비 제조업</t>
    <phoneticPr fontId="4" type="noConversion"/>
  </si>
  <si>
    <t>전기장비제조업</t>
    <phoneticPr fontId="4" type="noConversion"/>
  </si>
  <si>
    <t>의료,정밀,광학기기 및
시계 제조업</t>
    <phoneticPr fontId="4" type="noConversion"/>
  </si>
  <si>
    <t>연 별</t>
    <phoneticPr fontId="4" type="noConversion"/>
  </si>
  <si>
    <t>Electronic Components,
Computer, Radio, Television
and Communication
Equipment and Apparatuses</t>
    <phoneticPr fontId="4" type="noConversion"/>
  </si>
  <si>
    <t>Fabricated Metal Products,
Except Machinery 
and Furniture</t>
    <phoneticPr fontId="4" type="noConversion"/>
  </si>
  <si>
    <t>Basic Metals</t>
    <phoneticPr fontId="4" type="noConversion"/>
  </si>
  <si>
    <t>Other Non-metallic
Mineral Products</t>
    <phoneticPr fontId="4" type="noConversion"/>
  </si>
  <si>
    <t>Rubber and
Plastic Products</t>
    <phoneticPr fontId="4" type="noConversion"/>
  </si>
  <si>
    <t>Pharmaceuticals,
Medicinal Chemicals
and Botanical Products</t>
    <phoneticPr fontId="4" type="noConversion"/>
  </si>
  <si>
    <t>전자부품,컴퓨터,영상,
음향 및 통신장비 제조업</t>
    <phoneticPr fontId="4" type="noConversion"/>
  </si>
  <si>
    <t>금속가공제품 제조업
(기계 및 가구제외)</t>
    <phoneticPr fontId="4" type="noConversion"/>
  </si>
  <si>
    <t>1차 금속제조업</t>
    <phoneticPr fontId="4" type="noConversion"/>
  </si>
  <si>
    <t>비금속광물제품 제조업</t>
    <phoneticPr fontId="4" type="noConversion"/>
  </si>
  <si>
    <t>고무 및 
플라스틱제품 제조업</t>
    <phoneticPr fontId="4" type="noConversion"/>
  </si>
  <si>
    <t>의료용 물질 및 
의약품 제조업</t>
    <phoneticPr fontId="4" type="noConversion"/>
  </si>
  <si>
    <t>연 별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</si>
  <si>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</si>
  <si>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</si>
  <si>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</si>
  <si>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</si>
  <si>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chemicals and chemical
products except pharmaceuti-
cals, medicinal chemicals</t>
    <phoneticPr fontId="4" type="noConversion"/>
  </si>
  <si>
    <t>Coke, hard-coal and lignite
fuel briquettes and
Refined Petroleum Products</t>
    <phoneticPr fontId="4" type="noConversion"/>
  </si>
  <si>
    <t>Printing and Reproduction
of Recorded Media</t>
    <phoneticPr fontId="4" type="noConversion"/>
  </si>
  <si>
    <t>Pulp, 
Paper and Paper Products</t>
    <phoneticPr fontId="4" type="noConversion"/>
  </si>
  <si>
    <t>Wood Products of
Wood and Cork ;
Except Furniture</t>
    <phoneticPr fontId="4" type="noConversion"/>
  </si>
  <si>
    <t>Tanning and Dressing of
Leather,Luggage and
 Foot wear</t>
    <phoneticPr fontId="4" type="noConversion"/>
  </si>
  <si>
    <t>Year</t>
    <phoneticPr fontId="4" type="noConversion"/>
  </si>
  <si>
    <t>화학물질 및 화학제품제조업
(의약품 제외)</t>
    <phoneticPr fontId="4" type="noConversion"/>
  </si>
  <si>
    <t>코크스,연탄 및
석유정제품 제조업</t>
    <phoneticPr fontId="4" type="noConversion"/>
  </si>
  <si>
    <t>인쇄 및 기록매체 복제업</t>
    <phoneticPr fontId="4" type="noConversion"/>
  </si>
  <si>
    <t>펄프, 종이 및
종이제품 제조업</t>
    <phoneticPr fontId="4" type="noConversion"/>
  </si>
  <si>
    <t>목재 및 나무제품 제조업
(가구제외)</t>
    <phoneticPr fontId="4" type="noConversion"/>
  </si>
  <si>
    <t>가죽,가방 및 신발 제조업</t>
    <phoneticPr fontId="4" type="noConversion"/>
  </si>
  <si>
    <t>wearing apparel, Clothing
Accessories and Fur Articles</t>
    <phoneticPr fontId="4" type="noConversion"/>
  </si>
  <si>
    <t>Textiles(Except Apparel)</t>
    <phoneticPr fontId="4" type="noConversion"/>
  </si>
  <si>
    <t>Tobacco Products</t>
    <phoneticPr fontId="4" type="noConversion"/>
  </si>
  <si>
    <t>Beverages</t>
    <phoneticPr fontId="4" type="noConversion"/>
  </si>
  <si>
    <t>Food Products</t>
    <phoneticPr fontId="4" type="noConversion"/>
  </si>
  <si>
    <t>Total</t>
    <phoneticPr fontId="4" type="noConversion"/>
  </si>
  <si>
    <t>의복,의복액세서리및
모피제품 제조업</t>
    <phoneticPr fontId="4" type="noConversion"/>
  </si>
  <si>
    <t>섬유제품 제조업(의복제외)</t>
    <phoneticPr fontId="4" type="noConversion"/>
  </si>
  <si>
    <t>담배 제조업</t>
    <phoneticPr fontId="4" type="noConversion"/>
  </si>
  <si>
    <t>음료 제조업</t>
    <phoneticPr fontId="4" type="noConversion"/>
  </si>
  <si>
    <t>식료품 제조업</t>
    <phoneticPr fontId="4" type="noConversion"/>
  </si>
  <si>
    <t>합  계</t>
    <phoneticPr fontId="4" type="noConversion"/>
  </si>
  <si>
    <t>Unit : Each, Person</t>
    <phoneticPr fontId="4" type="noConversion"/>
  </si>
  <si>
    <t>단위 : 개소, 명</t>
    <phoneticPr fontId="4" type="noConversion"/>
  </si>
  <si>
    <t>Number of Establishments and Workers, by Division of Manufacturing Industry</t>
    <phoneticPr fontId="4" type="noConversion"/>
  </si>
  <si>
    <t>3. 제조업 중분류별 사업체수 및 종사자수</t>
    <phoneticPr fontId="4" type="noConversion"/>
  </si>
  <si>
    <t xml:space="preserve">      3. 2010년 기준부터 월평균종사자수는 종사자수로 명칭변경</t>
    <phoneticPr fontId="6" type="noConversion"/>
  </si>
  <si>
    <t xml:space="preserve">Note : "x" is used for protection of the identity 2 below establishments    </t>
    <phoneticPr fontId="6" type="noConversion"/>
  </si>
  <si>
    <t>Source : National Statistical Office [Report Mining and manufacturing Survey]</t>
    <phoneticPr fontId="6" type="noConversion"/>
  </si>
  <si>
    <t>2014</t>
    <phoneticPr fontId="7" type="noConversion"/>
  </si>
  <si>
    <t>2015</t>
    <phoneticPr fontId="7" type="noConversion"/>
  </si>
  <si>
    <t>2014</t>
    <phoneticPr fontId="7" type="noConversion"/>
  </si>
  <si>
    <t>2015</t>
    <phoneticPr fontId="7" type="noConversion"/>
  </si>
  <si>
    <t>산업용기계 및 장비수리업</t>
    <phoneticPr fontId="4" type="noConversion"/>
  </si>
  <si>
    <t>자료 : 일자리경제과</t>
    <phoneticPr fontId="6" type="noConversion"/>
  </si>
  <si>
    <t>자료 : 일자리경제과</t>
    <phoneticPr fontId="6" type="noConversion"/>
  </si>
  <si>
    <t>2016</t>
    <phoneticPr fontId="7" type="noConversion"/>
  </si>
  <si>
    <t>2017</t>
    <phoneticPr fontId="7" type="noConversion"/>
  </si>
  <si>
    <t>2018</t>
    <phoneticPr fontId="7" type="noConversion"/>
  </si>
  <si>
    <t>-</t>
    <phoneticPr fontId="6" type="noConversion"/>
  </si>
  <si>
    <t>X</t>
    <phoneticPr fontId="7" type="noConversion"/>
  </si>
  <si>
    <t>X</t>
    <phoneticPr fontId="7" type="noConversion"/>
  </si>
  <si>
    <t>X</t>
    <phoneticPr fontId="7" type="noConversion"/>
  </si>
  <si>
    <t>-</t>
    <phoneticPr fontId="7" type="noConversion"/>
  </si>
  <si>
    <t>X</t>
    <phoneticPr fontId="7" type="noConversion"/>
  </si>
  <si>
    <t>X</t>
    <phoneticPr fontId="7" type="noConversion"/>
  </si>
  <si>
    <t>X</t>
    <phoneticPr fontId="7" type="noConversion"/>
  </si>
  <si>
    <t>X</t>
    <phoneticPr fontId="7" type="noConversion"/>
  </si>
  <si>
    <t>5. 석유류 소비량</t>
    <phoneticPr fontId="7" type="noConversion"/>
  </si>
  <si>
    <t>4. 산업 및 농공단지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</si>
</sst>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_ * #,##0_ ;_ * \-#,##0_ ;_ * &quot;-&quot;_ ;_ @_ "/>
    <numFmt numFmtId="177" formatCode="mm&quot;월&quot;\ dd&quot;일&quot;"/>
    <numFmt numFmtId="178" formatCode="#,##0_ "/>
    <numFmt numFmtId="179" formatCode="#,##0_);[Red]\(#,##0\)"/>
    <numFmt numFmtId="180" formatCode="?,??0;\-?,??0;\-"/>
    <numFmt numFmtId="181" formatCode="0;\-0;\-"/>
    <numFmt numFmtId="182" formatCode="#,##0.0_);[Red]\(#,##0.0\)"/>
    <numFmt numFmtId="183" formatCode="0_ "/>
    <numFmt numFmtId="184" formatCode="&quot;$&quot;#,##0_);[Red]\(&quot;$&quot;#,##0\)"/>
    <numFmt numFmtId="185" formatCode="&quot;$&quot;#,##0.00_);[Red]\(&quot;$&quot;#,##0.00\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&quot;₩&quot;#,##0;[Red]&quot;₩&quot;\-#,##0"/>
    <numFmt numFmtId="189" formatCode="&quot;₩&quot;#,##0.00;[Red]&quot;₩&quot;\-#,##0.00"/>
    <numFmt numFmtId="190" formatCode="#,##0;[Red]&quot;-&quot;#,##0"/>
    <numFmt numFmtId="191" formatCode="#,##0.00;[Red]&quot;-&quot;#,##0.00"/>
    <numFmt numFmtId="192" formatCode="_ * #,##0.00_ ;_ * \-#,##0.00_ ;_ * &quot;-&quot;??_ ;_ @_ "/>
    <numFmt numFmtId="193" formatCode="_ &quot;₩&quot;* #,##0_ ;_ &quot;₩&quot;* \-#,##0_ ;_ &quot;₩&quot;* &quot;-&quot;_ ;_ @_ "/>
    <numFmt numFmtId="194" formatCode="_ &quot;₩&quot;* #,##0.00_ ;_ &quot;₩&quot;* \-#,##0.00_ ;_ &quot;₩&quot;* &quot;-&quot;??_ ;_ @_ "/>
  </numFmts>
  <fonts count="36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10"/>
      <name val="돋움체"/>
      <family val="3"/>
      <charset val="129"/>
    </font>
    <font>
      <sz val="14"/>
      <name val="Arial Narrow"/>
      <family val="2"/>
    </font>
    <font>
      <sz val="12"/>
      <name val="Arial Narrow"/>
      <family val="2"/>
    </font>
    <font>
      <sz val="8"/>
      <name val="바탕"/>
      <family val="1"/>
      <charset val="129"/>
    </font>
    <font>
      <sz val="8"/>
      <name val="바탕체"/>
      <family val="1"/>
      <charset val="129"/>
    </font>
    <font>
      <sz val="12"/>
      <color indexed="8"/>
      <name val="굴림"/>
      <family val="3"/>
      <charset val="129"/>
    </font>
    <font>
      <sz val="11"/>
      <name val="돋움"/>
      <family val="3"/>
    </font>
    <font>
      <sz val="11"/>
      <name val="돋움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sz val="12"/>
      <name val="¹UAAA¼"/>
      <family val="3"/>
      <charset val="129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75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4" fontId="3" fillId="0" borderId="0" applyNumberFormat="0" applyProtection="0"/>
    <xf numFmtId="0" fontId="8" fillId="0" borderId="0"/>
    <xf numFmtId="0" fontId="9" fillId="0" borderId="0"/>
    <xf numFmtId="0" fontId="10" fillId="0" borderId="0"/>
    <xf numFmtId="189" fontId="11" fillId="0" borderId="0" applyFont="0" applyFill="0" applyBorder="0" applyAlignment="0" applyProtection="0"/>
    <xf numFmtId="189" fontId="22" fillId="0" borderId="0" applyFont="0" applyFill="0" applyBorder="0" applyAlignment="0" applyProtection="0"/>
    <xf numFmtId="193" fontId="18" fillId="0" borderId="0" applyFont="0" applyFill="0" applyBorder="0" applyAlignment="0" applyProtection="0"/>
    <xf numFmtId="189" fontId="22" fillId="0" borderId="0" applyFont="0" applyFill="0" applyBorder="0" applyAlignment="0" applyProtection="0"/>
    <xf numFmtId="193" fontId="18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22" fillId="0" borderId="0" applyFont="0" applyFill="0" applyBorder="0" applyAlignment="0" applyProtection="0"/>
    <xf numFmtId="194" fontId="18" fillId="0" borderId="0" applyFont="0" applyFill="0" applyBorder="0" applyAlignment="0" applyProtection="0"/>
    <xf numFmtId="188" fontId="22" fillId="0" borderId="0" applyFont="0" applyFill="0" applyBorder="0" applyAlignment="0" applyProtection="0"/>
    <xf numFmtId="194" fontId="18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190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22" fillId="0" borderId="0" applyFont="0" applyFill="0" applyBorder="0" applyAlignment="0" applyProtection="0"/>
    <xf numFmtId="192" fontId="18" fillId="0" borderId="0" applyFont="0" applyFill="0" applyBorder="0" applyAlignment="0" applyProtection="0"/>
    <xf numFmtId="191" fontId="22" fillId="0" borderId="0" applyFont="0" applyFill="0" applyBorder="0" applyAlignment="0" applyProtection="0"/>
    <xf numFmtId="192" fontId="18" fillId="0" borderId="0" applyFont="0" applyFill="0" applyBorder="0" applyAlignment="0" applyProtection="0"/>
    <xf numFmtId="40" fontId="14" fillId="0" borderId="0" applyFont="0" applyFill="0" applyBorder="0" applyAlignment="0" applyProtection="0"/>
    <xf numFmtId="4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/>
    <xf numFmtId="0" fontId="11" fillId="0" borderId="0"/>
    <xf numFmtId="0" fontId="22" fillId="0" borderId="0"/>
    <xf numFmtId="0" fontId="18" fillId="0" borderId="0"/>
    <xf numFmtId="0" fontId="22" fillId="0" borderId="0"/>
    <xf numFmtId="0" fontId="19" fillId="0" borderId="0"/>
    <xf numFmtId="0" fontId="23" fillId="0" borderId="0"/>
    <xf numFmtId="0" fontId="18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23" fillId="0" borderId="0"/>
    <xf numFmtId="0" fontId="18" fillId="0" borderId="0"/>
    <xf numFmtId="0" fontId="24" fillId="0" borderId="0"/>
    <xf numFmtId="0" fontId="21" fillId="0" borderId="0"/>
    <xf numFmtId="0" fontId="20" fillId="0" borderId="0"/>
    <xf numFmtId="0" fontId="20" fillId="0" borderId="0"/>
    <xf numFmtId="0" fontId="24" fillId="0" borderId="0"/>
    <xf numFmtId="0" fontId="21" fillId="0" borderId="0"/>
    <xf numFmtId="0" fontId="14" fillId="0" borderId="0"/>
    <xf numFmtId="0" fontId="19" fillId="0" borderId="0"/>
    <xf numFmtId="176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7" fillId="0" borderId="30" applyNumberFormat="0" applyAlignment="0" applyProtection="0">
      <alignment horizontal="left" vertical="center"/>
    </xf>
    <xf numFmtId="0" fontId="17" fillId="0" borderId="18">
      <alignment horizontal="lef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0"/>
    <xf numFmtId="0" fontId="15" fillId="0" borderId="31" applyNumberFormat="0" applyFill="0" applyAlignment="0" applyProtection="0"/>
    <xf numFmtId="0" fontId="12" fillId="0" borderId="0"/>
    <xf numFmtId="176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25" fillId="0" borderId="0">
      <alignment vertical="center"/>
    </xf>
    <xf numFmtId="0" fontId="1" fillId="0" borderId="0"/>
    <xf numFmtId="0" fontId="10" fillId="0" borderId="0"/>
  </cellStyleXfs>
  <cellXfs count="289">
    <xf numFmtId="0" fontId="0" fillId="0" borderId="0" xfId="0"/>
    <xf numFmtId="0" fontId="27" fillId="0" borderId="1" xfId="0" applyFont="1" applyBorder="1" applyAlignment="1"/>
    <xf numFmtId="3" fontId="27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/>
    <xf numFmtId="3" fontId="27" fillId="0" borderId="0" xfId="0" applyNumberFormat="1" applyFont="1" applyBorder="1" applyAlignment="1">
      <alignment horizontal="left"/>
    </xf>
    <xf numFmtId="0" fontId="27" fillId="0" borderId="0" xfId="0" applyFont="1" applyBorder="1" applyAlignment="1"/>
    <xf numFmtId="0" fontId="27" fillId="0" borderId="1" xfId="0" applyFont="1" applyBorder="1" applyAlignment="1">
      <alignment horizontal="right"/>
    </xf>
    <xf numFmtId="3" fontId="27" fillId="0" borderId="2" xfId="0" applyNumberFormat="1" applyFont="1" applyBorder="1" applyAlignment="1">
      <alignment horizontal="center" vertical="center"/>
    </xf>
    <xf numFmtId="3" fontId="27" fillId="0" borderId="2" xfId="0" applyNumberFormat="1" applyFont="1" applyBorder="1" applyAlignment="1">
      <alignment horizontal="centerContinuous" vertical="center"/>
    </xf>
    <xf numFmtId="3" fontId="27" fillId="0" borderId="16" xfId="0" applyNumberFormat="1" applyFont="1" applyBorder="1" applyAlignment="1">
      <alignment horizontal="centerContinuous" vertical="center"/>
    </xf>
    <xf numFmtId="3" fontId="27" fillId="0" borderId="4" xfId="0" applyNumberFormat="1" applyFont="1" applyBorder="1" applyAlignment="1">
      <alignment horizontal="centerContinuous" vertical="center"/>
    </xf>
    <xf numFmtId="3" fontId="27" fillId="0" borderId="5" xfId="0" applyNumberFormat="1" applyFont="1" applyBorder="1" applyAlignment="1">
      <alignment horizontal="centerContinuous" vertical="center"/>
    </xf>
    <xf numFmtId="0" fontId="27" fillId="0" borderId="0" xfId="0" applyFont="1" applyBorder="1" applyAlignment="1">
      <alignment vertical="center"/>
    </xf>
    <xf numFmtId="0" fontId="27" fillId="0" borderId="4" xfId="0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/>
    </xf>
    <xf numFmtId="3" fontId="27" fillId="0" borderId="6" xfId="0" applyNumberFormat="1" applyFont="1" applyBorder="1" applyAlignment="1">
      <alignment horizontal="center" vertical="center"/>
    </xf>
    <xf numFmtId="3" fontId="27" fillId="0" borderId="4" xfId="0" applyNumberFormat="1" applyFont="1" applyBorder="1" applyAlignment="1">
      <alignment vertical="center"/>
    </xf>
    <xf numFmtId="0" fontId="27" fillId="0" borderId="8" xfId="0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Continuous" vertical="center" wrapText="1"/>
    </xf>
    <xf numFmtId="0" fontId="27" fillId="0" borderId="8" xfId="0" applyFont="1" applyBorder="1" applyAlignment="1">
      <alignment horizontal="centerContinuous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3" fontId="27" fillId="0" borderId="8" xfId="2" applyNumberFormat="1" applyFont="1" applyBorder="1" applyAlignment="1">
      <alignment horizontal="centerContinuous" vertical="center" wrapText="1"/>
    </xf>
    <xf numFmtId="3" fontId="27" fillId="0" borderId="9" xfId="2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Continuous" vertical="center" wrapText="1"/>
    </xf>
    <xf numFmtId="3" fontId="27" fillId="0" borderId="0" xfId="2" applyNumberFormat="1" applyFont="1" applyBorder="1" applyAlignment="1">
      <alignment horizontal="centerContinuous" vertical="center" wrapText="1"/>
    </xf>
    <xf numFmtId="49" fontId="27" fillId="0" borderId="5" xfId="3" applyNumberFormat="1" applyFont="1" applyBorder="1" applyAlignment="1">
      <alignment horizontal="center" vertical="center"/>
    </xf>
    <xf numFmtId="49" fontId="27" fillId="0" borderId="0" xfId="3" applyNumberFormat="1" applyFont="1" applyBorder="1" applyAlignment="1">
      <alignment horizontal="center" vertical="center"/>
    </xf>
    <xf numFmtId="49" fontId="29" fillId="0" borderId="0" xfId="3" applyNumberFormat="1" applyFont="1" applyBorder="1" applyAlignment="1">
      <alignment horizontal="center" vertical="center"/>
    </xf>
    <xf numFmtId="49" fontId="27" fillId="0" borderId="0" xfId="3" applyNumberFormat="1" applyFont="1" applyFill="1" applyBorder="1" applyAlignment="1">
      <alignment horizontal="center" vertical="center"/>
    </xf>
    <xf numFmtId="49" fontId="27" fillId="0" borderId="5" xfId="3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49" fontId="27" fillId="0" borderId="10" xfId="3" quotePrefix="1" applyNumberFormat="1" applyFont="1" applyBorder="1" applyAlignment="1">
      <alignment horizontal="center" vertical="center"/>
    </xf>
    <xf numFmtId="180" fontId="27" fillId="0" borderId="11" xfId="0" applyNumberFormat="1" applyFont="1" applyBorder="1" applyAlignment="1">
      <alignment horizontal="center" vertical="center"/>
    </xf>
    <xf numFmtId="179" fontId="27" fillId="0" borderId="10" xfId="0" applyNumberFormat="1" applyFont="1" applyBorder="1" applyAlignment="1">
      <alignment horizontal="right" vertical="center"/>
    </xf>
    <xf numFmtId="49" fontId="27" fillId="0" borderId="11" xfId="3" quotePrefix="1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left" vertical="center"/>
    </xf>
    <xf numFmtId="3" fontId="27" fillId="0" borderId="0" xfId="0" applyNumberFormat="1" applyFont="1" applyBorder="1" applyAlignment="1">
      <alignment horizontal="right" vertical="center"/>
    </xf>
    <xf numFmtId="180" fontId="27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vertical="center"/>
    </xf>
    <xf numFmtId="0" fontId="31" fillId="0" borderId="0" xfId="0" applyFont="1" applyFill="1" applyAlignment="1">
      <alignment vertical="center"/>
    </xf>
    <xf numFmtId="3" fontId="31" fillId="0" borderId="0" xfId="0" applyNumberFormat="1" applyFont="1" applyAlignment="1">
      <alignment horizontal="center" vertical="center"/>
    </xf>
    <xf numFmtId="3" fontId="31" fillId="0" borderId="0" xfId="0" applyNumberFormat="1" applyFont="1" applyAlignment="1">
      <alignment vertical="center"/>
    </xf>
    <xf numFmtId="3" fontId="31" fillId="0" borderId="0" xfId="0" applyNumberFormat="1" applyFont="1" applyBorder="1" applyAlignment="1">
      <alignment horizontal="left" vertical="center"/>
    </xf>
    <xf numFmtId="0" fontId="31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49" fontId="29" fillId="0" borderId="5" xfId="3" applyNumberFormat="1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33" fillId="0" borderId="0" xfId="0" applyFont="1" applyFill="1" applyAlignment="1">
      <alignment horizontal="centerContinuous"/>
    </xf>
    <xf numFmtId="3" fontId="33" fillId="0" borderId="0" xfId="0" applyNumberFormat="1" applyFont="1" applyFill="1" applyAlignment="1">
      <alignment horizontal="centerContinuous"/>
    </xf>
    <xf numFmtId="0" fontId="33" fillId="0" borderId="0" xfId="0" applyFont="1" applyFill="1" applyBorder="1" applyAlignment="1"/>
    <xf numFmtId="0" fontId="27" fillId="0" borderId="1" xfId="0" applyFont="1" applyFill="1" applyBorder="1" applyAlignment="1"/>
    <xf numFmtId="3" fontId="27" fillId="0" borderId="1" xfId="0" applyNumberFormat="1" applyFont="1" applyFill="1" applyBorder="1" applyAlignment="1"/>
    <xf numFmtId="0" fontId="27" fillId="0" borderId="0" xfId="0" applyFont="1" applyFill="1" applyBorder="1" applyAlignment="1"/>
    <xf numFmtId="0" fontId="27" fillId="0" borderId="1" xfId="0" applyFont="1" applyFill="1" applyBorder="1" applyAlignment="1">
      <alignment horizontal="right"/>
    </xf>
    <xf numFmtId="183" fontId="27" fillId="0" borderId="4" xfId="2" applyNumberFormat="1" applyFont="1" applyFill="1" applyBorder="1" applyAlignment="1">
      <alignment horizontal="center" vertical="center"/>
    </xf>
    <xf numFmtId="183" fontId="29" fillId="0" borderId="4" xfId="2" applyNumberFormat="1" applyFont="1" applyFill="1" applyBorder="1" applyAlignment="1">
      <alignment horizontal="center" vertical="center"/>
    </xf>
    <xf numFmtId="0" fontId="27" fillId="0" borderId="0" xfId="6" applyNumberFormat="1" applyFont="1" applyFill="1" applyAlignment="1">
      <alignment horizontal="right" vertical="center" indent="1" shrinkToFit="1"/>
    </xf>
    <xf numFmtId="0" fontId="27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177" fontId="27" fillId="0" borderId="8" xfId="2" quotePrefix="1" applyNumberFormat="1" applyFont="1" applyFill="1" applyBorder="1" applyAlignment="1">
      <alignment horizontal="center" vertical="center"/>
    </xf>
    <xf numFmtId="180" fontId="27" fillId="0" borderId="11" xfId="0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3" fontId="27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horizontal="right" vertical="center"/>
    </xf>
    <xf numFmtId="3" fontId="31" fillId="0" borderId="0" xfId="0" applyNumberFormat="1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178" fontId="27" fillId="0" borderId="0" xfId="6" applyNumberFormat="1" applyFont="1" applyFill="1" applyAlignment="1">
      <alignment horizontal="right" vertical="center" indent="1" shrinkToFit="1"/>
    </xf>
    <xf numFmtId="0" fontId="33" fillId="0" borderId="0" xfId="0" applyFont="1" applyAlignment="1">
      <alignment horizontal="centerContinuous"/>
    </xf>
    <xf numFmtId="3" fontId="33" fillId="0" borderId="0" xfId="0" applyNumberFormat="1" applyFont="1" applyAlignment="1">
      <alignment horizontal="centerContinuous"/>
    </xf>
    <xf numFmtId="0" fontId="33" fillId="0" borderId="0" xfId="0" applyFont="1" applyBorder="1" applyAlignment="1"/>
    <xf numFmtId="3" fontId="27" fillId="0" borderId="12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right" vertical="center"/>
    </xf>
    <xf numFmtId="0" fontId="27" fillId="0" borderId="0" xfId="0" applyNumberFormat="1" applyFont="1" applyBorder="1" applyAlignment="1">
      <alignment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6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 wrapText="1"/>
    </xf>
    <xf numFmtId="3" fontId="30" fillId="0" borderId="10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0" fontId="34" fillId="0" borderId="7" xfId="0" applyFont="1" applyFill="1" applyBorder="1" applyAlignment="1">
      <alignment horizontal="center" vertical="center"/>
    </xf>
    <xf numFmtId="183" fontId="34" fillId="0" borderId="0" xfId="0" applyNumberFormat="1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30" fillId="0" borderId="0" xfId="0" applyFont="1" applyFill="1" applyBorder="1" applyAlignment="1">
      <alignment vertical="center"/>
    </xf>
    <xf numFmtId="3" fontId="30" fillId="0" borderId="2" xfId="0" applyNumberFormat="1" applyFont="1" applyFill="1" applyBorder="1" applyAlignment="1">
      <alignment horizontal="center" vertical="center"/>
    </xf>
    <xf numFmtId="3" fontId="30" fillId="0" borderId="10" xfId="0" applyNumberFormat="1" applyFont="1" applyFill="1" applyBorder="1" applyAlignment="1">
      <alignment horizontal="center" vertical="center"/>
    </xf>
    <xf numFmtId="3" fontId="30" fillId="0" borderId="8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183" fontId="34" fillId="0" borderId="18" xfId="0" applyNumberFormat="1" applyFont="1" applyFill="1" applyBorder="1" applyAlignment="1">
      <alignment horizontal="center" vertical="center"/>
    </xf>
    <xf numFmtId="3" fontId="34" fillId="0" borderId="20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right" vertical="center"/>
    </xf>
    <xf numFmtId="0" fontId="26" fillId="0" borderId="0" xfId="0" applyFont="1" applyFill="1" applyBorder="1" applyAlignment="1"/>
    <xf numFmtId="176" fontId="27" fillId="0" borderId="1" xfId="2" applyFont="1" applyFill="1" applyBorder="1" applyAlignment="1"/>
    <xf numFmtId="0" fontId="27" fillId="0" borderId="0" xfId="0" applyFont="1" applyFill="1" applyBorder="1" applyAlignment="1">
      <alignment horizontal="centerContinuous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7" xfId="0" quotePrefix="1" applyFont="1" applyFill="1" applyBorder="1" applyAlignment="1">
      <alignment horizontal="center" vertical="center"/>
    </xf>
    <xf numFmtId="181" fontId="27" fillId="0" borderId="0" xfId="2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vertical="center"/>
    </xf>
    <xf numFmtId="176" fontId="27" fillId="0" borderId="9" xfId="2" applyFont="1" applyFill="1" applyBorder="1" applyAlignment="1">
      <alignment vertical="center"/>
    </xf>
    <xf numFmtId="0" fontId="27" fillId="0" borderId="11" xfId="0" applyFont="1" applyFill="1" applyBorder="1" applyAlignment="1">
      <alignment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vertical="center"/>
    </xf>
    <xf numFmtId="176" fontId="27" fillId="0" borderId="0" xfId="2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176" fontId="30" fillId="0" borderId="0" xfId="2" applyFont="1" applyFill="1" applyBorder="1" applyAlignment="1">
      <alignment vertic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Continuous" vertical="center"/>
    </xf>
    <xf numFmtId="0" fontId="27" fillId="0" borderId="14" xfId="0" applyFont="1" applyFill="1" applyBorder="1" applyAlignment="1">
      <alignment horizontal="centerContinuous" vertical="center"/>
    </xf>
    <xf numFmtId="176" fontId="27" fillId="0" borderId="17" xfId="2" applyFont="1" applyFill="1" applyBorder="1" applyAlignment="1">
      <alignment horizontal="center" vertical="center" wrapText="1"/>
    </xf>
    <xf numFmtId="178" fontId="27" fillId="0" borderId="0" xfId="2" applyNumberFormat="1" applyFont="1" applyFill="1" applyBorder="1" applyAlignment="1">
      <alignment horizontal="center" vertical="center"/>
    </xf>
    <xf numFmtId="178" fontId="27" fillId="0" borderId="0" xfId="1" applyNumberFormat="1" applyFont="1" applyFill="1" applyBorder="1" applyAlignment="1">
      <alignment horizontal="center" vertical="center"/>
    </xf>
    <xf numFmtId="182" fontId="27" fillId="0" borderId="11" xfId="2" applyNumberFormat="1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/>
    </xf>
    <xf numFmtId="179" fontId="27" fillId="0" borderId="0" xfId="1" applyNumberFormat="1" applyFont="1" applyFill="1" applyBorder="1" applyAlignment="1">
      <alignment horizontal="right" vertical="center" indent="1"/>
    </xf>
    <xf numFmtId="179" fontId="27" fillId="0" borderId="7" xfId="2" applyNumberFormat="1" applyFont="1" applyFill="1" applyBorder="1" applyAlignment="1">
      <alignment horizontal="right" vertical="center" indent="1"/>
    </xf>
    <xf numFmtId="179" fontId="27" fillId="0" borderId="0" xfId="2" applyNumberFormat="1" applyFont="1" applyFill="1" applyBorder="1" applyAlignment="1">
      <alignment horizontal="right" vertical="center" indent="1"/>
    </xf>
    <xf numFmtId="0" fontId="27" fillId="0" borderId="14" xfId="0" applyFont="1" applyFill="1" applyBorder="1" applyAlignment="1">
      <alignment horizontal="center" vertical="center"/>
    </xf>
    <xf numFmtId="0" fontId="26" fillId="0" borderId="0" xfId="0" applyFont="1" applyFill="1" applyAlignment="1"/>
    <xf numFmtId="0" fontId="27" fillId="0" borderId="1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3" fontId="27" fillId="0" borderId="1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Alignment="1"/>
    <xf numFmtId="0" fontId="27" fillId="0" borderId="16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Continuous" vertical="center"/>
    </xf>
    <xf numFmtId="3" fontId="27" fillId="0" borderId="7" xfId="0" applyNumberFormat="1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181" fontId="27" fillId="0" borderId="7" xfId="0" quotePrefix="1" applyNumberFormat="1" applyFont="1" applyFill="1" applyBorder="1" applyAlignment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/>
    </xf>
    <xf numFmtId="181" fontId="27" fillId="0" borderId="5" xfId="0" quotePrefix="1" applyNumberFormat="1" applyFont="1" applyFill="1" applyBorder="1" applyAlignment="1">
      <alignment horizontal="center" vertical="center"/>
    </xf>
    <xf numFmtId="3" fontId="27" fillId="0" borderId="11" xfId="0" applyNumberFormat="1" applyFont="1" applyFill="1" applyBorder="1" applyAlignment="1">
      <alignment horizontal="right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31" fillId="0" borderId="0" xfId="0" applyFont="1" applyFill="1"/>
    <xf numFmtId="0" fontId="29" fillId="0" borderId="0" xfId="0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7" fillId="0" borderId="12" xfId="0" applyFont="1" applyBorder="1" applyAlignment="1">
      <alignment horizontal="right" vertical="center"/>
    </xf>
    <xf numFmtId="0" fontId="27" fillId="0" borderId="12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181" fontId="27" fillId="0" borderId="0" xfId="2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horizontal="centerContinuous" vertical="center"/>
    </xf>
    <xf numFmtId="3" fontId="26" fillId="0" borderId="0" xfId="0" applyNumberFormat="1" applyFont="1" applyAlignment="1">
      <alignment horizontal="centerContinuous" vertical="center"/>
    </xf>
    <xf numFmtId="179" fontId="28" fillId="0" borderId="5" xfId="4" applyNumberFormat="1" applyFont="1" applyFill="1" applyBorder="1" applyAlignment="1">
      <alignment horizontal="right" vertical="center" wrapText="1"/>
    </xf>
    <xf numFmtId="179" fontId="28" fillId="0" borderId="0" xfId="1" applyNumberFormat="1" applyFont="1" applyFill="1" applyBorder="1" applyAlignment="1">
      <alignment horizontal="right" vertical="center" wrapText="1"/>
    </xf>
    <xf numFmtId="179" fontId="28" fillId="0" borderId="7" xfId="1" applyNumberFormat="1" applyFont="1" applyFill="1" applyBorder="1" applyAlignment="1">
      <alignment horizontal="right" vertical="center" wrapText="1"/>
    </xf>
    <xf numFmtId="0" fontId="27" fillId="0" borderId="0" xfId="0" applyFont="1" applyAlignment="1">
      <alignment vertical="center"/>
    </xf>
    <xf numFmtId="176" fontId="27" fillId="0" borderId="7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top" wrapText="1"/>
    </xf>
    <xf numFmtId="3" fontId="27" fillId="0" borderId="0" xfId="0" applyNumberFormat="1" applyFont="1" applyAlignment="1">
      <alignment horizontal="left" vertical="center"/>
    </xf>
    <xf numFmtId="3" fontId="30" fillId="0" borderId="6" xfId="0" applyNumberFormat="1" applyFont="1" applyFill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179" fontId="32" fillId="0" borderId="7" xfId="1" applyNumberFormat="1" applyFont="1" applyFill="1" applyBorder="1" applyAlignment="1">
      <alignment horizontal="right" vertical="center" wrapText="1"/>
    </xf>
    <xf numFmtId="179" fontId="32" fillId="0" borderId="0" xfId="1" applyNumberFormat="1" applyFont="1" applyFill="1" applyBorder="1" applyAlignment="1">
      <alignment horizontal="right" vertical="center" wrapText="1"/>
    </xf>
    <xf numFmtId="179" fontId="32" fillId="0" borderId="5" xfId="4" applyNumberFormat="1" applyFont="1" applyFill="1" applyBorder="1" applyAlignment="1">
      <alignment horizontal="right" vertical="center" wrapText="1"/>
    </xf>
    <xf numFmtId="0" fontId="34" fillId="0" borderId="20" xfId="6" applyFont="1" applyFill="1" applyBorder="1" applyAlignment="1">
      <alignment horizontal="right" shrinkToFit="1"/>
    </xf>
    <xf numFmtId="0" fontId="34" fillId="0" borderId="20" xfId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3" fontId="30" fillId="0" borderId="6" xfId="0" applyNumberFormat="1" applyFont="1" applyFill="1" applyBorder="1" applyAlignment="1">
      <alignment horizontal="center" vertical="center"/>
    </xf>
    <xf numFmtId="181" fontId="27" fillId="0" borderId="0" xfId="2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181" fontId="27" fillId="0" borderId="5" xfId="1" applyNumberFormat="1" applyFont="1" applyFill="1" applyBorder="1" applyAlignment="1">
      <alignment horizontal="center" vertical="center"/>
    </xf>
    <xf numFmtId="181" fontId="27" fillId="0" borderId="0" xfId="1" applyNumberFormat="1" applyFont="1" applyFill="1" applyBorder="1" applyAlignment="1">
      <alignment horizontal="center" vertical="center"/>
    </xf>
    <xf numFmtId="0" fontId="28" fillId="0" borderId="5" xfId="4" applyFont="1" applyFill="1" applyBorder="1" applyAlignment="1">
      <alignment horizontal="center" vertical="center" wrapText="1"/>
    </xf>
    <xf numFmtId="178" fontId="28" fillId="0" borderId="0" xfId="1" applyNumberFormat="1" applyFont="1" applyFill="1" applyBorder="1" applyAlignment="1">
      <alignment horizontal="center" vertical="center" wrapText="1"/>
    </xf>
    <xf numFmtId="178" fontId="28" fillId="0" borderId="7" xfId="1" applyNumberFormat="1" applyFont="1" applyFill="1" applyBorder="1" applyAlignment="1">
      <alignment horizontal="center" vertical="center" wrapText="1"/>
    </xf>
    <xf numFmtId="178" fontId="27" fillId="0" borderId="5" xfId="1" applyNumberFormat="1" applyFont="1" applyFill="1" applyBorder="1" applyAlignment="1">
      <alignment horizontal="center" vertical="center"/>
    </xf>
    <xf numFmtId="3" fontId="34" fillId="0" borderId="20" xfId="1" applyNumberFormat="1" applyFont="1" applyFill="1" applyBorder="1" applyAlignment="1">
      <alignment horizontal="right" shrinkToFit="1"/>
    </xf>
    <xf numFmtId="3" fontId="34" fillId="0" borderId="20" xfId="6" applyNumberFormat="1" applyFont="1" applyFill="1" applyBorder="1" applyAlignment="1">
      <alignment horizontal="right" shrinkToFit="1"/>
    </xf>
    <xf numFmtId="0" fontId="34" fillId="0" borderId="20" xfId="1" applyFont="1" applyFill="1" applyBorder="1" applyAlignment="1">
      <alignment horizontal="right" vertical="center"/>
    </xf>
    <xf numFmtId="3" fontId="26" fillId="0" borderId="0" xfId="0" applyNumberFormat="1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176" fontId="27" fillId="0" borderId="15" xfId="2" applyFont="1" applyBorder="1" applyAlignment="1">
      <alignment horizontal="center" vertical="center" wrapText="1"/>
    </xf>
    <xf numFmtId="176" fontId="27" fillId="0" borderId="7" xfId="2" applyFont="1" applyBorder="1" applyAlignment="1">
      <alignment horizontal="center" vertical="center" wrapText="1"/>
    </xf>
    <xf numFmtId="176" fontId="27" fillId="0" borderId="10" xfId="2" applyFont="1" applyBorder="1" applyAlignment="1">
      <alignment horizontal="center" vertical="center" wrapText="1"/>
    </xf>
    <xf numFmtId="3" fontId="27" fillId="0" borderId="14" xfId="0" applyNumberFormat="1" applyFont="1" applyBorder="1" applyAlignment="1">
      <alignment horizontal="center" vertical="center" wrapText="1"/>
    </xf>
    <xf numFmtId="3" fontId="27" fillId="0" borderId="15" xfId="0" applyNumberFormat="1" applyFont="1" applyBorder="1" applyAlignment="1">
      <alignment horizontal="center" vertical="center"/>
    </xf>
    <xf numFmtId="176" fontId="27" fillId="0" borderId="13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176" fontId="27" fillId="0" borderId="9" xfId="2" applyFont="1" applyBorder="1" applyAlignment="1">
      <alignment horizontal="center" vertical="center" wrapText="1"/>
    </xf>
    <xf numFmtId="49" fontId="27" fillId="0" borderId="0" xfId="3" applyNumberFormat="1" applyFont="1" applyBorder="1" applyAlignment="1">
      <alignment horizontal="left" vertical="center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top" wrapText="1"/>
    </xf>
    <xf numFmtId="176" fontId="27" fillId="0" borderId="16" xfId="2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4" xfId="0" applyNumberFormat="1" applyFont="1" applyFill="1" applyBorder="1" applyAlignment="1">
      <alignment horizontal="center" vertical="center" wrapText="1"/>
    </xf>
    <xf numFmtId="0" fontId="27" fillId="0" borderId="8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 wrapText="1"/>
    </xf>
    <xf numFmtId="3" fontId="27" fillId="0" borderId="8" xfId="0" applyNumberFormat="1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/>
    </xf>
    <xf numFmtId="3" fontId="27" fillId="0" borderId="13" xfId="0" applyNumberFormat="1" applyFont="1" applyFill="1" applyBorder="1" applyAlignment="1">
      <alignment horizontal="center" vertical="center"/>
    </xf>
    <xf numFmtId="3" fontId="27" fillId="0" borderId="5" xfId="0" applyNumberFormat="1" applyFont="1" applyFill="1" applyBorder="1" applyAlignment="1">
      <alignment horizontal="center" vertical="center"/>
    </xf>
    <xf numFmtId="3" fontId="33" fillId="0" borderId="0" xfId="0" applyNumberFormat="1" applyFont="1" applyFill="1" applyAlignment="1">
      <alignment horizontal="center"/>
    </xf>
    <xf numFmtId="3" fontId="27" fillId="0" borderId="16" xfId="0" applyNumberFormat="1" applyFont="1" applyFill="1" applyBorder="1" applyAlignment="1">
      <alignment horizontal="center" vertical="center" wrapText="1"/>
    </xf>
    <xf numFmtId="3" fontId="27" fillId="0" borderId="5" xfId="0" applyNumberFormat="1" applyFont="1" applyFill="1" applyBorder="1" applyAlignment="1">
      <alignment horizontal="center" vertical="center" wrapText="1"/>
    </xf>
    <xf numFmtId="3" fontId="27" fillId="0" borderId="9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left" vertical="center"/>
    </xf>
    <xf numFmtId="183" fontId="30" fillId="0" borderId="3" xfId="0" applyNumberFormat="1" applyFont="1" applyFill="1" applyBorder="1" applyAlignment="1">
      <alignment horizontal="center" vertical="center"/>
    </xf>
    <xf numFmtId="183" fontId="30" fillId="0" borderId="5" xfId="0" applyNumberFormat="1" applyFont="1" applyFill="1" applyBorder="1" applyAlignment="1">
      <alignment horizontal="center" vertical="center"/>
    </xf>
    <xf numFmtId="183" fontId="30" fillId="0" borderId="9" xfId="0" applyNumberFormat="1" applyFont="1" applyFill="1" applyBorder="1" applyAlignment="1">
      <alignment horizontal="center" vertical="center"/>
    </xf>
    <xf numFmtId="3" fontId="30" fillId="0" borderId="21" xfId="0" applyNumberFormat="1" applyFont="1" applyFill="1" applyBorder="1" applyAlignment="1">
      <alignment horizontal="center" vertical="center"/>
    </xf>
    <xf numFmtId="3" fontId="30" fillId="0" borderId="22" xfId="0" applyNumberFormat="1" applyFont="1" applyFill="1" applyBorder="1" applyAlignment="1">
      <alignment horizontal="center" vertical="center"/>
    </xf>
    <xf numFmtId="3" fontId="30" fillId="0" borderId="23" xfId="0" applyNumberFormat="1" applyFont="1" applyFill="1" applyBorder="1" applyAlignment="1">
      <alignment horizontal="center" vertical="center"/>
    </xf>
    <xf numFmtId="3" fontId="30" fillId="0" borderId="24" xfId="0" applyNumberFormat="1" applyFont="1" applyFill="1" applyBorder="1" applyAlignment="1">
      <alignment horizontal="center" vertical="center"/>
    </xf>
    <xf numFmtId="3" fontId="30" fillId="0" borderId="25" xfId="0" applyNumberFormat="1" applyFont="1" applyFill="1" applyBorder="1" applyAlignment="1">
      <alignment horizontal="center" vertical="center"/>
    </xf>
    <xf numFmtId="3" fontId="30" fillId="0" borderId="26" xfId="0" applyNumberFormat="1" applyFont="1" applyFill="1" applyBorder="1" applyAlignment="1">
      <alignment horizontal="center" vertical="center"/>
    </xf>
    <xf numFmtId="3" fontId="30" fillId="0" borderId="5" xfId="0" applyNumberFormat="1" applyFont="1" applyFill="1" applyBorder="1" applyAlignment="1">
      <alignment horizontal="center" vertical="center"/>
    </xf>
    <xf numFmtId="3" fontId="30" fillId="0" borderId="7" xfId="0" applyNumberFormat="1" applyFont="1" applyFill="1" applyBorder="1" applyAlignment="1">
      <alignment horizontal="center" vertical="center"/>
    </xf>
    <xf numFmtId="3" fontId="30" fillId="0" borderId="27" xfId="0" applyNumberFormat="1" applyFont="1" applyFill="1" applyBorder="1" applyAlignment="1">
      <alignment horizontal="center" vertical="center"/>
    </xf>
    <xf numFmtId="3" fontId="30" fillId="0" borderId="28" xfId="0" applyNumberFormat="1" applyFont="1" applyFill="1" applyBorder="1" applyAlignment="1">
      <alignment horizontal="center" vertical="center"/>
    </xf>
    <xf numFmtId="3" fontId="30" fillId="0" borderId="29" xfId="0" applyNumberFormat="1" applyFont="1" applyFill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 wrapText="1"/>
    </xf>
    <xf numFmtId="3" fontId="30" fillId="0" borderId="6" xfId="0" applyNumberFormat="1" applyFont="1" applyFill="1" applyBorder="1" applyAlignment="1">
      <alignment horizontal="center" vertical="center"/>
    </xf>
    <xf numFmtId="3" fontId="30" fillId="0" borderId="12" xfId="0" applyNumberFormat="1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 wrapText="1"/>
    </xf>
    <xf numFmtId="3" fontId="30" fillId="0" borderId="5" xfId="0" applyNumberFormat="1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left" vertical="center"/>
    </xf>
    <xf numFmtId="3" fontId="33" fillId="0" borderId="0" xfId="0" applyNumberFormat="1" applyFont="1" applyAlignment="1">
      <alignment horizontal="center" shrinkToFit="1"/>
    </xf>
    <xf numFmtId="0" fontId="30" fillId="0" borderId="15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/>
    </xf>
    <xf numFmtId="3" fontId="30" fillId="0" borderId="5" xfId="0" applyNumberFormat="1" applyFont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3" fontId="30" fillId="0" borderId="15" xfId="0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 wrapText="1"/>
    </xf>
    <xf numFmtId="3" fontId="30" fillId="0" borderId="5" xfId="0" applyNumberFormat="1" applyFont="1" applyBorder="1" applyAlignment="1">
      <alignment horizontal="center" vertical="center" wrapText="1"/>
    </xf>
    <xf numFmtId="3" fontId="30" fillId="0" borderId="14" xfId="0" applyNumberFormat="1" applyFont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/>
    </xf>
    <xf numFmtId="0" fontId="26" fillId="0" borderId="0" xfId="0" applyFont="1" applyFill="1" applyAlignment="1">
      <alignment horizontal="center"/>
    </xf>
    <xf numFmtId="176" fontId="27" fillId="0" borderId="5" xfId="2" applyFont="1" applyFill="1" applyBorder="1" applyAlignment="1">
      <alignment horizontal="center" vertical="center" wrapText="1"/>
    </xf>
    <xf numFmtId="176" fontId="27" fillId="0" borderId="9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 wrapText="1"/>
    </xf>
    <xf numFmtId="176" fontId="27" fillId="0" borderId="15" xfId="2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 wrapText="1"/>
    </xf>
    <xf numFmtId="176" fontId="27" fillId="0" borderId="4" xfId="2" applyFont="1" applyFill="1" applyBorder="1" applyAlignment="1">
      <alignment horizontal="center" vertical="center" wrapText="1"/>
    </xf>
    <xf numFmtId="176" fontId="27" fillId="0" borderId="8" xfId="2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176" fontId="27" fillId="0" borderId="13" xfId="2" applyFont="1" applyFill="1" applyBorder="1" applyAlignment="1">
      <alignment horizontal="center" vertical="center" wrapText="1"/>
    </xf>
    <xf numFmtId="181" fontId="29" fillId="0" borderId="7" xfId="0" quotePrefix="1" applyNumberFormat="1" applyFont="1" applyFill="1" applyBorder="1" applyAlignment="1">
      <alignment horizontal="center" vertical="center"/>
    </xf>
    <xf numFmtId="178" fontId="29" fillId="0" borderId="0" xfId="2" applyNumberFormat="1" applyFont="1" applyFill="1" applyBorder="1" applyAlignment="1">
      <alignment horizontal="center" vertical="center"/>
    </xf>
    <xf numFmtId="178" fontId="29" fillId="0" borderId="0" xfId="0" applyNumberFormat="1" applyFont="1" applyFill="1" applyBorder="1" applyAlignment="1">
      <alignment horizontal="center" vertical="center"/>
    </xf>
    <xf numFmtId="178" fontId="29" fillId="0" borderId="0" xfId="1" applyNumberFormat="1" applyFont="1" applyFill="1" applyBorder="1" applyAlignment="1">
      <alignment horizontal="center" vertical="center"/>
    </xf>
    <xf numFmtId="181" fontId="29" fillId="0" borderId="5" xfId="0" quotePrefix="1" applyNumberFormat="1" applyFont="1" applyFill="1" applyBorder="1" applyAlignment="1">
      <alignment horizontal="center" vertical="center"/>
    </xf>
    <xf numFmtId="0" fontId="29" fillId="0" borderId="7" xfId="0" quotePrefix="1" applyFont="1" applyFill="1" applyBorder="1" applyAlignment="1">
      <alignment horizontal="center" vertical="center"/>
    </xf>
    <xf numFmtId="179" fontId="29" fillId="0" borderId="0" xfId="2" applyNumberFormat="1" applyFont="1" applyFill="1" applyBorder="1" applyAlignment="1">
      <alignment horizontal="right" vertical="center" indent="1"/>
    </xf>
    <xf numFmtId="179" fontId="29" fillId="0" borderId="7" xfId="2" applyNumberFormat="1" applyFont="1" applyFill="1" applyBorder="1" applyAlignment="1">
      <alignment horizontal="right" vertical="center" indent="1"/>
    </xf>
    <xf numFmtId="181" fontId="29" fillId="0" borderId="0" xfId="2" applyNumberFormat="1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 wrapText="1"/>
    </xf>
    <xf numFmtId="179" fontId="27" fillId="0" borderId="0" xfId="173" applyNumberFormat="1" applyFont="1" applyFill="1" applyBorder="1" applyAlignment="1">
      <alignment horizontal="center" vertical="center"/>
    </xf>
    <xf numFmtId="181" fontId="27" fillId="0" borderId="0" xfId="2" applyNumberFormat="1" applyFont="1" applyFill="1" applyBorder="1" applyAlignment="1">
      <alignment horizontal="center" vertical="center"/>
    </xf>
    <xf numFmtId="179" fontId="27" fillId="0" borderId="5" xfId="2" applyNumberFormat="1" applyFont="1" applyFill="1" applyBorder="1" applyAlignment="1">
      <alignment horizontal="right" vertical="center" indent="1"/>
    </xf>
  </cellXfs>
  <cellStyles count="175">
    <cellStyle name="ÅëÈ­ [0]_¼ÕÀÍ¿¹»ê" xfId="7"/>
    <cellStyle name="AeE­ [0]_¼OAI¿¹≫e" xfId="8"/>
    <cellStyle name="ÅëÈ­ [0]_ÀÎ°Çºñ,¿ÜÁÖºñ" xfId="9"/>
    <cellStyle name="AeE­ [0]_AI°Cºn,μμ±Þºn" xfId="10"/>
    <cellStyle name="ÅëÈ­ [0]_laroux" xfId="11"/>
    <cellStyle name="AeE­ [0]_laroux_1" xfId="12"/>
    <cellStyle name="ÅëÈ­ [0]_laroux_1" xfId="13"/>
    <cellStyle name="AeE­ [0]_laroux_1_45-09 유통 금융 보험 및 기타서비스(97-109)" xfId="14"/>
    <cellStyle name="ÅëÈ­ [0]_laroux_1_45-09 유통 금융 보험 및 기타서비스(97-109)" xfId="15"/>
    <cellStyle name="AeE­ [0]_laroux_1_46-06 농림수산업" xfId="16"/>
    <cellStyle name="ÅëÈ­ [0]_laroux_1_46-06 농림수산업" xfId="17"/>
    <cellStyle name="AeE­ [0]_laroux_1_99 친환경농산물 인증현황" xfId="18"/>
    <cellStyle name="ÅëÈ­ [0]_laroux_1_99 친환경농산물 인증현황" xfId="19"/>
    <cellStyle name="AeE­ [0]_laroux_2" xfId="20"/>
    <cellStyle name="ÅëÈ­ [0]_laroux_2" xfId="21"/>
    <cellStyle name="AeE­ [0]_laroux_2_41-06농림16" xfId="22"/>
    <cellStyle name="ÅëÈ­ [0]_laroux_2_41-06농림16" xfId="23"/>
    <cellStyle name="AeE­ [0]_laroux_2_41-06농림16_45-09 유통 금융 보험 및 기타서비스(97-109)" xfId="24"/>
    <cellStyle name="ÅëÈ­ [0]_laroux_2_41-06농림16_45-09 유통 금융 보험 및 기타서비스(97-109)" xfId="25"/>
    <cellStyle name="AeE­ [0]_laroux_2_41-06농림16_46-06 농림수산업" xfId="26"/>
    <cellStyle name="ÅëÈ­ [0]_laroux_2_41-06농림16_46-06 농림수산업" xfId="27"/>
    <cellStyle name="AeE­ [0]_laroux_2_41-06농림16_99 친환경농산물 인증현황" xfId="28"/>
    <cellStyle name="ÅëÈ­ [0]_laroux_2_41-06농림16_99 친환경농산물 인증현황" xfId="29"/>
    <cellStyle name="AeE­ [0]_laroux_2_41-06농림41" xfId="30"/>
    <cellStyle name="ÅëÈ­ [0]_laroux_2_41-06농림41" xfId="31"/>
    <cellStyle name="AeE­ [0]_laroux_2_45-09 유통 금융 보험 및 기타서비스(97-109)" xfId="32"/>
    <cellStyle name="ÅëÈ­ [0]_laroux_2_45-09 유통 금융 보험 및 기타서비스(97-109)" xfId="33"/>
    <cellStyle name="AeE­ [0]_laroux_2_46-06 농림수산업" xfId="34"/>
    <cellStyle name="ÅëÈ­ [0]_laroux_2_46-06 농림수산업" xfId="35"/>
    <cellStyle name="AeE­ [0]_laroux_2_99 친환경농산물 인증현황" xfId="36"/>
    <cellStyle name="ÅëÈ­ [0]_laroux_2_99 친환경농산물 인증현황" xfId="37"/>
    <cellStyle name="AeE­ [0]_Sheet1" xfId="38"/>
    <cellStyle name="ÅëÈ­ [0]_Sheet1" xfId="39"/>
    <cellStyle name="AeE­ [0]_Sheet1_45-09 유통 금융 보험 및 기타서비스(97-109)" xfId="40"/>
    <cellStyle name="ÅëÈ­ [0]_Sheet1_45-09 유통 금융 보험 및 기타서비스(97-109)" xfId="41"/>
    <cellStyle name="AeE­ [0]_Sheet1_46-06 농림수산업" xfId="42"/>
    <cellStyle name="ÅëÈ­ [0]_Sheet1_46-06 농림수산업" xfId="43"/>
    <cellStyle name="AeE­ [0]_Sheet1_99 친환경농산물 인증현황" xfId="44"/>
    <cellStyle name="ÅëÈ­ [0]_Sheet1_99 친환경농산물 인증현황" xfId="45"/>
    <cellStyle name="ÅëÈ­_¼ÕÀÍ¿¹»ê" xfId="46"/>
    <cellStyle name="AeE­_¼OAI¿¹≫e" xfId="47"/>
    <cellStyle name="ÅëÈ­_ÀÎ°Çºñ,¿ÜÁÖºñ" xfId="48"/>
    <cellStyle name="AeE­_AI°Cºn,μμ±Þºn" xfId="49"/>
    <cellStyle name="ÅëÈ­_laroux" xfId="50"/>
    <cellStyle name="AeE­_laroux_1" xfId="51"/>
    <cellStyle name="ÅëÈ­_laroux_1" xfId="52"/>
    <cellStyle name="AeE­_laroux_1_45-09 유통 금융 보험 및 기타서비스(97-109)" xfId="53"/>
    <cellStyle name="ÅëÈ­_laroux_1_45-09 유통 금융 보험 및 기타서비스(97-109)" xfId="54"/>
    <cellStyle name="AeE­_laroux_1_46-06 농림수산업" xfId="55"/>
    <cellStyle name="ÅëÈ­_laroux_1_46-06 농림수산업" xfId="56"/>
    <cellStyle name="AeE­_laroux_1_99 친환경농산물 인증현황" xfId="57"/>
    <cellStyle name="ÅëÈ­_laroux_1_99 친환경농산물 인증현황" xfId="58"/>
    <cellStyle name="AeE­_laroux_2" xfId="59"/>
    <cellStyle name="ÅëÈ­_laroux_2" xfId="60"/>
    <cellStyle name="AeE­_laroux_2_41-06농림16" xfId="61"/>
    <cellStyle name="ÅëÈ­_laroux_2_41-06농림16" xfId="62"/>
    <cellStyle name="AeE­_laroux_2_41-06농림16_45-09 유통 금융 보험 및 기타서비스(97-109)" xfId="63"/>
    <cellStyle name="ÅëÈ­_laroux_2_41-06농림16_45-09 유통 금융 보험 및 기타서비스(97-109)" xfId="64"/>
    <cellStyle name="AeE­_laroux_2_41-06농림16_46-06 농림수산업" xfId="65"/>
    <cellStyle name="ÅëÈ­_laroux_2_41-06농림16_46-06 농림수산업" xfId="66"/>
    <cellStyle name="AeE­_laroux_2_41-06농림16_99 친환경농산물 인증현황" xfId="67"/>
    <cellStyle name="ÅëÈ­_laroux_2_41-06농림16_99 친환경농산물 인증현황" xfId="68"/>
    <cellStyle name="AeE­_laroux_2_41-06농림41" xfId="69"/>
    <cellStyle name="ÅëÈ­_laroux_2_41-06농림41" xfId="70"/>
    <cellStyle name="AeE­_laroux_2_45-09 유통 금융 보험 및 기타서비스(97-109)" xfId="71"/>
    <cellStyle name="ÅëÈ­_laroux_2_45-09 유통 금융 보험 및 기타서비스(97-109)" xfId="72"/>
    <cellStyle name="AeE­_laroux_2_46-06 농림수산업" xfId="73"/>
    <cellStyle name="ÅëÈ­_laroux_2_46-06 농림수산업" xfId="74"/>
    <cellStyle name="AeE­_laroux_2_99 친환경농산물 인증현황" xfId="75"/>
    <cellStyle name="ÅëÈ­_laroux_2_99 친환경농산물 인증현황" xfId="76"/>
    <cellStyle name="AeE­_Sheet1" xfId="77"/>
    <cellStyle name="ÅëÈ­_Sheet1" xfId="78"/>
    <cellStyle name="AeE­_Sheet1_41-06농림16" xfId="79"/>
    <cellStyle name="ÅëÈ­_Sheet1_41-06농림16" xfId="80"/>
    <cellStyle name="AeE­_Sheet1_41-06농림16_45-09 유통 금융 보험 및 기타서비스(97-109)" xfId="81"/>
    <cellStyle name="ÅëÈ­_Sheet1_41-06농림16_45-09 유통 금융 보험 및 기타서비스(97-109)" xfId="82"/>
    <cellStyle name="AeE­_Sheet1_41-06농림16_46-06 농림수산업" xfId="83"/>
    <cellStyle name="ÅëÈ­_Sheet1_41-06농림16_46-06 농림수산업" xfId="84"/>
    <cellStyle name="AeE­_Sheet1_41-06농림16_99 친환경농산물 인증현황" xfId="85"/>
    <cellStyle name="ÅëÈ­_Sheet1_41-06농림16_99 친환경농산물 인증현황" xfId="86"/>
    <cellStyle name="AeE­_Sheet1_41-06농림41" xfId="87"/>
    <cellStyle name="ÅëÈ­_Sheet1_41-06농림41" xfId="88"/>
    <cellStyle name="AeE­_Sheet1_45-09 유통 금융 보험 및 기타서비스(97-109)" xfId="89"/>
    <cellStyle name="ÅëÈ­_Sheet1_45-09 유통 금융 보험 및 기타서비스(97-109)" xfId="90"/>
    <cellStyle name="AeE­_Sheet1_46-06 농림수산업" xfId="91"/>
    <cellStyle name="ÅëÈ­_Sheet1_46-06 농림수산업" xfId="92"/>
    <cellStyle name="AeE­_Sheet1_99 친환경농산물 인증현황" xfId="93"/>
    <cellStyle name="ÅëÈ­_Sheet1_99 친환경농산물 인증현황" xfId="94"/>
    <cellStyle name="ÄÞ¸¶ [0]_¼ÕÀÍ¿¹»ê" xfId="95"/>
    <cellStyle name="AÞ¸¶ [0]_¼OAI¿¹≫e" xfId="96"/>
    <cellStyle name="ÄÞ¸¶ [0]_ÀÎ°Çºñ,¿ÜÁÖºñ" xfId="97"/>
    <cellStyle name="AÞ¸¶ [0]_AI°Cºn,μμ±Þºn" xfId="98"/>
    <cellStyle name="ÄÞ¸¶ [0]_laroux" xfId="99"/>
    <cellStyle name="AÞ¸¶ [0]_laroux_1" xfId="100"/>
    <cellStyle name="ÄÞ¸¶ [0]_laroux_1" xfId="101"/>
    <cellStyle name="AÞ¸¶ [0]_Sheet1" xfId="102"/>
    <cellStyle name="ÄÞ¸¶ [0]_Sheet1" xfId="103"/>
    <cellStyle name="AÞ¸¶ [0]_Sheet1_45-09 유통 금융 보험 및 기타서비스(97-109)" xfId="104"/>
    <cellStyle name="ÄÞ¸¶ [0]_Sheet1_45-09 유통 금융 보험 및 기타서비스(97-109)" xfId="105"/>
    <cellStyle name="AÞ¸¶ [0]_Sheet1_46-06 농림수산업" xfId="106"/>
    <cellStyle name="ÄÞ¸¶ [0]_Sheet1_46-06 농림수산업" xfId="107"/>
    <cellStyle name="AÞ¸¶ [0]_Sheet1_99 친환경농산물 인증현황" xfId="108"/>
    <cellStyle name="ÄÞ¸¶ [0]_Sheet1_99 친환경농산물 인증현황" xfId="109"/>
    <cellStyle name="ÄÞ¸¶_¼ÕÀÍ¿¹»ê" xfId="110"/>
    <cellStyle name="AÞ¸¶_¼OAI¿¹≫e" xfId="111"/>
    <cellStyle name="ÄÞ¸¶_ÀÎ°Çºñ,¿ÜÁÖºñ" xfId="112"/>
    <cellStyle name="AÞ¸¶_AI°Cºn,μμ±Þºn" xfId="113"/>
    <cellStyle name="ÄÞ¸¶_laroux" xfId="114"/>
    <cellStyle name="AÞ¸¶_laroux_1" xfId="115"/>
    <cellStyle name="ÄÞ¸¶_laroux_1" xfId="116"/>
    <cellStyle name="AÞ¸¶_Sheet1" xfId="117"/>
    <cellStyle name="ÄÞ¸¶_Sheet1" xfId="118"/>
    <cellStyle name="AÞ¸¶_Sheet1_41-06농림16" xfId="119"/>
    <cellStyle name="ÄÞ¸¶_Sheet1_41-06농림16" xfId="120"/>
    <cellStyle name="AÞ¸¶_Sheet1_41-06농림16_45-09 유통 금융 보험 및 기타서비스(97-109)" xfId="121"/>
    <cellStyle name="ÄÞ¸¶_Sheet1_41-06농림16_45-09 유통 금융 보험 및 기타서비스(97-109)" xfId="122"/>
    <cellStyle name="AÞ¸¶_Sheet1_41-06농림16_46-06 농림수산업" xfId="123"/>
    <cellStyle name="ÄÞ¸¶_Sheet1_41-06농림16_46-06 농림수산업" xfId="124"/>
    <cellStyle name="AÞ¸¶_Sheet1_41-06농림16_99 친환경농산물 인증현황" xfId="125"/>
    <cellStyle name="ÄÞ¸¶_Sheet1_41-06농림16_99 친환경농산물 인증현황" xfId="126"/>
    <cellStyle name="AÞ¸¶_Sheet1_41-06농림41" xfId="127"/>
    <cellStyle name="ÄÞ¸¶_Sheet1_41-06농림41" xfId="128"/>
    <cellStyle name="AÞ¸¶_Sheet1_45-09 유통 금융 보험 및 기타서비스(97-109)" xfId="129"/>
    <cellStyle name="ÄÞ¸¶_Sheet1_45-09 유통 금융 보험 및 기타서비스(97-109)" xfId="130"/>
    <cellStyle name="AÞ¸¶_Sheet1_46-06 농림수산업" xfId="131"/>
    <cellStyle name="ÄÞ¸¶_Sheet1_46-06 농림수산업" xfId="132"/>
    <cellStyle name="AÞ¸¶_Sheet1_99 친환경농산물 인증현황" xfId="133"/>
    <cellStyle name="ÄÞ¸¶_Sheet1_99 친환경농산물 인증현황" xfId="134"/>
    <cellStyle name="C￥AØ_¿μ¾÷CoE² " xfId="135"/>
    <cellStyle name="Ç¥ÁØ_¼ÕÀÍ¿¹»ê" xfId="136"/>
    <cellStyle name="C￥AØ_¼OAI¿¹≫e" xfId="137"/>
    <cellStyle name="Ç¥ÁØ_ÀÎ°Çºñ,¿ÜÁÖºñ" xfId="138"/>
    <cellStyle name="C￥AØ_AI°Cºn,μμ±Þºn" xfId="139"/>
    <cellStyle name="Ç¥ÁØ_laroux" xfId="140"/>
    <cellStyle name="C￥AØ_laroux_1" xfId="141"/>
    <cellStyle name="Ç¥ÁØ_laroux_1" xfId="142"/>
    <cellStyle name="C￥AØ_laroux_1_Sheet1" xfId="143"/>
    <cellStyle name="Ç¥ÁØ_laroux_1_Sheet1" xfId="144"/>
    <cellStyle name="C￥AØ_laroux_2" xfId="145"/>
    <cellStyle name="Ç¥ÁØ_laroux_2" xfId="146"/>
    <cellStyle name="C￥AØ_laroux_2_Sheet1" xfId="147"/>
    <cellStyle name="Ç¥ÁØ_laroux_2_Sheet1" xfId="148"/>
    <cellStyle name="C￥AØ_laroux_3" xfId="149"/>
    <cellStyle name="Ç¥ÁØ_laroux_3" xfId="150"/>
    <cellStyle name="C￥AØ_laroux_4" xfId="151"/>
    <cellStyle name="Ç¥ÁØ_laroux_4" xfId="152"/>
    <cellStyle name="C￥AØ_laroux_Sheet1" xfId="153"/>
    <cellStyle name="Ç¥ÁØ_laroux_Sheet1" xfId="154"/>
    <cellStyle name="C￥AØ_Sheet1" xfId="155"/>
    <cellStyle name="Ç¥ÁØ_Sheet1" xfId="156"/>
    <cellStyle name="Comma [0]_ SG&amp;A Bridge " xfId="157"/>
    <cellStyle name="Comma_ SG&amp;A Bridge " xfId="158"/>
    <cellStyle name="Currency [0]_ SG&amp;A Bridge " xfId="159"/>
    <cellStyle name="Currency_ SG&amp;A Bridge " xfId="160"/>
    <cellStyle name="Date" xfId="161"/>
    <cellStyle name="Fixed" xfId="162"/>
    <cellStyle name="Header1" xfId="163"/>
    <cellStyle name="Header2" xfId="164"/>
    <cellStyle name="HEADING1" xfId="165"/>
    <cellStyle name="HEADING2" xfId="166"/>
    <cellStyle name="Normal_ SG&amp;A Bridge " xfId="167"/>
    <cellStyle name="Total" xfId="168"/>
    <cellStyle name="뷭?_BOOKSHIP" xfId="169"/>
    <cellStyle name="쉼표 [0]" xfId="1" builtinId="6"/>
    <cellStyle name="콤마 [0]_★41-18전국" xfId="170"/>
    <cellStyle name="콤마 [0]_해안선및도서" xfId="2"/>
    <cellStyle name="콤마_★41-18전국" xfId="171"/>
    <cellStyle name="콤마_해안선및도서" xfId="3"/>
    <cellStyle name="표준" xfId="0" builtinId="0"/>
    <cellStyle name="표준 2" xfId="5"/>
    <cellStyle name="표준 2 2" xfId="172"/>
    <cellStyle name="표준 3" xfId="6"/>
    <cellStyle name="표준 48" xfId="174"/>
    <cellStyle name="표준_50-07 광업 제조업 및 에너지" xfId="173"/>
    <cellStyle name="표준_Sheet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tabSelected="1" view="pageBreakPreview" zoomScaleNormal="100" zoomScaleSheetLayoutView="100" workbookViewId="0">
      <pane xSplit="1" ySplit="5" topLeftCell="B6" activePane="bottomRight" state="frozen"/>
      <selection activeCell="A11" sqref="A11"/>
      <selection pane="topRight" activeCell="A11" sqref="A11"/>
      <selection pane="bottomLeft" activeCell="A11" sqref="A11"/>
      <selection pane="bottomRight"/>
    </sheetView>
  </sheetViews>
  <sheetFormatPr defaultRowHeight="16.5"/>
  <cols>
    <col min="1" max="1" width="15.375" style="48" customWidth="1"/>
    <col min="2" max="2" width="15.625" style="44" customWidth="1"/>
    <col min="3" max="5" width="15.625" style="45" customWidth="1"/>
    <col min="6" max="6" width="15.625" style="46" customWidth="1"/>
    <col min="7" max="10" width="15.625" style="45" customWidth="1"/>
    <col min="11" max="11" width="16.75" style="47" customWidth="1"/>
    <col min="12" max="16384" width="9" style="47"/>
  </cols>
  <sheetData>
    <row r="1" spans="1:11" s="153" customFormat="1" ht="47.25" customHeight="1">
      <c r="B1" s="154" t="s">
        <v>106</v>
      </c>
      <c r="C1" s="155"/>
      <c r="D1" s="155"/>
      <c r="E1" s="155"/>
      <c r="F1" s="186" t="s">
        <v>105</v>
      </c>
      <c r="G1" s="186"/>
      <c r="H1" s="186"/>
      <c r="I1" s="186"/>
      <c r="J1" s="186"/>
      <c r="K1" s="186"/>
    </row>
    <row r="2" spans="1:11" s="5" customFormat="1" ht="27" customHeight="1" thickBot="1">
      <c r="A2" s="1" t="s">
        <v>104</v>
      </c>
      <c r="B2" s="2"/>
      <c r="C2" s="3"/>
      <c r="D2" s="3"/>
      <c r="E2" s="3"/>
      <c r="F2" s="4"/>
      <c r="G2" s="3"/>
      <c r="H2" s="3"/>
      <c r="J2" s="6"/>
      <c r="K2" s="6" t="s">
        <v>0</v>
      </c>
    </row>
    <row r="3" spans="1:11" s="12" customFormat="1" ht="40.5" customHeight="1" thickTop="1">
      <c r="A3" s="189" t="s">
        <v>103</v>
      </c>
      <c r="B3" s="7" t="s">
        <v>102</v>
      </c>
      <c r="C3" s="8" t="s">
        <v>101</v>
      </c>
      <c r="D3" s="8" t="s">
        <v>100</v>
      </c>
      <c r="E3" s="9" t="s">
        <v>8</v>
      </c>
      <c r="F3" s="192" t="s">
        <v>99</v>
      </c>
      <c r="G3" s="193"/>
      <c r="H3" s="10" t="s">
        <v>1</v>
      </c>
      <c r="I3" s="9" t="s">
        <v>2</v>
      </c>
      <c r="J3" s="11" t="s">
        <v>98</v>
      </c>
      <c r="K3" s="194" t="s">
        <v>97</v>
      </c>
    </row>
    <row r="4" spans="1:11" s="12" customFormat="1" ht="18.75" customHeight="1">
      <c r="A4" s="190"/>
      <c r="B4" s="13"/>
      <c r="C4" s="10"/>
      <c r="D4" s="14" t="s">
        <v>96</v>
      </c>
      <c r="E4" s="10"/>
      <c r="F4" s="15" t="s">
        <v>95</v>
      </c>
      <c r="G4" s="15" t="s">
        <v>94</v>
      </c>
      <c r="H4" s="16"/>
      <c r="I4" s="14"/>
      <c r="J4" s="11" t="s">
        <v>93</v>
      </c>
      <c r="K4" s="195"/>
    </row>
    <row r="5" spans="1:11" s="12" customFormat="1" ht="39" customHeight="1">
      <c r="A5" s="191"/>
      <c r="B5" s="17" t="s">
        <v>92</v>
      </c>
      <c r="C5" s="18" t="s">
        <v>91</v>
      </c>
      <c r="D5" s="19" t="s">
        <v>90</v>
      </c>
      <c r="E5" s="20" t="s">
        <v>89</v>
      </c>
      <c r="F5" s="166" t="s">
        <v>88</v>
      </c>
      <c r="G5" s="21" t="s">
        <v>87</v>
      </c>
      <c r="H5" s="19" t="s">
        <v>86</v>
      </c>
      <c r="I5" s="22" t="s">
        <v>85</v>
      </c>
      <c r="J5" s="23" t="s">
        <v>84</v>
      </c>
      <c r="K5" s="196"/>
    </row>
    <row r="6" spans="1:11" s="12" customFormat="1" ht="10.5" customHeight="1">
      <c r="A6" s="160"/>
      <c r="B6" s="24"/>
      <c r="C6" s="25"/>
      <c r="D6" s="26"/>
      <c r="E6" s="27"/>
      <c r="F6" s="24"/>
      <c r="G6" s="25"/>
      <c r="H6" s="26"/>
      <c r="I6" s="28"/>
      <c r="J6" s="28"/>
      <c r="K6" s="161"/>
    </row>
    <row r="7" spans="1:11" s="12" customFormat="1" ht="28.5" customHeight="1">
      <c r="A7" s="30">
        <v>2013</v>
      </c>
      <c r="B7" s="156">
        <v>82</v>
      </c>
      <c r="C7" s="157">
        <v>3760</v>
      </c>
      <c r="D7" s="157">
        <v>97900</v>
      </c>
      <c r="E7" s="157">
        <v>953581</v>
      </c>
      <c r="F7" s="157">
        <v>51103</v>
      </c>
      <c r="G7" s="157">
        <v>69489</v>
      </c>
      <c r="H7" s="157">
        <v>610396</v>
      </c>
      <c r="I7" s="157">
        <v>361571</v>
      </c>
      <c r="J7" s="158">
        <v>381061</v>
      </c>
      <c r="K7" s="29" t="s">
        <v>46</v>
      </c>
    </row>
    <row r="8" spans="1:11" s="12" customFormat="1" ht="28.5" customHeight="1">
      <c r="A8" s="30" t="s">
        <v>210</v>
      </c>
      <c r="B8" s="156">
        <v>103</v>
      </c>
      <c r="C8" s="157">
        <v>4196</v>
      </c>
      <c r="D8" s="157">
        <v>118158</v>
      </c>
      <c r="E8" s="157">
        <v>986287</v>
      </c>
      <c r="F8" s="157">
        <v>78074</v>
      </c>
      <c r="G8" s="157">
        <v>80193</v>
      </c>
      <c r="H8" s="157">
        <v>676736</v>
      </c>
      <c r="I8" s="157">
        <v>341324</v>
      </c>
      <c r="J8" s="158">
        <v>426033</v>
      </c>
      <c r="K8" s="29" t="s">
        <v>212</v>
      </c>
    </row>
    <row r="9" spans="1:11" s="12" customFormat="1" ht="28.5" customHeight="1">
      <c r="A9" s="30" t="s">
        <v>211</v>
      </c>
      <c r="B9" s="156">
        <v>105</v>
      </c>
      <c r="C9" s="157">
        <v>4159</v>
      </c>
      <c r="D9" s="157">
        <v>122036</v>
      </c>
      <c r="E9" s="157">
        <v>1015941</v>
      </c>
      <c r="F9" s="157">
        <v>676745</v>
      </c>
      <c r="G9" s="157">
        <v>341315</v>
      </c>
      <c r="H9" s="157">
        <v>676745</v>
      </c>
      <c r="I9" s="157">
        <v>341315</v>
      </c>
      <c r="J9" s="158">
        <v>421238</v>
      </c>
      <c r="K9" s="29" t="s">
        <v>213</v>
      </c>
    </row>
    <row r="10" spans="1:11" s="12" customFormat="1" ht="28.5" customHeight="1">
      <c r="A10" s="30" t="s">
        <v>217</v>
      </c>
      <c r="B10" s="156">
        <v>102</v>
      </c>
      <c r="C10" s="157">
        <v>4261</v>
      </c>
      <c r="D10" s="157">
        <v>130186</v>
      </c>
      <c r="E10" s="157">
        <v>944321</v>
      </c>
      <c r="F10" s="157">
        <v>84576</v>
      </c>
      <c r="G10" s="157">
        <v>91435</v>
      </c>
      <c r="H10" s="157">
        <v>606293</v>
      </c>
      <c r="I10" s="157">
        <v>344887</v>
      </c>
      <c r="J10" s="158">
        <v>419795</v>
      </c>
      <c r="K10" s="29" t="s">
        <v>217</v>
      </c>
    </row>
    <row r="11" spans="1:11" s="12" customFormat="1" ht="28.5" customHeight="1">
      <c r="A11" s="30" t="s">
        <v>218</v>
      </c>
      <c r="B11" s="156">
        <v>106</v>
      </c>
      <c r="C11" s="157">
        <v>4626</v>
      </c>
      <c r="D11" s="157">
        <v>150345</v>
      </c>
      <c r="E11" s="157">
        <v>980970</v>
      </c>
      <c r="F11" s="157">
        <v>130306</v>
      </c>
      <c r="G11" s="157">
        <v>138088</v>
      </c>
      <c r="H11" s="157">
        <v>588896</v>
      </c>
      <c r="I11" s="157">
        <v>393325</v>
      </c>
      <c r="J11" s="158">
        <v>429392</v>
      </c>
      <c r="K11" s="29" t="s">
        <v>218</v>
      </c>
    </row>
    <row r="12" spans="1:11" s="50" customFormat="1" ht="28.5" customHeight="1">
      <c r="A12" s="31" t="s">
        <v>219</v>
      </c>
      <c r="B12" s="169">
        <v>99</v>
      </c>
      <c r="C12" s="168">
        <v>4520</v>
      </c>
      <c r="D12" s="168">
        <v>154211</v>
      </c>
      <c r="E12" s="168">
        <v>962068</v>
      </c>
      <c r="F12" s="168">
        <v>73852</v>
      </c>
      <c r="G12" s="168">
        <v>62157</v>
      </c>
      <c r="H12" s="168">
        <v>592182</v>
      </c>
      <c r="I12" s="168">
        <v>358191</v>
      </c>
      <c r="J12" s="167">
        <v>423200</v>
      </c>
      <c r="K12" s="49" t="s">
        <v>219</v>
      </c>
    </row>
    <row r="13" spans="1:11" s="12" customFormat="1" ht="28.5" customHeight="1">
      <c r="A13" s="30" t="s">
        <v>83</v>
      </c>
      <c r="B13" s="177">
        <v>0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78">
        <v>0</v>
      </c>
      <c r="I13" s="178">
        <v>0</v>
      </c>
      <c r="J13" s="178">
        <v>0</v>
      </c>
      <c r="K13" s="29" t="s">
        <v>82</v>
      </c>
    </row>
    <row r="14" spans="1:11" s="12" customFormat="1" ht="28.5" customHeight="1">
      <c r="A14" s="30" t="s">
        <v>81</v>
      </c>
      <c r="B14" s="177">
        <v>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78">
        <v>0</v>
      </c>
      <c r="I14" s="178">
        <v>0</v>
      </c>
      <c r="J14" s="178">
        <v>0</v>
      </c>
      <c r="K14" s="29" t="s">
        <v>80</v>
      </c>
    </row>
    <row r="15" spans="1:11" s="12" customFormat="1" ht="28.5" customHeight="1">
      <c r="A15" s="30" t="s">
        <v>79</v>
      </c>
      <c r="B15" s="179">
        <v>1</v>
      </c>
      <c r="C15" s="180" t="s">
        <v>221</v>
      </c>
      <c r="D15" s="180" t="s">
        <v>221</v>
      </c>
      <c r="E15" s="180" t="s">
        <v>221</v>
      </c>
      <c r="F15" s="180" t="s">
        <v>221</v>
      </c>
      <c r="G15" s="180" t="s">
        <v>221</v>
      </c>
      <c r="H15" s="180" t="s">
        <v>221</v>
      </c>
      <c r="I15" s="180" t="s">
        <v>221</v>
      </c>
      <c r="J15" s="181" t="s">
        <v>221</v>
      </c>
      <c r="K15" s="29" t="s">
        <v>78</v>
      </c>
    </row>
    <row r="16" spans="1:11" s="34" customFormat="1" ht="28.5" customHeight="1">
      <c r="A16" s="32" t="s">
        <v>77</v>
      </c>
      <c r="B16" s="177">
        <v>0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78">
        <v>0</v>
      </c>
      <c r="I16" s="178">
        <v>0</v>
      </c>
      <c r="J16" s="178">
        <v>0</v>
      </c>
      <c r="K16" s="33" t="s">
        <v>76</v>
      </c>
    </row>
    <row r="17" spans="1:11" s="34" customFormat="1" ht="28.5" customHeight="1">
      <c r="A17" s="32" t="s">
        <v>75</v>
      </c>
      <c r="B17" s="179">
        <v>2</v>
      </c>
      <c r="C17" s="180" t="s">
        <v>221</v>
      </c>
      <c r="D17" s="180" t="s">
        <v>221</v>
      </c>
      <c r="E17" s="180" t="s">
        <v>221</v>
      </c>
      <c r="F17" s="180" t="s">
        <v>221</v>
      </c>
      <c r="G17" s="180" t="s">
        <v>221</v>
      </c>
      <c r="H17" s="180" t="s">
        <v>221</v>
      </c>
      <c r="I17" s="180" t="s">
        <v>221</v>
      </c>
      <c r="J17" s="181" t="s">
        <v>222</v>
      </c>
      <c r="K17" s="33" t="s">
        <v>74</v>
      </c>
    </row>
    <row r="18" spans="1:11" s="34" customFormat="1" ht="28.5" customHeight="1">
      <c r="A18" s="32" t="s">
        <v>73</v>
      </c>
      <c r="B18" s="182">
        <v>8</v>
      </c>
      <c r="C18" s="120">
        <v>151</v>
      </c>
      <c r="D18" s="120">
        <v>3015</v>
      </c>
      <c r="E18" s="120">
        <v>13532</v>
      </c>
      <c r="F18" s="180" t="s">
        <v>221</v>
      </c>
      <c r="G18" s="180" t="s">
        <v>221</v>
      </c>
      <c r="H18" s="120">
        <v>7664</v>
      </c>
      <c r="I18" s="120">
        <v>5955</v>
      </c>
      <c r="J18" s="120">
        <v>1441</v>
      </c>
      <c r="K18" s="33" t="s">
        <v>72</v>
      </c>
    </row>
    <row r="19" spans="1:11" s="34" customFormat="1" ht="28.5" customHeight="1">
      <c r="A19" s="32" t="s">
        <v>71</v>
      </c>
      <c r="B19" s="182">
        <v>67</v>
      </c>
      <c r="C19" s="120">
        <v>3743</v>
      </c>
      <c r="D19" s="120">
        <v>132165</v>
      </c>
      <c r="E19" s="120">
        <v>836775</v>
      </c>
      <c r="F19" s="180" t="s">
        <v>221</v>
      </c>
      <c r="G19" s="180" t="s">
        <v>223</v>
      </c>
      <c r="H19" s="120">
        <v>523369</v>
      </c>
      <c r="I19" s="120">
        <v>303045</v>
      </c>
      <c r="J19" s="120">
        <v>343262</v>
      </c>
      <c r="K19" s="33" t="s">
        <v>70</v>
      </c>
    </row>
    <row r="20" spans="1:11" s="34" customFormat="1" ht="28.5" customHeight="1">
      <c r="A20" s="32" t="s">
        <v>69</v>
      </c>
      <c r="B20" s="182">
        <v>21</v>
      </c>
      <c r="C20" s="120">
        <v>575</v>
      </c>
      <c r="D20" s="120">
        <v>17546</v>
      </c>
      <c r="E20" s="120">
        <v>101453</v>
      </c>
      <c r="F20" s="180" t="s">
        <v>221</v>
      </c>
      <c r="G20" s="180" t="s">
        <v>221</v>
      </c>
      <c r="H20" s="120">
        <v>54350</v>
      </c>
      <c r="I20" s="120">
        <v>45726</v>
      </c>
      <c r="J20" s="120">
        <v>77308</v>
      </c>
      <c r="K20" s="33" t="s">
        <v>68</v>
      </c>
    </row>
    <row r="21" spans="1:11" s="12" customFormat="1" ht="3.75" customHeight="1">
      <c r="A21" s="35"/>
      <c r="B21" s="36"/>
      <c r="C21" s="36"/>
      <c r="D21" s="36"/>
      <c r="E21" s="36"/>
      <c r="F21" s="36"/>
      <c r="G21" s="36"/>
      <c r="H21" s="36"/>
      <c r="I21" s="36"/>
      <c r="J21" s="37"/>
      <c r="K21" s="38"/>
    </row>
    <row r="22" spans="1:11" s="12" customFormat="1" ht="15" customHeight="1">
      <c r="A22" s="197" t="s">
        <v>67</v>
      </c>
      <c r="B22" s="197"/>
      <c r="C22" s="197"/>
      <c r="D22" s="197"/>
      <c r="E22" s="197"/>
      <c r="H22" s="40"/>
      <c r="I22" s="40"/>
      <c r="J22" s="40"/>
      <c r="K22" s="41" t="s">
        <v>209</v>
      </c>
    </row>
    <row r="23" spans="1:11" s="12" customFormat="1" ht="15" customHeight="1">
      <c r="A23" s="197" t="s">
        <v>66</v>
      </c>
      <c r="B23" s="197"/>
      <c r="C23" s="197"/>
      <c r="D23" s="197"/>
      <c r="E23" s="197"/>
      <c r="H23" s="41"/>
      <c r="I23" s="41"/>
      <c r="J23" s="41"/>
      <c r="K23" s="40" t="s">
        <v>208</v>
      </c>
    </row>
    <row r="24" spans="1:11" s="12" customFormat="1" ht="15" customHeight="1">
      <c r="A24" s="198" t="s">
        <v>65</v>
      </c>
      <c r="B24" s="199"/>
      <c r="C24" s="199"/>
      <c r="D24" s="199"/>
      <c r="E24" s="199"/>
      <c r="F24" s="39"/>
      <c r="G24" s="42"/>
      <c r="H24" s="42"/>
      <c r="I24" s="42"/>
      <c r="J24" s="42"/>
    </row>
    <row r="25" spans="1:11" s="12" customFormat="1" ht="15" customHeight="1">
      <c r="A25" s="187" t="s">
        <v>207</v>
      </c>
      <c r="B25" s="188"/>
      <c r="C25" s="188"/>
      <c r="D25" s="188"/>
      <c r="E25" s="188"/>
      <c r="F25" s="39"/>
      <c r="G25" s="42"/>
      <c r="H25" s="42"/>
      <c r="I25" s="42"/>
      <c r="J25" s="42"/>
    </row>
    <row r="26" spans="1:11" s="12" customFormat="1" ht="15" customHeight="1">
      <c r="A26" s="187" t="s">
        <v>64</v>
      </c>
      <c r="B26" s="188"/>
      <c r="C26" s="188"/>
      <c r="D26" s="188"/>
      <c r="E26" s="188"/>
      <c r="F26" s="39"/>
      <c r="G26" s="42"/>
      <c r="H26" s="42"/>
      <c r="I26" s="42"/>
      <c r="J26" s="42"/>
    </row>
    <row r="27" spans="1:11" ht="29.25" customHeight="1">
      <c r="A27" s="43"/>
    </row>
    <row r="28" spans="1:11" ht="29.25" customHeight="1"/>
    <row r="29" spans="1:11" ht="29.25" customHeight="1"/>
    <row r="30" spans="1:11" ht="29.25" customHeight="1"/>
    <row r="31" spans="1:11" ht="29.25" customHeight="1"/>
    <row r="32" spans="1:11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  <row r="107" ht="29.25" customHeight="1"/>
    <row r="108" ht="29.25" customHeight="1"/>
  </sheetData>
  <mergeCells count="9">
    <mergeCell ref="F1:K1"/>
    <mergeCell ref="A26:E26"/>
    <mergeCell ref="A3:A5"/>
    <mergeCell ref="F3:G3"/>
    <mergeCell ref="K3:K5"/>
    <mergeCell ref="A22:E22"/>
    <mergeCell ref="A23:E23"/>
    <mergeCell ref="A24:E24"/>
    <mergeCell ref="A25:E25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70" firstPageNumber="172" orientation="landscape" useFirstPageNumber="1" horizontalDpi="2400" verticalDpi="2400" r:id="rId1"/>
  <headerFooter scaleWithDoc="0" alignWithMargins="0"/>
  <ignoredErrors>
    <ignoredError sqref="K7:K10 A7:A10 A11:A12 K11:K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/>
    </sheetView>
  </sheetViews>
  <sheetFormatPr defaultRowHeight="16.5"/>
  <cols>
    <col min="1" max="1" width="13.625" style="43" customWidth="1"/>
    <col min="2" max="8" width="20.625" style="68" customWidth="1"/>
    <col min="9" max="9" width="13.625" style="69" customWidth="1"/>
    <col min="10" max="16384" width="9" style="69"/>
  </cols>
  <sheetData>
    <row r="1" spans="1:9" s="53" customFormat="1" ht="50.25" customHeight="1">
      <c r="A1" s="51" t="s">
        <v>129</v>
      </c>
      <c r="B1" s="52"/>
      <c r="C1" s="52"/>
      <c r="D1" s="52"/>
      <c r="E1" s="52"/>
      <c r="F1" s="212" t="s">
        <v>128</v>
      </c>
      <c r="G1" s="212"/>
      <c r="H1" s="212"/>
      <c r="I1" s="212"/>
    </row>
    <row r="2" spans="1:9" s="56" customFormat="1" ht="27" customHeight="1" thickBot="1">
      <c r="A2" s="54"/>
      <c r="B2" s="55"/>
      <c r="C2" s="55"/>
      <c r="D2" s="55"/>
      <c r="E2" s="55"/>
      <c r="F2" s="55"/>
      <c r="I2" s="57" t="s">
        <v>0</v>
      </c>
    </row>
    <row r="3" spans="1:9" s="34" customFormat="1" ht="24.75" customHeight="1" thickTop="1">
      <c r="A3" s="201" t="s">
        <v>127</v>
      </c>
      <c r="B3" s="208" t="s">
        <v>126</v>
      </c>
      <c r="C3" s="213" t="s">
        <v>125</v>
      </c>
      <c r="D3" s="213" t="s">
        <v>124</v>
      </c>
      <c r="E3" s="210" t="s">
        <v>11</v>
      </c>
      <c r="F3" s="208" t="s">
        <v>1</v>
      </c>
      <c r="G3" s="208" t="s">
        <v>123</v>
      </c>
      <c r="H3" s="208" t="s">
        <v>122</v>
      </c>
      <c r="I3" s="201" t="s">
        <v>121</v>
      </c>
    </row>
    <row r="4" spans="1:9" s="34" customFormat="1" ht="15" customHeight="1">
      <c r="A4" s="202"/>
      <c r="B4" s="209"/>
      <c r="C4" s="209"/>
      <c r="D4" s="209"/>
      <c r="E4" s="211"/>
      <c r="F4" s="209"/>
      <c r="G4" s="209"/>
      <c r="H4" s="209"/>
      <c r="I4" s="202"/>
    </row>
    <row r="5" spans="1:9" s="34" customFormat="1" ht="15.95" customHeight="1">
      <c r="A5" s="202"/>
      <c r="B5" s="204" t="s">
        <v>120</v>
      </c>
      <c r="C5" s="204" t="s">
        <v>119</v>
      </c>
      <c r="D5" s="206" t="s">
        <v>118</v>
      </c>
      <c r="E5" s="214" t="s">
        <v>117</v>
      </c>
      <c r="F5" s="206" t="s">
        <v>116</v>
      </c>
      <c r="G5" s="206" t="s">
        <v>115</v>
      </c>
      <c r="H5" s="206" t="s">
        <v>114</v>
      </c>
      <c r="I5" s="202"/>
    </row>
    <row r="6" spans="1:9" s="34" customFormat="1" ht="22.5" customHeight="1">
      <c r="A6" s="203"/>
      <c r="B6" s="205"/>
      <c r="C6" s="205"/>
      <c r="D6" s="207"/>
      <c r="E6" s="215"/>
      <c r="F6" s="207"/>
      <c r="G6" s="207"/>
      <c r="H6" s="207"/>
      <c r="I6" s="203"/>
    </row>
    <row r="7" spans="1:9" s="34" customFormat="1" ht="35.1" customHeight="1">
      <c r="A7" s="58">
        <v>2013</v>
      </c>
      <c r="B7" s="60">
        <v>82</v>
      </c>
      <c r="C7" s="71">
        <v>3760</v>
      </c>
      <c r="D7" s="71">
        <v>97900</v>
      </c>
      <c r="E7" s="71">
        <v>953581</v>
      </c>
      <c r="F7" s="71">
        <v>610396</v>
      </c>
      <c r="G7" s="71">
        <v>361571</v>
      </c>
      <c r="H7" s="71">
        <v>381061</v>
      </c>
      <c r="I7" s="58">
        <v>2013</v>
      </c>
    </row>
    <row r="8" spans="1:9" s="34" customFormat="1" ht="35.1" customHeight="1">
      <c r="A8" s="58">
        <v>2014</v>
      </c>
      <c r="B8" s="60">
        <v>103</v>
      </c>
      <c r="C8" s="71">
        <v>4196</v>
      </c>
      <c r="D8" s="71">
        <v>118158</v>
      </c>
      <c r="E8" s="71">
        <v>986287</v>
      </c>
      <c r="F8" s="71">
        <v>691050</v>
      </c>
      <c r="G8" s="71">
        <v>294273</v>
      </c>
      <c r="H8" s="71">
        <v>395256</v>
      </c>
      <c r="I8" s="58">
        <v>2014</v>
      </c>
    </row>
    <row r="9" spans="1:9" s="34" customFormat="1" ht="35.1" customHeight="1">
      <c r="A9" s="58">
        <v>2015</v>
      </c>
      <c r="B9" s="60">
        <v>105</v>
      </c>
      <c r="C9" s="71">
        <v>4159</v>
      </c>
      <c r="D9" s="71">
        <v>122036</v>
      </c>
      <c r="E9" s="71">
        <v>1015941</v>
      </c>
      <c r="F9" s="71">
        <v>676745</v>
      </c>
      <c r="G9" s="71">
        <v>341315</v>
      </c>
      <c r="H9" s="71">
        <v>421238</v>
      </c>
      <c r="I9" s="58">
        <v>2015</v>
      </c>
    </row>
    <row r="10" spans="1:9" s="34" customFormat="1" ht="35.1" customHeight="1">
      <c r="A10" s="58">
        <v>2016</v>
      </c>
      <c r="B10" s="60">
        <v>102</v>
      </c>
      <c r="C10" s="71">
        <v>4261</v>
      </c>
      <c r="D10" s="71">
        <v>130186</v>
      </c>
      <c r="E10" s="71">
        <v>944321</v>
      </c>
      <c r="F10" s="71">
        <v>606293</v>
      </c>
      <c r="G10" s="71">
        <v>344887</v>
      </c>
      <c r="H10" s="71">
        <v>419795</v>
      </c>
      <c r="I10" s="58">
        <v>2016</v>
      </c>
    </row>
    <row r="11" spans="1:9" s="34" customFormat="1" ht="35.1" customHeight="1">
      <c r="A11" s="58">
        <v>2017</v>
      </c>
      <c r="B11" s="60">
        <v>106</v>
      </c>
      <c r="C11" s="71">
        <v>4626</v>
      </c>
      <c r="D11" s="71">
        <v>150345</v>
      </c>
      <c r="E11" s="71">
        <v>980970</v>
      </c>
      <c r="F11" s="71">
        <v>588896</v>
      </c>
      <c r="G11" s="71">
        <v>393325</v>
      </c>
      <c r="H11" s="71">
        <v>429392</v>
      </c>
      <c r="I11" s="58">
        <v>2017</v>
      </c>
    </row>
    <row r="12" spans="1:9" s="145" customFormat="1" ht="35.1" customHeight="1">
      <c r="A12" s="59">
        <v>2018</v>
      </c>
      <c r="B12" s="60">
        <v>99</v>
      </c>
      <c r="C12" s="71">
        <v>4520</v>
      </c>
      <c r="D12" s="71">
        <v>154211</v>
      </c>
      <c r="E12" s="71">
        <v>962068</v>
      </c>
      <c r="F12" s="71">
        <v>592182</v>
      </c>
      <c r="G12" s="71">
        <v>358191</v>
      </c>
      <c r="H12" s="71">
        <v>423200</v>
      </c>
      <c r="I12" s="59">
        <v>2018</v>
      </c>
    </row>
    <row r="13" spans="1:9" s="34" customFormat="1" ht="35.1" customHeight="1">
      <c r="A13" s="58" t="s">
        <v>47</v>
      </c>
      <c r="B13" s="60">
        <v>37</v>
      </c>
      <c r="C13" s="71">
        <v>534</v>
      </c>
      <c r="D13" s="71">
        <v>16177</v>
      </c>
      <c r="E13" s="71">
        <v>87997</v>
      </c>
      <c r="F13" s="71">
        <v>52459</v>
      </c>
      <c r="G13" s="71">
        <v>33860</v>
      </c>
      <c r="H13" s="71">
        <v>39824</v>
      </c>
      <c r="I13" s="58" t="s">
        <v>47</v>
      </c>
    </row>
    <row r="14" spans="1:9" s="34" customFormat="1" ht="35.1" customHeight="1">
      <c r="A14" s="58" t="s">
        <v>48</v>
      </c>
      <c r="B14" s="60">
        <v>38</v>
      </c>
      <c r="C14" s="71">
        <v>1063</v>
      </c>
      <c r="D14" s="71">
        <v>30064</v>
      </c>
      <c r="E14" s="71">
        <v>174448</v>
      </c>
      <c r="F14" s="71">
        <v>107606</v>
      </c>
      <c r="G14" s="71">
        <v>66020</v>
      </c>
      <c r="H14" s="71">
        <v>78029</v>
      </c>
      <c r="I14" s="58" t="s">
        <v>48</v>
      </c>
    </row>
    <row r="15" spans="1:9" s="34" customFormat="1" ht="35.1" customHeight="1">
      <c r="A15" s="58" t="s">
        <v>49</v>
      </c>
      <c r="B15" s="60">
        <v>14</v>
      </c>
      <c r="C15" s="71">
        <v>919</v>
      </c>
      <c r="D15" s="71">
        <v>29673</v>
      </c>
      <c r="E15" s="71">
        <v>196079</v>
      </c>
      <c r="F15" s="71">
        <v>126410</v>
      </c>
      <c r="G15" s="71">
        <v>63085</v>
      </c>
      <c r="H15" s="71">
        <v>96100</v>
      </c>
      <c r="I15" s="58" t="s">
        <v>49</v>
      </c>
    </row>
    <row r="16" spans="1:9" s="34" customFormat="1" ht="35.1" customHeight="1">
      <c r="A16" s="58" t="s">
        <v>50</v>
      </c>
      <c r="B16" s="60">
        <v>8</v>
      </c>
      <c r="C16" s="71">
        <v>924</v>
      </c>
      <c r="D16" s="71">
        <v>37007</v>
      </c>
      <c r="E16" s="71">
        <v>227587</v>
      </c>
      <c r="F16" s="71">
        <v>159225</v>
      </c>
      <c r="G16" s="71">
        <v>69067</v>
      </c>
      <c r="H16" s="71">
        <v>112846</v>
      </c>
      <c r="I16" s="58" t="s">
        <v>50</v>
      </c>
    </row>
    <row r="17" spans="1:9" s="34" customFormat="1" ht="35.1" customHeight="1">
      <c r="A17" s="58" t="s">
        <v>51</v>
      </c>
      <c r="B17" s="60" t="s">
        <v>224</v>
      </c>
      <c r="C17" s="71" t="s">
        <v>224</v>
      </c>
      <c r="D17" s="71" t="s">
        <v>224</v>
      </c>
      <c r="E17" s="71" t="s">
        <v>224</v>
      </c>
      <c r="F17" s="71" t="s">
        <v>224</v>
      </c>
      <c r="G17" s="71" t="s">
        <v>224</v>
      </c>
      <c r="H17" s="71" t="s">
        <v>224</v>
      </c>
      <c r="I17" s="58" t="s">
        <v>51</v>
      </c>
    </row>
    <row r="18" spans="1:9" s="34" customFormat="1" ht="35.1" customHeight="1">
      <c r="A18" s="58" t="s">
        <v>52</v>
      </c>
      <c r="B18" s="60">
        <v>1</v>
      </c>
      <c r="C18" s="71" t="s">
        <v>221</v>
      </c>
      <c r="D18" s="71" t="s">
        <v>221</v>
      </c>
      <c r="E18" s="71" t="s">
        <v>221</v>
      </c>
      <c r="F18" s="71" t="s">
        <v>221</v>
      </c>
      <c r="G18" s="71" t="s">
        <v>221</v>
      </c>
      <c r="H18" s="71" t="s">
        <v>221</v>
      </c>
      <c r="I18" s="58" t="s">
        <v>52</v>
      </c>
    </row>
    <row r="19" spans="1:9" s="34" customFormat="1" ht="35.1" customHeight="1">
      <c r="A19" s="58" t="s">
        <v>53</v>
      </c>
      <c r="B19" s="60">
        <v>1</v>
      </c>
      <c r="C19" s="71" t="s">
        <v>221</v>
      </c>
      <c r="D19" s="71" t="s">
        <v>221</v>
      </c>
      <c r="E19" s="71" t="s">
        <v>225</v>
      </c>
      <c r="F19" s="71" t="s">
        <v>226</v>
      </c>
      <c r="G19" s="71" t="s">
        <v>221</v>
      </c>
      <c r="H19" s="71" t="s">
        <v>227</v>
      </c>
      <c r="I19" s="58" t="s">
        <v>53</v>
      </c>
    </row>
    <row r="20" spans="1:9" s="61" customFormat="1" ht="3.75" customHeight="1">
      <c r="A20" s="63"/>
      <c r="B20" s="64"/>
      <c r="C20" s="64"/>
      <c r="D20" s="64"/>
      <c r="E20" s="64"/>
      <c r="F20" s="64"/>
      <c r="G20" s="64"/>
      <c r="H20" s="64"/>
      <c r="I20" s="63"/>
    </row>
    <row r="21" spans="1:9" s="61" customFormat="1" ht="15.75" customHeight="1">
      <c r="A21" s="162" t="s">
        <v>113</v>
      </c>
      <c r="B21" s="66"/>
      <c r="C21" s="66"/>
      <c r="D21" s="66"/>
      <c r="E21" s="66"/>
      <c r="F21" s="66"/>
      <c r="G21" s="66"/>
      <c r="H21" s="67"/>
      <c r="I21" s="41" t="s">
        <v>112</v>
      </c>
    </row>
    <row r="22" spans="1:9" s="61" customFormat="1" ht="15.75" customHeight="1">
      <c r="A22" s="162" t="s">
        <v>111</v>
      </c>
      <c r="B22" s="66"/>
      <c r="C22" s="66"/>
      <c r="D22" s="66"/>
      <c r="E22" s="66"/>
      <c r="F22" s="66"/>
      <c r="G22" s="66"/>
      <c r="H22" s="66"/>
      <c r="I22" s="40" t="s">
        <v>110</v>
      </c>
    </row>
    <row r="23" spans="1:9" s="34" customFormat="1" ht="15.75" customHeight="1">
      <c r="A23" s="162" t="s">
        <v>109</v>
      </c>
      <c r="B23" s="66"/>
      <c r="C23" s="66"/>
      <c r="D23" s="66"/>
      <c r="E23" s="66"/>
      <c r="F23" s="66"/>
      <c r="G23" s="66"/>
      <c r="H23" s="66"/>
    </row>
    <row r="24" spans="1:9" s="34" customFormat="1" ht="15.75" customHeight="1">
      <c r="A24" s="200" t="s">
        <v>108</v>
      </c>
      <c r="B24" s="200"/>
      <c r="C24" s="200"/>
      <c r="D24" s="200"/>
      <c r="E24" s="200"/>
      <c r="F24" s="66"/>
      <c r="G24" s="66"/>
      <c r="H24" s="66"/>
    </row>
    <row r="25" spans="1:9" s="34" customFormat="1" ht="9.75" customHeight="1">
      <c r="A25" s="200"/>
      <c r="B25" s="200"/>
      <c r="C25" s="200"/>
      <c r="D25" s="200"/>
      <c r="E25" s="200"/>
      <c r="F25" s="66"/>
      <c r="G25" s="66"/>
      <c r="H25" s="66"/>
    </row>
    <row r="26" spans="1:9" s="34" customFormat="1" ht="16.5" customHeight="1">
      <c r="A26" s="162" t="s">
        <v>107</v>
      </c>
      <c r="B26" s="163"/>
      <c r="C26" s="163"/>
      <c r="D26" s="163"/>
      <c r="E26" s="163"/>
      <c r="F26" s="66"/>
      <c r="G26" s="66"/>
      <c r="H26" s="66"/>
    </row>
    <row r="27" spans="1:9">
      <c r="A27" s="162"/>
      <c r="B27" s="66"/>
    </row>
  </sheetData>
  <mergeCells count="18">
    <mergeCell ref="F1:I1"/>
    <mergeCell ref="A3:A6"/>
    <mergeCell ref="B3:B4"/>
    <mergeCell ref="C3:C4"/>
    <mergeCell ref="D3:D4"/>
    <mergeCell ref="F5:F6"/>
    <mergeCell ref="G5:G6"/>
    <mergeCell ref="C5:C6"/>
    <mergeCell ref="D5:D6"/>
    <mergeCell ref="E5:E6"/>
    <mergeCell ref="A24:E25"/>
    <mergeCell ref="I3:I6"/>
    <mergeCell ref="B5:B6"/>
    <mergeCell ref="H5:H6"/>
    <mergeCell ref="H3:H4"/>
    <mergeCell ref="F3:F4"/>
    <mergeCell ref="G3:G4"/>
    <mergeCell ref="E3:E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64" firstPageNumber="172" orientation="landscape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view="pageBreakPreview" zoomScaleNormal="100" zoomScaleSheetLayoutView="100" workbookViewId="0"/>
  </sheetViews>
  <sheetFormatPr defaultRowHeight="16.5"/>
  <cols>
    <col min="1" max="1" width="9.625" style="48" customWidth="1"/>
    <col min="2" max="2" width="12.625" style="45" customWidth="1"/>
    <col min="3" max="3" width="10.625" style="45" customWidth="1"/>
    <col min="4" max="4" width="12.625" style="45" customWidth="1"/>
    <col min="5" max="5" width="10.625" style="45" customWidth="1"/>
    <col min="6" max="6" width="12.625" style="45" customWidth="1"/>
    <col min="7" max="7" width="10.625" style="45" customWidth="1"/>
    <col min="8" max="8" width="12.625" style="45" customWidth="1"/>
    <col min="9" max="9" width="10.625" style="45" customWidth="1"/>
    <col min="10" max="10" width="12.625" style="45" customWidth="1"/>
    <col min="11" max="11" width="10.625" style="45" customWidth="1"/>
    <col min="12" max="12" width="12.625" style="45" customWidth="1"/>
    <col min="13" max="13" width="10.625" style="45" customWidth="1"/>
    <col min="14" max="14" width="9.625" style="45" customWidth="1"/>
    <col min="15" max="15" width="6.125" style="48" customWidth="1"/>
    <col min="16" max="16384" width="9" style="47"/>
  </cols>
  <sheetData>
    <row r="1" spans="1:15" s="74" customFormat="1" ht="35.1" customHeight="1">
      <c r="A1" s="72" t="s">
        <v>206</v>
      </c>
      <c r="B1" s="73"/>
      <c r="C1" s="73"/>
      <c r="D1" s="73"/>
      <c r="E1" s="73"/>
      <c r="F1" s="73"/>
      <c r="G1" s="73"/>
      <c r="H1" s="242" t="s">
        <v>205</v>
      </c>
      <c r="I1" s="242"/>
      <c r="J1" s="242"/>
      <c r="K1" s="242"/>
      <c r="L1" s="242"/>
      <c r="M1" s="242"/>
      <c r="N1" s="242"/>
      <c r="O1" s="72"/>
    </row>
    <row r="2" spans="1:15" s="5" customFormat="1" ht="27" customHeight="1" thickBot="1">
      <c r="A2" s="1" t="s">
        <v>204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6" t="s">
        <v>203</v>
      </c>
    </row>
    <row r="3" spans="1:15" s="84" customFormat="1" ht="25.5" customHeight="1" thickTop="1">
      <c r="A3" s="243" t="s">
        <v>173</v>
      </c>
      <c r="B3" s="246" t="s">
        <v>202</v>
      </c>
      <c r="C3" s="249"/>
      <c r="D3" s="246" t="s">
        <v>201</v>
      </c>
      <c r="E3" s="249"/>
      <c r="F3" s="246" t="s">
        <v>200</v>
      </c>
      <c r="G3" s="249"/>
      <c r="H3" s="253" t="s">
        <v>199</v>
      </c>
      <c r="I3" s="249"/>
      <c r="J3" s="246" t="s">
        <v>198</v>
      </c>
      <c r="K3" s="249"/>
      <c r="L3" s="251" t="s">
        <v>197</v>
      </c>
      <c r="M3" s="249"/>
      <c r="N3" s="246" t="s">
        <v>184</v>
      </c>
      <c r="O3" s="83"/>
    </row>
    <row r="4" spans="1:15" s="84" customFormat="1" ht="23.25" customHeight="1">
      <c r="A4" s="244"/>
      <c r="B4" s="247" t="s">
        <v>196</v>
      </c>
      <c r="C4" s="250"/>
      <c r="D4" s="247" t="s">
        <v>195</v>
      </c>
      <c r="E4" s="250"/>
      <c r="F4" s="247" t="s">
        <v>194</v>
      </c>
      <c r="G4" s="250"/>
      <c r="H4" s="254" t="s">
        <v>193</v>
      </c>
      <c r="I4" s="250"/>
      <c r="J4" s="247" t="s">
        <v>192</v>
      </c>
      <c r="K4" s="250"/>
      <c r="L4" s="252" t="s">
        <v>191</v>
      </c>
      <c r="M4" s="250"/>
      <c r="N4" s="247"/>
      <c r="O4" s="83"/>
    </row>
    <row r="5" spans="1:15" s="84" customFormat="1" ht="13.5" customHeight="1">
      <c r="A5" s="244"/>
      <c r="B5" s="78" t="s">
        <v>177</v>
      </c>
      <c r="C5" s="79" t="s">
        <v>176</v>
      </c>
      <c r="D5" s="78" t="s">
        <v>177</v>
      </c>
      <c r="E5" s="79" t="s">
        <v>176</v>
      </c>
      <c r="F5" s="78" t="s">
        <v>177</v>
      </c>
      <c r="G5" s="79" t="s">
        <v>176</v>
      </c>
      <c r="H5" s="79" t="s">
        <v>177</v>
      </c>
      <c r="I5" s="79" t="s">
        <v>176</v>
      </c>
      <c r="J5" s="78" t="s">
        <v>177</v>
      </c>
      <c r="K5" s="79" t="s">
        <v>176</v>
      </c>
      <c r="L5" s="78" t="s">
        <v>177</v>
      </c>
      <c r="M5" s="79" t="s">
        <v>176</v>
      </c>
      <c r="N5" s="247"/>
      <c r="O5" s="83"/>
    </row>
    <row r="6" spans="1:15" s="84" customFormat="1" ht="23.25" customHeight="1">
      <c r="A6" s="245"/>
      <c r="B6" s="80" t="s">
        <v>175</v>
      </c>
      <c r="C6" s="81" t="s">
        <v>174</v>
      </c>
      <c r="D6" s="80" t="s">
        <v>175</v>
      </c>
      <c r="E6" s="81" t="s">
        <v>174</v>
      </c>
      <c r="F6" s="80" t="s">
        <v>175</v>
      </c>
      <c r="G6" s="82" t="s">
        <v>174</v>
      </c>
      <c r="H6" s="80" t="s">
        <v>175</v>
      </c>
      <c r="I6" s="81" t="s">
        <v>174</v>
      </c>
      <c r="J6" s="80" t="s">
        <v>175</v>
      </c>
      <c r="K6" s="81" t="s">
        <v>174</v>
      </c>
      <c r="L6" s="80" t="s">
        <v>175</v>
      </c>
      <c r="M6" s="81" t="s">
        <v>174</v>
      </c>
      <c r="N6" s="248"/>
      <c r="O6" s="83"/>
    </row>
    <row r="7" spans="1:15" s="88" customFormat="1" ht="15.75" customHeight="1">
      <c r="A7" s="85">
        <v>2018</v>
      </c>
      <c r="B7" s="170">
        <v>99</v>
      </c>
      <c r="C7" s="183">
        <v>4520</v>
      </c>
      <c r="D7" s="170">
        <v>15</v>
      </c>
      <c r="E7" s="170">
        <v>725</v>
      </c>
      <c r="F7" s="170">
        <v>1</v>
      </c>
      <c r="G7" s="170" t="s">
        <v>221</v>
      </c>
      <c r="H7" s="171" t="s">
        <v>224</v>
      </c>
      <c r="I7" s="171" t="s">
        <v>224</v>
      </c>
      <c r="J7" s="170">
        <v>26</v>
      </c>
      <c r="K7" s="184">
        <v>1248</v>
      </c>
      <c r="L7" s="170">
        <v>4</v>
      </c>
      <c r="M7" s="170">
        <v>87</v>
      </c>
      <c r="N7" s="86">
        <v>2018</v>
      </c>
      <c r="O7" s="87"/>
    </row>
    <row r="8" spans="1:15" s="90" customFormat="1" ht="23.25" customHeight="1">
      <c r="A8" s="236" t="s">
        <v>173</v>
      </c>
      <c r="B8" s="239" t="s">
        <v>190</v>
      </c>
      <c r="C8" s="232"/>
      <c r="D8" s="231" t="s">
        <v>189</v>
      </c>
      <c r="E8" s="232"/>
      <c r="F8" s="231" t="s">
        <v>188</v>
      </c>
      <c r="G8" s="232"/>
      <c r="H8" s="233" t="s">
        <v>187</v>
      </c>
      <c r="I8" s="232"/>
      <c r="J8" s="231" t="s">
        <v>186</v>
      </c>
      <c r="K8" s="232"/>
      <c r="L8" s="231" t="s">
        <v>185</v>
      </c>
      <c r="M8" s="232"/>
      <c r="N8" s="217" t="s">
        <v>184</v>
      </c>
      <c r="O8" s="89"/>
    </row>
    <row r="9" spans="1:15" s="90" customFormat="1" ht="38.25" customHeight="1">
      <c r="A9" s="237"/>
      <c r="B9" s="235" t="s">
        <v>183</v>
      </c>
      <c r="C9" s="227"/>
      <c r="D9" s="235" t="s">
        <v>182</v>
      </c>
      <c r="E9" s="227"/>
      <c r="F9" s="235" t="s">
        <v>181</v>
      </c>
      <c r="G9" s="227"/>
      <c r="H9" s="234" t="s">
        <v>180</v>
      </c>
      <c r="I9" s="227"/>
      <c r="J9" s="235" t="s">
        <v>179</v>
      </c>
      <c r="K9" s="227"/>
      <c r="L9" s="235" t="s">
        <v>178</v>
      </c>
      <c r="M9" s="227"/>
      <c r="N9" s="218"/>
      <c r="O9" s="89"/>
    </row>
    <row r="10" spans="1:15" s="90" customFormat="1" ht="13.5" customHeight="1">
      <c r="A10" s="237"/>
      <c r="B10" s="91" t="s">
        <v>177</v>
      </c>
      <c r="C10" s="165" t="s">
        <v>176</v>
      </c>
      <c r="D10" s="91" t="s">
        <v>177</v>
      </c>
      <c r="E10" s="165" t="s">
        <v>176</v>
      </c>
      <c r="F10" s="91" t="s">
        <v>177</v>
      </c>
      <c r="G10" s="165" t="s">
        <v>176</v>
      </c>
      <c r="H10" s="165" t="s">
        <v>177</v>
      </c>
      <c r="I10" s="165" t="s">
        <v>176</v>
      </c>
      <c r="J10" s="91" t="s">
        <v>177</v>
      </c>
      <c r="K10" s="165" t="s">
        <v>176</v>
      </c>
      <c r="L10" s="91" t="s">
        <v>177</v>
      </c>
      <c r="M10" s="165" t="s">
        <v>176</v>
      </c>
      <c r="N10" s="218"/>
      <c r="O10" s="89"/>
    </row>
    <row r="11" spans="1:15" s="90" customFormat="1" ht="23.25" customHeight="1">
      <c r="A11" s="238"/>
      <c r="B11" s="80" t="s">
        <v>175</v>
      </c>
      <c r="C11" s="92" t="s">
        <v>174</v>
      </c>
      <c r="D11" s="80" t="s">
        <v>175</v>
      </c>
      <c r="E11" s="92" t="s">
        <v>174</v>
      </c>
      <c r="F11" s="80" t="s">
        <v>175</v>
      </c>
      <c r="G11" s="93" t="s">
        <v>174</v>
      </c>
      <c r="H11" s="80" t="s">
        <v>175</v>
      </c>
      <c r="I11" s="92" t="s">
        <v>174</v>
      </c>
      <c r="J11" s="80" t="s">
        <v>175</v>
      </c>
      <c r="K11" s="92" t="s">
        <v>174</v>
      </c>
      <c r="L11" s="80" t="s">
        <v>175</v>
      </c>
      <c r="M11" s="92" t="s">
        <v>174</v>
      </c>
      <c r="N11" s="219"/>
      <c r="O11" s="89"/>
    </row>
    <row r="12" spans="1:15" s="88" customFormat="1" ht="15.75" customHeight="1">
      <c r="A12" s="94">
        <f>A7</f>
        <v>2018</v>
      </c>
      <c r="B12" s="170">
        <v>15</v>
      </c>
      <c r="C12" s="170">
        <v>464</v>
      </c>
      <c r="D12" s="171" t="s">
        <v>224</v>
      </c>
      <c r="E12" s="171" t="s">
        <v>224</v>
      </c>
      <c r="F12" s="170">
        <v>1</v>
      </c>
      <c r="G12" s="170" t="s">
        <v>228</v>
      </c>
      <c r="H12" s="185">
        <v>1</v>
      </c>
      <c r="I12" s="170" t="s">
        <v>221</v>
      </c>
      <c r="J12" s="170">
        <v>1</v>
      </c>
      <c r="K12" s="170" t="s">
        <v>221</v>
      </c>
      <c r="L12" s="170">
        <v>2</v>
      </c>
      <c r="M12" s="170" t="s">
        <v>221</v>
      </c>
      <c r="N12" s="95">
        <f>N7</f>
        <v>2018</v>
      </c>
      <c r="O12" s="87"/>
    </row>
    <row r="13" spans="1:15" s="90" customFormat="1" ht="23.25" customHeight="1">
      <c r="A13" s="236" t="s">
        <v>173</v>
      </c>
      <c r="B13" s="231" t="s">
        <v>172</v>
      </c>
      <c r="C13" s="232"/>
      <c r="D13" s="231" t="s">
        <v>171</v>
      </c>
      <c r="E13" s="232"/>
      <c r="F13" s="239" t="s">
        <v>170</v>
      </c>
      <c r="G13" s="232"/>
      <c r="H13" s="233" t="s">
        <v>169</v>
      </c>
      <c r="I13" s="232"/>
      <c r="J13" s="231" t="s">
        <v>168</v>
      </c>
      <c r="K13" s="232"/>
      <c r="L13" s="231" t="s">
        <v>167</v>
      </c>
      <c r="M13" s="232"/>
      <c r="N13" s="217" t="s">
        <v>153</v>
      </c>
      <c r="O13" s="89"/>
    </row>
    <row r="14" spans="1:15" s="90" customFormat="1" ht="49.5" customHeight="1">
      <c r="A14" s="237"/>
      <c r="B14" s="235" t="s">
        <v>166</v>
      </c>
      <c r="C14" s="227"/>
      <c r="D14" s="235" t="s">
        <v>165</v>
      </c>
      <c r="E14" s="227"/>
      <c r="F14" s="235" t="s">
        <v>164</v>
      </c>
      <c r="G14" s="227"/>
      <c r="H14" s="240" t="s">
        <v>163</v>
      </c>
      <c r="I14" s="227"/>
      <c r="J14" s="235" t="s">
        <v>162</v>
      </c>
      <c r="K14" s="227"/>
      <c r="L14" s="235" t="s">
        <v>161</v>
      </c>
      <c r="M14" s="227"/>
      <c r="N14" s="218"/>
      <c r="O14" s="89"/>
    </row>
    <row r="15" spans="1:15" s="90" customFormat="1" ht="13.5" customHeight="1">
      <c r="A15" s="237"/>
      <c r="B15" s="91" t="s">
        <v>146</v>
      </c>
      <c r="C15" s="165" t="s">
        <v>145</v>
      </c>
      <c r="D15" s="91" t="s">
        <v>146</v>
      </c>
      <c r="E15" s="165" t="s">
        <v>145</v>
      </c>
      <c r="F15" s="91" t="s">
        <v>146</v>
      </c>
      <c r="G15" s="165" t="s">
        <v>145</v>
      </c>
      <c r="H15" s="165" t="s">
        <v>146</v>
      </c>
      <c r="I15" s="165" t="s">
        <v>145</v>
      </c>
      <c r="J15" s="91" t="s">
        <v>146</v>
      </c>
      <c r="K15" s="165" t="s">
        <v>145</v>
      </c>
      <c r="L15" s="91" t="s">
        <v>146</v>
      </c>
      <c r="M15" s="165" t="s">
        <v>145</v>
      </c>
      <c r="N15" s="218"/>
      <c r="O15" s="89"/>
    </row>
    <row r="16" spans="1:15" s="90" customFormat="1" ht="23.25" customHeight="1">
      <c r="A16" s="238"/>
      <c r="B16" s="80" t="s">
        <v>144</v>
      </c>
      <c r="C16" s="92" t="s">
        <v>143</v>
      </c>
      <c r="D16" s="80" t="s">
        <v>144</v>
      </c>
      <c r="E16" s="92" t="s">
        <v>143</v>
      </c>
      <c r="F16" s="80" t="s">
        <v>144</v>
      </c>
      <c r="G16" s="93" t="s">
        <v>143</v>
      </c>
      <c r="H16" s="80" t="s">
        <v>144</v>
      </c>
      <c r="I16" s="92" t="s">
        <v>143</v>
      </c>
      <c r="J16" s="80" t="s">
        <v>144</v>
      </c>
      <c r="K16" s="92" t="s">
        <v>143</v>
      </c>
      <c r="L16" s="80" t="s">
        <v>144</v>
      </c>
      <c r="M16" s="92" t="s">
        <v>143</v>
      </c>
      <c r="N16" s="219"/>
      <c r="O16" s="89"/>
    </row>
    <row r="17" spans="1:32" s="88" customFormat="1" ht="15.75" customHeight="1">
      <c r="A17" s="94">
        <f>A7</f>
        <v>2018</v>
      </c>
      <c r="B17" s="185">
        <v>1</v>
      </c>
      <c r="C17" s="170" t="s">
        <v>221</v>
      </c>
      <c r="D17" s="170">
        <v>4</v>
      </c>
      <c r="E17" s="170">
        <v>93</v>
      </c>
      <c r="F17" s="170">
        <v>3</v>
      </c>
      <c r="G17" s="170">
        <v>83</v>
      </c>
      <c r="H17" s="170">
        <v>7</v>
      </c>
      <c r="I17" s="170">
        <v>239</v>
      </c>
      <c r="J17" s="170">
        <v>3</v>
      </c>
      <c r="K17" s="170">
        <v>64</v>
      </c>
      <c r="L17" s="170">
        <v>2</v>
      </c>
      <c r="M17" s="170" t="s">
        <v>221</v>
      </c>
      <c r="N17" s="95">
        <f>N7</f>
        <v>2018</v>
      </c>
      <c r="O17" s="87"/>
    </row>
    <row r="18" spans="1:32" s="90" customFormat="1" ht="23.25" customHeight="1">
      <c r="A18" s="236" t="s">
        <v>160</v>
      </c>
      <c r="B18" s="231" t="s">
        <v>159</v>
      </c>
      <c r="C18" s="232"/>
      <c r="D18" s="239" t="s">
        <v>158</v>
      </c>
      <c r="E18" s="232"/>
      <c r="F18" s="239" t="s">
        <v>157</v>
      </c>
      <c r="G18" s="232"/>
      <c r="H18" s="233" t="s">
        <v>156</v>
      </c>
      <c r="I18" s="232"/>
      <c r="J18" s="239" t="s">
        <v>155</v>
      </c>
      <c r="K18" s="232"/>
      <c r="L18" s="239" t="s">
        <v>154</v>
      </c>
      <c r="M18" s="232"/>
      <c r="N18" s="217" t="s">
        <v>153</v>
      </c>
      <c r="O18" s="89"/>
    </row>
    <row r="19" spans="1:32" s="90" customFormat="1" ht="36.75" customHeight="1">
      <c r="A19" s="237"/>
      <c r="B19" s="235" t="s">
        <v>152</v>
      </c>
      <c r="C19" s="227"/>
      <c r="D19" s="226" t="s">
        <v>151</v>
      </c>
      <c r="E19" s="227"/>
      <c r="F19" s="235" t="s">
        <v>150</v>
      </c>
      <c r="G19" s="227"/>
      <c r="H19" s="234" t="s">
        <v>149</v>
      </c>
      <c r="I19" s="227"/>
      <c r="J19" s="226" t="s">
        <v>148</v>
      </c>
      <c r="K19" s="227"/>
      <c r="L19" s="226" t="s">
        <v>147</v>
      </c>
      <c r="M19" s="227"/>
      <c r="N19" s="218"/>
      <c r="O19" s="89"/>
    </row>
    <row r="20" spans="1:32" s="90" customFormat="1" ht="13.5" customHeight="1">
      <c r="A20" s="237"/>
      <c r="B20" s="91" t="s">
        <v>146</v>
      </c>
      <c r="C20" s="165" t="s">
        <v>145</v>
      </c>
      <c r="D20" s="91" t="s">
        <v>146</v>
      </c>
      <c r="E20" s="165" t="s">
        <v>145</v>
      </c>
      <c r="F20" s="91" t="s">
        <v>146</v>
      </c>
      <c r="G20" s="165" t="s">
        <v>145</v>
      </c>
      <c r="H20" s="165" t="s">
        <v>146</v>
      </c>
      <c r="I20" s="165" t="s">
        <v>145</v>
      </c>
      <c r="J20" s="91" t="s">
        <v>146</v>
      </c>
      <c r="K20" s="165" t="s">
        <v>145</v>
      </c>
      <c r="L20" s="91" t="s">
        <v>146</v>
      </c>
      <c r="M20" s="165" t="s">
        <v>145</v>
      </c>
      <c r="N20" s="218"/>
      <c r="O20" s="89"/>
    </row>
    <row r="21" spans="1:32" s="90" customFormat="1" ht="23.25" customHeight="1">
      <c r="A21" s="238"/>
      <c r="B21" s="80" t="s">
        <v>144</v>
      </c>
      <c r="C21" s="92" t="s">
        <v>143</v>
      </c>
      <c r="D21" s="80" t="s">
        <v>144</v>
      </c>
      <c r="E21" s="92" t="s">
        <v>143</v>
      </c>
      <c r="F21" s="80" t="s">
        <v>144</v>
      </c>
      <c r="G21" s="93" t="s">
        <v>143</v>
      </c>
      <c r="H21" s="80" t="s">
        <v>144</v>
      </c>
      <c r="I21" s="92" t="s">
        <v>143</v>
      </c>
      <c r="J21" s="80" t="s">
        <v>144</v>
      </c>
      <c r="K21" s="92" t="s">
        <v>143</v>
      </c>
      <c r="L21" s="80" t="s">
        <v>144</v>
      </c>
      <c r="M21" s="92" t="s">
        <v>143</v>
      </c>
      <c r="N21" s="219"/>
      <c r="O21" s="89"/>
    </row>
    <row r="22" spans="1:32" s="88" customFormat="1" ht="15.75" customHeight="1">
      <c r="A22" s="94">
        <f>A7</f>
        <v>2018</v>
      </c>
      <c r="B22" s="170">
        <v>1</v>
      </c>
      <c r="C22" s="170" t="s">
        <v>221</v>
      </c>
      <c r="D22" s="170">
        <v>5</v>
      </c>
      <c r="E22" s="170">
        <v>194</v>
      </c>
      <c r="F22" s="170">
        <v>4</v>
      </c>
      <c r="G22" s="170">
        <v>139</v>
      </c>
      <c r="H22" s="171" t="s">
        <v>224</v>
      </c>
      <c r="I22" s="171" t="s">
        <v>224</v>
      </c>
      <c r="J22" s="171" t="s">
        <v>224</v>
      </c>
      <c r="K22" s="171" t="s">
        <v>224</v>
      </c>
      <c r="L22" s="171" t="s">
        <v>224</v>
      </c>
      <c r="M22" s="171" t="s">
        <v>224</v>
      </c>
      <c r="N22" s="95">
        <f>N7</f>
        <v>2018</v>
      </c>
      <c r="O22" s="87"/>
    </row>
    <row r="23" spans="1:32" s="90" customFormat="1" ht="13.5" customHeight="1">
      <c r="A23" s="236" t="s">
        <v>142</v>
      </c>
      <c r="B23" s="239" t="s">
        <v>141</v>
      </c>
      <c r="C23" s="232"/>
      <c r="D23" s="239" t="s">
        <v>214</v>
      </c>
      <c r="E23" s="232"/>
      <c r="F23" s="220"/>
      <c r="G23" s="221"/>
      <c r="H23" s="228"/>
      <c r="I23" s="221"/>
      <c r="J23" s="220"/>
      <c r="K23" s="221"/>
      <c r="L23" s="220"/>
      <c r="M23" s="221"/>
      <c r="N23" s="217" t="s">
        <v>140</v>
      </c>
      <c r="O23" s="89"/>
    </row>
    <row r="24" spans="1:32" s="90" customFormat="1" ht="13.5" customHeight="1">
      <c r="A24" s="237"/>
      <c r="B24" s="226" t="s">
        <v>139</v>
      </c>
      <c r="C24" s="227"/>
      <c r="D24" s="226"/>
      <c r="E24" s="227"/>
      <c r="F24" s="222"/>
      <c r="G24" s="223"/>
      <c r="H24" s="229"/>
      <c r="I24" s="223"/>
      <c r="J24" s="222"/>
      <c r="K24" s="223"/>
      <c r="L24" s="222"/>
      <c r="M24" s="223"/>
      <c r="N24" s="218"/>
      <c r="O24" s="89"/>
    </row>
    <row r="25" spans="1:32" s="90" customFormat="1" ht="13.5" customHeight="1">
      <c r="A25" s="237"/>
      <c r="B25" s="91" t="s">
        <v>138</v>
      </c>
      <c r="C25" s="165" t="s">
        <v>137</v>
      </c>
      <c r="D25" s="91" t="s">
        <v>138</v>
      </c>
      <c r="E25" s="173" t="s">
        <v>137</v>
      </c>
      <c r="F25" s="222"/>
      <c r="G25" s="223"/>
      <c r="H25" s="229"/>
      <c r="I25" s="223"/>
      <c r="J25" s="222"/>
      <c r="K25" s="223"/>
      <c r="L25" s="222"/>
      <c r="M25" s="223"/>
      <c r="N25" s="218"/>
      <c r="O25" s="89"/>
    </row>
    <row r="26" spans="1:32" s="90" customFormat="1" ht="23.25" customHeight="1">
      <c r="A26" s="238"/>
      <c r="B26" s="80" t="s">
        <v>136</v>
      </c>
      <c r="C26" s="92" t="s">
        <v>135</v>
      </c>
      <c r="D26" s="80" t="s">
        <v>136</v>
      </c>
      <c r="E26" s="92" t="s">
        <v>135</v>
      </c>
      <c r="F26" s="224"/>
      <c r="G26" s="225"/>
      <c r="H26" s="230"/>
      <c r="I26" s="225"/>
      <c r="J26" s="224"/>
      <c r="K26" s="225"/>
      <c r="L26" s="224"/>
      <c r="M26" s="225"/>
      <c r="N26" s="219"/>
      <c r="O26" s="89"/>
    </row>
    <row r="27" spans="1:32" s="88" customFormat="1" ht="15.75" customHeight="1">
      <c r="A27" s="94">
        <f>A7</f>
        <v>2018</v>
      </c>
      <c r="B27" s="170">
        <v>2</v>
      </c>
      <c r="C27" s="170" t="s">
        <v>221</v>
      </c>
      <c r="D27" s="170">
        <v>1</v>
      </c>
      <c r="E27" s="170" t="s">
        <v>221</v>
      </c>
      <c r="F27" s="96"/>
      <c r="G27" s="96"/>
      <c r="H27" s="96"/>
      <c r="I27" s="96"/>
      <c r="J27" s="96"/>
      <c r="K27" s="96"/>
      <c r="L27" s="96"/>
      <c r="M27" s="96"/>
      <c r="N27" s="95">
        <f>N7</f>
        <v>2018</v>
      </c>
      <c r="O27" s="87"/>
    </row>
    <row r="28" spans="1:32" s="61" customFormat="1" ht="12.75" customHeight="1">
      <c r="A28" s="241" t="s">
        <v>134</v>
      </c>
      <c r="B28" s="241"/>
      <c r="C28" s="241"/>
      <c r="D28" s="241"/>
      <c r="E28" s="241"/>
      <c r="F28" s="241"/>
      <c r="G28" s="241"/>
      <c r="I28" s="75"/>
      <c r="J28" s="75"/>
      <c r="K28" s="75"/>
      <c r="L28" s="75"/>
      <c r="M28" s="75"/>
      <c r="N28" s="97" t="s">
        <v>133</v>
      </c>
    </row>
    <row r="29" spans="1:32" s="77" customFormat="1" ht="12.75" customHeight="1">
      <c r="A29" s="159" t="s">
        <v>132</v>
      </c>
      <c r="B29" s="42"/>
      <c r="C29" s="42"/>
      <c r="D29" s="42"/>
      <c r="E29" s="42"/>
      <c r="F29" s="42"/>
      <c r="G29" s="39"/>
      <c r="H29" s="42" t="s">
        <v>12</v>
      </c>
      <c r="I29" s="76"/>
      <c r="J29" s="76"/>
      <c r="K29" s="76"/>
      <c r="L29" s="76"/>
      <c r="M29" s="76"/>
      <c r="N29" s="76"/>
    </row>
    <row r="30" spans="1:32" s="12" customFormat="1" ht="12.75" customHeight="1">
      <c r="A30" s="159" t="s">
        <v>131</v>
      </c>
      <c r="B30" s="42"/>
      <c r="C30" s="42"/>
      <c r="D30" s="42"/>
      <c r="E30" s="42"/>
      <c r="F30" s="42"/>
      <c r="G30" s="39"/>
      <c r="H30" s="42" t="s">
        <v>130</v>
      </c>
      <c r="I30" s="164"/>
      <c r="J30" s="164"/>
      <c r="K30" s="164"/>
      <c r="L30" s="164"/>
      <c r="M30" s="164"/>
      <c r="N30" s="164"/>
    </row>
    <row r="31" spans="1:32" s="12" customFormat="1" ht="12.75" customHeight="1">
      <c r="A31" s="159"/>
      <c r="B31" s="42"/>
      <c r="C31" s="42"/>
      <c r="D31" s="42"/>
      <c r="E31" s="42"/>
      <c r="F31" s="42"/>
      <c r="G31" s="39"/>
      <c r="H31" s="216"/>
      <c r="I31" s="216"/>
      <c r="J31" s="216"/>
      <c r="K31" s="216"/>
      <c r="L31" s="216"/>
      <c r="M31" s="216"/>
      <c r="N31" s="216"/>
    </row>
    <row r="32" spans="1:32">
      <c r="A32" s="159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159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</row>
    <row r="33" spans="1:32">
      <c r="A33" s="159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159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</row>
    <row r="34" spans="1:32">
      <c r="A34" s="159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159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</row>
    <row r="35" spans="1:32">
      <c r="A35" s="159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159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</row>
    <row r="36" spans="1:32">
      <c r="A36" s="159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159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1:32">
      <c r="A37" s="159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159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32">
      <c r="A38" s="159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159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  <row r="39" spans="1:32">
      <c r="A39" s="159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159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</row>
    <row r="40" spans="1:32">
      <c r="A40" s="159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159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</row>
    <row r="41" spans="1:32">
      <c r="A41" s="159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159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>
      <c r="A42" s="159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59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</row>
    <row r="43" spans="1:32">
      <c r="A43" s="159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159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</row>
    <row r="44" spans="1:32">
      <c r="A44" s="159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159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</row>
    <row r="45" spans="1:32">
      <c r="A45" s="159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159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</row>
    <row r="46" spans="1:32">
      <c r="A46" s="159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159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</row>
    <row r="47" spans="1:32">
      <c r="A47" s="159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159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</row>
    <row r="48" spans="1:32">
      <c r="A48" s="159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159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</row>
    <row r="49" spans="1:32">
      <c r="A49" s="159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159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</row>
    <row r="50" spans="1:32">
      <c r="A50" s="159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159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</row>
    <row r="51" spans="1:32">
      <c r="A51" s="159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159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</row>
    <row r="52" spans="1:32">
      <c r="A52" s="159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159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</row>
    <row r="53" spans="1:32">
      <c r="A53" s="159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159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</row>
    <row r="54" spans="1:32">
      <c r="A54" s="159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159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</row>
    <row r="55" spans="1:32">
      <c r="A55" s="159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159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</row>
    <row r="56" spans="1:32">
      <c r="A56" s="159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159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</row>
    <row r="57" spans="1:32">
      <c r="A57" s="159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159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</row>
    <row r="58" spans="1:32">
      <c r="A58" s="159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159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</row>
    <row r="59" spans="1:32">
      <c r="A59" s="159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159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</row>
    <row r="60" spans="1:32">
      <c r="A60" s="159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159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</row>
    <row r="61" spans="1:32">
      <c r="A61" s="159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159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</row>
    <row r="62" spans="1:32">
      <c r="A62" s="159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159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</row>
    <row r="63" spans="1:32">
      <c r="A63" s="159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159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</row>
    <row r="64" spans="1:32">
      <c r="A64" s="159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159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</row>
    <row r="65" spans="1:32">
      <c r="A65" s="159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159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</row>
    <row r="66" spans="1:32">
      <c r="A66" s="159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159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</row>
    <row r="67" spans="1:32">
      <c r="A67" s="159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159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</row>
  </sheetData>
  <mergeCells count="69">
    <mergeCell ref="H3:I3"/>
    <mergeCell ref="L8:M8"/>
    <mergeCell ref="L9:M9"/>
    <mergeCell ref="J8:K8"/>
    <mergeCell ref="J9:K9"/>
    <mergeCell ref="H4:I4"/>
    <mergeCell ref="F23:G26"/>
    <mergeCell ref="B23:C23"/>
    <mergeCell ref="B3:C3"/>
    <mergeCell ref="B4:C4"/>
    <mergeCell ref="D3:E3"/>
    <mergeCell ref="D4:E4"/>
    <mergeCell ref="F3:G3"/>
    <mergeCell ref="F4:G4"/>
    <mergeCell ref="D23:E23"/>
    <mergeCell ref="D24:E24"/>
    <mergeCell ref="H14:I14"/>
    <mergeCell ref="B13:C13"/>
    <mergeCell ref="A28:G28"/>
    <mergeCell ref="H1:N1"/>
    <mergeCell ref="A3:A6"/>
    <mergeCell ref="N3:N6"/>
    <mergeCell ref="J3:K3"/>
    <mergeCell ref="J4:K4"/>
    <mergeCell ref="L3:M3"/>
    <mergeCell ref="L4:M4"/>
    <mergeCell ref="L19:M19"/>
    <mergeCell ref="A23:A26"/>
    <mergeCell ref="B24:C24"/>
    <mergeCell ref="B14:C14"/>
    <mergeCell ref="B8:C8"/>
    <mergeCell ref="B9:C9"/>
    <mergeCell ref="L18:M18"/>
    <mergeCell ref="H19:I19"/>
    <mergeCell ref="F18:G18"/>
    <mergeCell ref="H18:I18"/>
    <mergeCell ref="J18:K18"/>
    <mergeCell ref="A8:A11"/>
    <mergeCell ref="A13:A16"/>
    <mergeCell ref="A18:A21"/>
    <mergeCell ref="D19:E19"/>
    <mergeCell ref="F19:G19"/>
    <mergeCell ref="D13:E13"/>
    <mergeCell ref="F13:G13"/>
    <mergeCell ref="D8:E8"/>
    <mergeCell ref="D9:E9"/>
    <mergeCell ref="F8:G8"/>
    <mergeCell ref="F9:G9"/>
    <mergeCell ref="B18:C18"/>
    <mergeCell ref="D18:E18"/>
    <mergeCell ref="B19:C19"/>
    <mergeCell ref="D14:E14"/>
    <mergeCell ref="F14:G14"/>
    <mergeCell ref="H31:N31"/>
    <mergeCell ref="N8:N11"/>
    <mergeCell ref="N13:N16"/>
    <mergeCell ref="N18:N21"/>
    <mergeCell ref="N23:N26"/>
    <mergeCell ref="J23:K26"/>
    <mergeCell ref="L23:M26"/>
    <mergeCell ref="J19:K19"/>
    <mergeCell ref="H23:I26"/>
    <mergeCell ref="J13:K13"/>
    <mergeCell ref="H13:I13"/>
    <mergeCell ref="H8:I8"/>
    <mergeCell ref="H9:I9"/>
    <mergeCell ref="L13:M13"/>
    <mergeCell ref="J14:K14"/>
    <mergeCell ref="L14:M1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95" firstPageNumber="172" orientation="portrait" useFirstPageNumber="1" horizontalDpi="2400" verticalDpi="2400" r:id="rId1"/>
  <headerFooter scaleWithDoc="0" alignWithMargins="0"/>
  <colBreaks count="1" manualBreakCount="1">
    <brk id="7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19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8.375" style="43" customWidth="1"/>
    <col min="2" max="2" width="10.25" style="114" customWidth="1"/>
    <col min="3" max="3" width="10.25" style="69" customWidth="1"/>
    <col min="4" max="4" width="13.125" style="69" customWidth="1"/>
    <col min="5" max="5" width="12.125" style="69" customWidth="1"/>
    <col min="6" max="6" width="12" style="69" customWidth="1"/>
    <col min="7" max="8" width="14" style="69" customWidth="1"/>
    <col min="9" max="9" width="16.5" style="69" customWidth="1"/>
    <col min="10" max="10" width="15" style="69" customWidth="1"/>
    <col min="11" max="11" width="20.5" style="69" customWidth="1"/>
    <col min="12" max="12" width="18.25" style="69" customWidth="1"/>
    <col min="13" max="13" width="9.875" style="69" customWidth="1"/>
    <col min="14" max="16384" width="9" style="69"/>
  </cols>
  <sheetData>
    <row r="1" spans="1:13" s="98" customFormat="1" ht="36" customHeight="1">
      <c r="A1" s="255" t="s">
        <v>230</v>
      </c>
      <c r="B1" s="255"/>
      <c r="C1" s="255"/>
      <c r="D1" s="255"/>
      <c r="E1" s="255"/>
      <c r="F1" s="255"/>
      <c r="G1" s="255"/>
      <c r="H1" s="270" t="s">
        <v>15</v>
      </c>
      <c r="I1" s="270"/>
      <c r="J1" s="270"/>
      <c r="K1" s="270"/>
      <c r="L1" s="270"/>
      <c r="M1" s="270"/>
    </row>
    <row r="2" spans="1:13" s="56" customFormat="1" ht="27" customHeight="1" thickBot="1">
      <c r="A2" s="54" t="s">
        <v>16</v>
      </c>
      <c r="B2" s="99"/>
      <c r="C2" s="54"/>
      <c r="D2" s="54"/>
      <c r="E2" s="54"/>
      <c r="F2" s="54"/>
      <c r="G2" s="54"/>
      <c r="H2" s="54"/>
      <c r="I2" s="54"/>
      <c r="J2" s="54"/>
      <c r="K2" s="54"/>
      <c r="M2" s="57" t="s">
        <v>17</v>
      </c>
    </row>
    <row r="3" spans="1:13" s="34" customFormat="1" ht="27" customHeight="1" thickTop="1">
      <c r="A3" s="262" t="s">
        <v>20</v>
      </c>
      <c r="B3" s="261" t="s">
        <v>21</v>
      </c>
      <c r="C3" s="261" t="s">
        <v>22</v>
      </c>
      <c r="D3" s="115" t="s">
        <v>35</v>
      </c>
      <c r="E3" s="265" t="s">
        <v>33</v>
      </c>
      <c r="F3" s="266"/>
      <c r="G3" s="116" t="s">
        <v>54</v>
      </c>
      <c r="H3" s="117"/>
      <c r="I3" s="118"/>
      <c r="J3" s="261" t="s">
        <v>23</v>
      </c>
      <c r="K3" s="261" t="s">
        <v>24</v>
      </c>
      <c r="L3" s="261" t="s">
        <v>25</v>
      </c>
      <c r="M3" s="271" t="s">
        <v>26</v>
      </c>
    </row>
    <row r="4" spans="1:13" s="34" customFormat="1" ht="19.5" customHeight="1">
      <c r="A4" s="259"/>
      <c r="B4" s="202"/>
      <c r="C4" s="202"/>
      <c r="D4" s="263" t="s">
        <v>27</v>
      </c>
      <c r="E4" s="263" t="s">
        <v>34</v>
      </c>
      <c r="F4" s="264" t="s">
        <v>28</v>
      </c>
      <c r="G4" s="256" t="s">
        <v>29</v>
      </c>
      <c r="H4" s="267" t="s">
        <v>41</v>
      </c>
      <c r="I4" s="258" t="s">
        <v>45</v>
      </c>
      <c r="J4" s="202"/>
      <c r="K4" s="202"/>
      <c r="L4" s="202"/>
      <c r="M4" s="272"/>
    </row>
    <row r="5" spans="1:13" s="34" customFormat="1" ht="18" customHeight="1">
      <c r="A5" s="259"/>
      <c r="B5" s="202"/>
      <c r="C5" s="202"/>
      <c r="D5" s="202"/>
      <c r="E5" s="202"/>
      <c r="F5" s="202"/>
      <c r="G5" s="256"/>
      <c r="H5" s="268"/>
      <c r="I5" s="259"/>
      <c r="J5" s="202"/>
      <c r="K5" s="202"/>
      <c r="L5" s="202"/>
      <c r="M5" s="272"/>
    </row>
    <row r="6" spans="1:13" s="34" customFormat="1" ht="15.75" customHeight="1">
      <c r="A6" s="260"/>
      <c r="B6" s="203"/>
      <c r="C6" s="203"/>
      <c r="D6" s="203"/>
      <c r="E6" s="203"/>
      <c r="F6" s="203"/>
      <c r="G6" s="257"/>
      <c r="H6" s="269"/>
      <c r="I6" s="260"/>
      <c r="J6" s="203"/>
      <c r="K6" s="203"/>
      <c r="L6" s="203"/>
      <c r="M6" s="273"/>
    </row>
    <row r="7" spans="1:13" s="34" customFormat="1" ht="7.5" customHeight="1">
      <c r="A7" s="123"/>
      <c r="B7" s="113"/>
      <c r="C7" s="113"/>
      <c r="D7" s="113"/>
      <c r="E7" s="113"/>
      <c r="F7" s="113"/>
      <c r="G7" s="122"/>
      <c r="H7" s="122"/>
      <c r="I7" s="113"/>
      <c r="J7" s="113"/>
      <c r="K7" s="113"/>
      <c r="L7" s="123"/>
      <c r="M7" s="113"/>
    </row>
    <row r="8" spans="1:13" s="34" customFormat="1" ht="35.1" customHeight="1">
      <c r="A8" s="105">
        <v>2013</v>
      </c>
      <c r="B8" s="126">
        <v>3</v>
      </c>
      <c r="C8" s="126" t="s">
        <v>10</v>
      </c>
      <c r="D8" s="126">
        <v>449</v>
      </c>
      <c r="E8" s="126">
        <v>281</v>
      </c>
      <c r="F8" s="126">
        <v>281</v>
      </c>
      <c r="G8" s="126">
        <v>64</v>
      </c>
      <c r="H8" s="126">
        <v>57</v>
      </c>
      <c r="I8" s="126">
        <v>89.0625</v>
      </c>
      <c r="J8" s="124">
        <v>1614</v>
      </c>
      <c r="K8" s="124">
        <v>2646</v>
      </c>
      <c r="L8" s="125">
        <v>88</v>
      </c>
      <c r="M8" s="106">
        <v>2013</v>
      </c>
    </row>
    <row r="9" spans="1:13" s="34" customFormat="1" ht="35.1" customHeight="1">
      <c r="A9" s="105">
        <v>2014</v>
      </c>
      <c r="B9" s="126">
        <v>3</v>
      </c>
      <c r="C9" s="126" t="s">
        <v>59</v>
      </c>
      <c r="D9" s="126">
        <v>505</v>
      </c>
      <c r="E9" s="126">
        <v>326</v>
      </c>
      <c r="F9" s="126">
        <v>326</v>
      </c>
      <c r="G9" s="126">
        <v>71</v>
      </c>
      <c r="H9" s="126" t="s">
        <v>58</v>
      </c>
      <c r="I9" s="126">
        <v>279</v>
      </c>
      <c r="J9" s="126">
        <v>2989</v>
      </c>
      <c r="K9" s="126">
        <v>4806</v>
      </c>
      <c r="L9" s="125">
        <v>174</v>
      </c>
      <c r="M9" s="152">
        <v>2014</v>
      </c>
    </row>
    <row r="10" spans="1:13" s="34" customFormat="1" ht="35.1" customHeight="1">
      <c r="A10" s="105">
        <v>2015</v>
      </c>
      <c r="B10" s="126">
        <v>3</v>
      </c>
      <c r="C10" s="126" t="s">
        <v>59</v>
      </c>
      <c r="D10" s="126">
        <v>503</v>
      </c>
      <c r="E10" s="126">
        <v>326</v>
      </c>
      <c r="F10" s="126">
        <v>326</v>
      </c>
      <c r="G10" s="126">
        <v>65</v>
      </c>
      <c r="H10" s="126">
        <v>63</v>
      </c>
      <c r="I10" s="126">
        <v>51</v>
      </c>
      <c r="J10" s="126">
        <v>2618</v>
      </c>
      <c r="K10" s="126">
        <v>5027</v>
      </c>
      <c r="L10" s="125">
        <v>141</v>
      </c>
      <c r="M10" s="174">
        <v>2015</v>
      </c>
    </row>
    <row r="11" spans="1:13" s="34" customFormat="1" ht="35.1" customHeight="1">
      <c r="A11" s="105">
        <v>2016</v>
      </c>
      <c r="B11" s="126">
        <v>3</v>
      </c>
      <c r="C11" s="126" t="s">
        <v>220</v>
      </c>
      <c r="D11" s="126">
        <v>503</v>
      </c>
      <c r="E11" s="126">
        <v>326</v>
      </c>
      <c r="F11" s="126">
        <v>321</v>
      </c>
      <c r="G11" s="126">
        <v>71</v>
      </c>
      <c r="H11" s="126">
        <v>71</v>
      </c>
      <c r="I11" s="126">
        <v>300</v>
      </c>
      <c r="J11" s="126">
        <v>2673</v>
      </c>
      <c r="K11" s="126">
        <v>5064</v>
      </c>
      <c r="L11" s="125">
        <v>234</v>
      </c>
      <c r="M11" s="174">
        <v>2016</v>
      </c>
    </row>
    <row r="12" spans="1:13" s="34" customFormat="1" ht="35.1" customHeight="1">
      <c r="A12" s="105">
        <v>2017</v>
      </c>
      <c r="B12" s="126">
        <v>3</v>
      </c>
      <c r="C12" s="126" t="s">
        <v>220</v>
      </c>
      <c r="D12" s="126">
        <v>503</v>
      </c>
      <c r="E12" s="126">
        <v>326</v>
      </c>
      <c r="F12" s="126">
        <v>321</v>
      </c>
      <c r="G12" s="126">
        <v>77</v>
      </c>
      <c r="H12" s="126">
        <v>77</v>
      </c>
      <c r="I12" s="126">
        <v>300</v>
      </c>
      <c r="J12" s="126">
        <v>3089</v>
      </c>
      <c r="K12" s="126">
        <v>5088</v>
      </c>
      <c r="L12" s="125">
        <v>214</v>
      </c>
      <c r="M12" s="174">
        <v>2017</v>
      </c>
    </row>
    <row r="13" spans="1:13" s="145" customFormat="1" ht="35.1" customHeight="1">
      <c r="A13" s="281">
        <v>2018</v>
      </c>
      <c r="B13" s="282">
        <v>3</v>
      </c>
      <c r="C13" s="282" t="s">
        <v>59</v>
      </c>
      <c r="D13" s="282">
        <f>SUM(D14:D16)</f>
        <v>326</v>
      </c>
      <c r="E13" s="282">
        <f t="shared" ref="E13:L13" si="0">SUM(E14:E16)</f>
        <v>326</v>
      </c>
      <c r="F13" s="282">
        <f t="shared" si="0"/>
        <v>321</v>
      </c>
      <c r="G13" s="282">
        <f t="shared" si="0"/>
        <v>75</v>
      </c>
      <c r="H13" s="282">
        <f t="shared" si="0"/>
        <v>75</v>
      </c>
      <c r="I13" s="282">
        <f t="shared" si="0"/>
        <v>300</v>
      </c>
      <c r="J13" s="282">
        <f t="shared" si="0"/>
        <v>3070</v>
      </c>
      <c r="K13" s="282">
        <f t="shared" si="0"/>
        <v>5920</v>
      </c>
      <c r="L13" s="283">
        <f t="shared" si="0"/>
        <v>0</v>
      </c>
      <c r="M13" s="284">
        <v>2018</v>
      </c>
    </row>
    <row r="14" spans="1:13" s="34" customFormat="1" ht="33.75" customHeight="1">
      <c r="A14" s="285" t="s">
        <v>30</v>
      </c>
      <c r="B14" s="126">
        <v>1</v>
      </c>
      <c r="C14" s="286" t="s">
        <v>55</v>
      </c>
      <c r="D14" s="126">
        <v>151</v>
      </c>
      <c r="E14" s="126">
        <v>151</v>
      </c>
      <c r="F14" s="126">
        <v>151</v>
      </c>
      <c r="G14" s="126">
        <v>44</v>
      </c>
      <c r="H14" s="126">
        <v>44</v>
      </c>
      <c r="I14" s="126">
        <v>100</v>
      </c>
      <c r="J14" s="126">
        <v>1424</v>
      </c>
      <c r="K14" s="126">
        <v>2036</v>
      </c>
      <c r="L14" s="125"/>
      <c r="M14" s="287" t="s">
        <v>13</v>
      </c>
    </row>
    <row r="15" spans="1:13" s="34" customFormat="1" ht="33.75" customHeight="1">
      <c r="A15" s="285"/>
      <c r="B15" s="288">
        <v>1</v>
      </c>
      <c r="C15" s="286" t="s">
        <v>56</v>
      </c>
      <c r="D15" s="126">
        <v>130</v>
      </c>
      <c r="E15" s="126">
        <v>130</v>
      </c>
      <c r="F15" s="126">
        <v>125</v>
      </c>
      <c r="G15" s="126">
        <v>26</v>
      </c>
      <c r="H15" s="126">
        <v>26</v>
      </c>
      <c r="I15" s="126">
        <v>100</v>
      </c>
      <c r="J15" s="126">
        <v>502</v>
      </c>
      <c r="K15" s="126">
        <v>1900</v>
      </c>
      <c r="L15" s="125"/>
      <c r="M15" s="287"/>
    </row>
    <row r="16" spans="1:13" s="34" customFormat="1" ht="33.75" customHeight="1">
      <c r="A16" s="285"/>
      <c r="B16" s="126">
        <v>1</v>
      </c>
      <c r="C16" s="286" t="s">
        <v>57</v>
      </c>
      <c r="D16" s="126">
        <v>45</v>
      </c>
      <c r="E16" s="126">
        <v>45</v>
      </c>
      <c r="F16" s="126">
        <v>45</v>
      </c>
      <c r="G16" s="126">
        <v>5</v>
      </c>
      <c r="H16" s="126">
        <v>5</v>
      </c>
      <c r="I16" s="126">
        <v>100</v>
      </c>
      <c r="J16" s="126">
        <v>1144</v>
      </c>
      <c r="K16" s="126">
        <v>1984</v>
      </c>
      <c r="L16" s="125"/>
      <c r="M16" s="287"/>
    </row>
    <row r="17" spans="1:18" s="34" customFormat="1" ht="11.25" customHeight="1">
      <c r="A17" s="107"/>
      <c r="B17" s="108"/>
      <c r="C17" s="109"/>
      <c r="D17" s="109"/>
      <c r="E17" s="109"/>
      <c r="F17" s="109"/>
      <c r="G17" s="109"/>
      <c r="H17" s="109"/>
      <c r="I17" s="121"/>
      <c r="J17" s="109"/>
      <c r="K17" s="109"/>
      <c r="L17" s="107"/>
      <c r="M17" s="109"/>
    </row>
    <row r="18" spans="1:18" s="34" customFormat="1" ht="14.25" customHeight="1">
      <c r="A18" s="65" t="s">
        <v>215</v>
      </c>
      <c r="B18" s="112"/>
      <c r="M18" s="67" t="s">
        <v>63</v>
      </c>
      <c r="O18" s="62"/>
      <c r="P18" s="113"/>
      <c r="Q18" s="67"/>
      <c r="R18" s="67"/>
    </row>
    <row r="19" spans="1:18" s="34" customFormat="1" ht="14.25" customHeight="1">
      <c r="A19" s="65" t="s">
        <v>42</v>
      </c>
      <c r="B19" s="112"/>
    </row>
  </sheetData>
  <mergeCells count="18">
    <mergeCell ref="A14:A16"/>
    <mergeCell ref="M14:M16"/>
    <mergeCell ref="M3:M6"/>
    <mergeCell ref="A1:G1"/>
    <mergeCell ref="G4:G6"/>
    <mergeCell ref="I4:I6"/>
    <mergeCell ref="J3:J6"/>
    <mergeCell ref="K3:K6"/>
    <mergeCell ref="A3:A6"/>
    <mergeCell ref="E4:E6"/>
    <mergeCell ref="F4:F6"/>
    <mergeCell ref="E3:F3"/>
    <mergeCell ref="H4:H6"/>
    <mergeCell ref="B3:B6"/>
    <mergeCell ref="C3:C6"/>
    <mergeCell ref="H1:M1"/>
    <mergeCell ref="D4:D6"/>
    <mergeCell ref="L3:L6"/>
  </mergeCells>
  <phoneticPr fontId="6" type="noConversion"/>
  <pageMargins left="0.39370078740157483" right="0.39370078740157483" top="0.78740157480314965" bottom="0.78740157480314965" header="0" footer="0"/>
  <pageSetup paperSize="150" scale="51" firstPageNumber="17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7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10.625" style="144" customWidth="1"/>
    <col min="2" max="8" width="15.625" style="144" customWidth="1"/>
    <col min="9" max="9" width="10.625" style="144" customWidth="1"/>
    <col min="10" max="16384" width="9" style="144"/>
  </cols>
  <sheetData>
    <row r="1" spans="1:9" s="128" customFormat="1" ht="36.75" customHeight="1">
      <c r="A1" s="270" t="s">
        <v>229</v>
      </c>
      <c r="B1" s="270"/>
      <c r="C1" s="270"/>
      <c r="D1" s="270"/>
      <c r="E1" s="270"/>
      <c r="F1" s="255" t="s">
        <v>18</v>
      </c>
      <c r="G1" s="255"/>
      <c r="H1" s="255"/>
      <c r="I1" s="255"/>
    </row>
    <row r="2" spans="1:9" s="133" customFormat="1" ht="27" customHeight="1" thickBot="1">
      <c r="A2" s="129" t="s">
        <v>19</v>
      </c>
      <c r="B2" s="130"/>
      <c r="C2" s="57"/>
      <c r="D2" s="57"/>
      <c r="E2" s="57"/>
      <c r="F2" s="131"/>
      <c r="G2" s="132"/>
      <c r="H2" s="56"/>
      <c r="I2" s="57" t="s">
        <v>32</v>
      </c>
    </row>
    <row r="3" spans="1:9" s="65" customFormat="1" ht="14.25" customHeight="1" thickTop="1">
      <c r="A3" s="262" t="s">
        <v>14</v>
      </c>
      <c r="B3" s="101"/>
      <c r="C3" s="134"/>
      <c r="D3" s="134"/>
      <c r="E3" s="134"/>
      <c r="F3" s="101"/>
      <c r="G3" s="134"/>
      <c r="H3" s="127"/>
      <c r="I3" s="275" t="s">
        <v>31</v>
      </c>
    </row>
    <row r="4" spans="1:9" s="65" customFormat="1" ht="14.25" customHeight="1">
      <c r="A4" s="259"/>
      <c r="B4" s="100" t="s">
        <v>60</v>
      </c>
      <c r="C4" s="135" t="s">
        <v>5</v>
      </c>
      <c r="D4" s="70" t="s">
        <v>9</v>
      </c>
      <c r="E4" s="149" t="s">
        <v>36</v>
      </c>
      <c r="F4" s="136" t="s">
        <v>37</v>
      </c>
      <c r="G4" s="209" t="s">
        <v>38</v>
      </c>
      <c r="H4" s="100" t="s">
        <v>61</v>
      </c>
      <c r="I4" s="272"/>
    </row>
    <row r="5" spans="1:9" s="65" customFormat="1" ht="14.25" customHeight="1">
      <c r="A5" s="259"/>
      <c r="B5" s="100" t="s">
        <v>3</v>
      </c>
      <c r="C5" s="135" t="s">
        <v>6</v>
      </c>
      <c r="D5" s="70" t="s">
        <v>7</v>
      </c>
      <c r="E5" s="149" t="s">
        <v>39</v>
      </c>
      <c r="F5" s="136" t="s">
        <v>40</v>
      </c>
      <c r="G5" s="209"/>
      <c r="H5" s="100" t="s">
        <v>4</v>
      </c>
      <c r="I5" s="272"/>
    </row>
    <row r="6" spans="1:9" s="65" customFormat="1" ht="14.25" customHeight="1">
      <c r="A6" s="260"/>
      <c r="B6" s="110"/>
      <c r="C6" s="137"/>
      <c r="D6" s="137"/>
      <c r="E6" s="150"/>
      <c r="F6" s="102"/>
      <c r="G6" s="137"/>
      <c r="H6" s="110"/>
      <c r="I6" s="273"/>
    </row>
    <row r="7" spans="1:9" s="65" customFormat="1" ht="10.5" customHeight="1">
      <c r="A7" s="103"/>
      <c r="B7" s="113"/>
      <c r="C7" s="113"/>
      <c r="D7" s="113"/>
      <c r="E7" s="113"/>
      <c r="F7" s="113"/>
      <c r="G7" s="113"/>
      <c r="H7" s="113"/>
      <c r="I7" s="104"/>
    </row>
    <row r="8" spans="1:9" s="65" customFormat="1" ht="35.1" customHeight="1">
      <c r="A8" s="138">
        <v>2013</v>
      </c>
      <c r="B8" s="119">
        <v>49079</v>
      </c>
      <c r="C8" s="119">
        <v>12719</v>
      </c>
      <c r="D8" s="119">
        <v>5388</v>
      </c>
      <c r="E8" s="119">
        <v>25130</v>
      </c>
      <c r="F8" s="139">
        <v>4803</v>
      </c>
      <c r="G8" s="119">
        <v>14564</v>
      </c>
      <c r="H8" s="120">
        <v>1039</v>
      </c>
      <c r="I8" s="140">
        <v>2013</v>
      </c>
    </row>
    <row r="9" spans="1:9" s="151" customFormat="1" ht="35.1" customHeight="1">
      <c r="A9" s="138">
        <v>2014</v>
      </c>
      <c r="B9" s="119">
        <f>C9+D9+E9+F9+H9</f>
        <v>51206</v>
      </c>
      <c r="C9" s="119">
        <v>14558</v>
      </c>
      <c r="D9" s="119">
        <v>4699</v>
      </c>
      <c r="E9" s="119">
        <v>28044</v>
      </c>
      <c r="F9" s="139">
        <v>2990</v>
      </c>
      <c r="G9" s="119">
        <v>13189</v>
      </c>
      <c r="H9" s="120">
        <v>915</v>
      </c>
      <c r="I9" s="140">
        <v>2014</v>
      </c>
    </row>
    <row r="10" spans="1:9" s="172" customFormat="1" ht="35.1" customHeight="1">
      <c r="A10" s="138">
        <v>2015</v>
      </c>
      <c r="B10" s="119">
        <v>53962</v>
      </c>
      <c r="C10" s="119">
        <v>14868</v>
      </c>
      <c r="D10" s="119">
        <v>4568</v>
      </c>
      <c r="E10" s="119">
        <v>31608</v>
      </c>
      <c r="F10" s="139">
        <v>1534</v>
      </c>
      <c r="G10" s="119">
        <v>15676</v>
      </c>
      <c r="H10" s="120">
        <v>1384</v>
      </c>
      <c r="I10" s="140">
        <v>2015</v>
      </c>
    </row>
    <row r="11" spans="1:9" s="175" customFormat="1" ht="35.1" customHeight="1">
      <c r="A11" s="138">
        <v>2016</v>
      </c>
      <c r="B11" s="119">
        <v>56958</v>
      </c>
      <c r="C11" s="119">
        <v>16522</v>
      </c>
      <c r="D11" s="119">
        <v>3661</v>
      </c>
      <c r="E11" s="119">
        <v>35057</v>
      </c>
      <c r="F11" s="139">
        <v>1282</v>
      </c>
      <c r="G11" s="119">
        <v>15394</v>
      </c>
      <c r="H11" s="120">
        <v>436</v>
      </c>
      <c r="I11" s="140">
        <v>2016</v>
      </c>
    </row>
    <row r="12" spans="1:9" s="176" customFormat="1" ht="35.1" customHeight="1">
      <c r="A12" s="138">
        <v>2017</v>
      </c>
      <c r="B12" s="119">
        <v>57648</v>
      </c>
      <c r="C12" s="119">
        <v>15957</v>
      </c>
      <c r="D12" s="119">
        <v>3114</v>
      </c>
      <c r="E12" s="119">
        <v>36973</v>
      </c>
      <c r="F12" s="139">
        <v>1302</v>
      </c>
      <c r="G12" s="119">
        <v>13924</v>
      </c>
      <c r="H12" s="120">
        <v>302</v>
      </c>
      <c r="I12" s="140">
        <v>2017</v>
      </c>
    </row>
    <row r="13" spans="1:9" s="146" customFormat="1" ht="35.1" customHeight="1">
      <c r="A13" s="276">
        <v>2018</v>
      </c>
      <c r="B13" s="277">
        <v>71312</v>
      </c>
      <c r="C13" s="277">
        <v>16196</v>
      </c>
      <c r="D13" s="277">
        <v>2792</v>
      </c>
      <c r="E13" s="277">
        <v>37431</v>
      </c>
      <c r="F13" s="278">
        <v>1478</v>
      </c>
      <c r="G13" s="277">
        <v>13121</v>
      </c>
      <c r="H13" s="279">
        <v>294</v>
      </c>
      <c r="I13" s="280">
        <v>2018</v>
      </c>
    </row>
    <row r="14" spans="1:9" s="65" customFormat="1" ht="10.5" customHeight="1">
      <c r="A14" s="107"/>
      <c r="B14" s="141"/>
      <c r="C14" s="141"/>
      <c r="D14" s="141"/>
      <c r="E14" s="141"/>
      <c r="F14" s="141"/>
      <c r="G14" s="141"/>
      <c r="H14" s="141"/>
      <c r="I14" s="111"/>
    </row>
    <row r="15" spans="1:9" s="34" customFormat="1" ht="14.25" customHeight="1">
      <c r="A15" s="65" t="s">
        <v>216</v>
      </c>
      <c r="B15" s="112"/>
      <c r="C15" s="112"/>
      <c r="E15" s="142"/>
      <c r="F15" s="148"/>
      <c r="G15" s="148"/>
      <c r="H15" s="148"/>
      <c r="I15" s="147" t="s">
        <v>62</v>
      </c>
    </row>
    <row r="16" spans="1:9" s="65" customFormat="1" ht="14.25" customHeight="1">
      <c r="A16" s="274" t="s">
        <v>44</v>
      </c>
      <c r="B16" s="274"/>
      <c r="C16" s="274"/>
      <c r="D16" s="274"/>
      <c r="E16" s="274"/>
    </row>
    <row r="17" spans="1:1" s="65" customFormat="1" ht="14.25" customHeight="1">
      <c r="A17" s="143" t="s">
        <v>43</v>
      </c>
    </row>
  </sheetData>
  <mergeCells count="6">
    <mergeCell ref="A16:E16"/>
    <mergeCell ref="I3:I6"/>
    <mergeCell ref="A3:A6"/>
    <mergeCell ref="A1:E1"/>
    <mergeCell ref="F1:I1"/>
    <mergeCell ref="G4:G5"/>
  </mergeCells>
  <phoneticPr fontId="7" type="noConversion"/>
  <pageMargins left="0.39370078740157483" right="0.39370078740157483" top="0.78740157480314965" bottom="0.78740157480314965" header="0" footer="0"/>
  <pageSetup paperSize="150" scale="52" firstPageNumber="17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4</vt:i4>
      </vt:variant>
    </vt:vector>
  </HeadingPairs>
  <TitlesOfParts>
    <vt:vector size="9" baseType="lpstr">
      <vt:lpstr>1.광업및제조업</vt:lpstr>
      <vt:lpstr>2.사업체규모별(중분류별)광업및제조업</vt:lpstr>
      <vt:lpstr>3.제조업 중분류별 사업체수 및 종사자수</vt:lpstr>
      <vt:lpstr>4.산업및농공단지</vt:lpstr>
      <vt:lpstr>5.석유류소비량</vt:lpstr>
      <vt:lpstr>'2.사업체규모별(중분류별)광업및제조업'!Print_Area</vt:lpstr>
      <vt:lpstr>'3.제조업 중분류별 사업체수 및 종사자수'!Print_Area</vt:lpstr>
      <vt:lpstr>'4.산업및농공단지'!Print_Area</vt:lpstr>
      <vt:lpstr>'5.석유류소비량'!Print_Area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2015-05-13T11:22:38Z</cp:lastPrinted>
  <dcterms:created xsi:type="dcterms:W3CDTF">1999-07-19T08:22:02Z</dcterms:created>
  <dcterms:modified xsi:type="dcterms:W3CDTF">2020-12-10T05:10:37Z</dcterms:modified>
</cp:coreProperties>
</file>