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-165" yWindow="6465" windowWidth="19170" windowHeight="3960" tabRatio="1000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공공비축미곡매입실적" sheetId="15" r:id="rId10"/>
    <sheet name="9.정부관리양곡보관창고" sheetId="16" r:id="rId11"/>
    <sheet name="10.농업협동조합" sheetId="18" r:id="rId12"/>
    <sheet name="11.농업용기계보유" sheetId="48" r:id="rId13"/>
    <sheet name="12.가축사육 (1-2)" sheetId="40" r:id="rId14"/>
  </sheets>
  <externalReferences>
    <externalReference r:id="rId15"/>
    <externalReference r:id="rId16"/>
  </externalReferences>
  <definedNames>
    <definedName name="G">'[1] 견적서'!#REF!</definedName>
    <definedName name="_xlnm.Print_Area" localSheetId="0">'1.농가및농가인구'!$A$1:$K$18</definedName>
    <definedName name="_xlnm.Print_Area" localSheetId="11">'10.농업협동조합'!$A$1:$W$16</definedName>
    <definedName name="_xlnm.Print_Area" localSheetId="12">'11.농업용기계보유'!$A$1:$V$15</definedName>
    <definedName name="_xlnm.Print_Area" localSheetId="13">'12.가축사육 (1-2)'!$A$1:$P$29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'8.공공비축미곡매입실적'!$A$1:$M$15</definedName>
    <definedName name="_xlnm.Print_Area" localSheetId="10">'9.정부관리양곡보관창고'!$A$1:$R$15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C26" i="45" l="1"/>
  <c r="B26" i="45"/>
  <c r="C28" i="49"/>
  <c r="B28" i="49"/>
  <c r="C13" i="49"/>
  <c r="B13" i="49"/>
  <c r="C12" i="42"/>
  <c r="B12" i="42"/>
  <c r="D13" i="41"/>
  <c r="B13" i="41"/>
  <c r="B12" i="18" l="1"/>
  <c r="C12" i="18"/>
  <c r="D12" i="18"/>
  <c r="G12" i="18"/>
  <c r="H12" i="18"/>
  <c r="I12" i="18"/>
  <c r="J12" i="18"/>
  <c r="K12" i="18"/>
  <c r="M12" i="18"/>
  <c r="O12" i="18"/>
  <c r="Q12" i="18"/>
  <c r="R12" i="18"/>
  <c r="S12" i="18"/>
  <c r="U12" i="18"/>
  <c r="V12" i="18"/>
  <c r="P12" i="18" l="1"/>
  <c r="T12" i="18"/>
  <c r="E22" i="42" l="1"/>
  <c r="B22" i="42"/>
  <c r="B11" i="51"/>
  <c r="B10" i="51"/>
  <c r="M7" i="48" l="1"/>
  <c r="M8" i="48"/>
</calcChain>
</file>

<file path=xl/sharedStrings.xml><?xml version="1.0" encoding="utf-8"?>
<sst xmlns="http://schemas.openxmlformats.org/spreadsheetml/2006/main" count="1083" uniqueCount="453">
  <si>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</si>
  <si>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</si>
  <si>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</si>
  <si>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</si>
  <si>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</si>
  <si>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</si>
  <si>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</si>
  <si>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</si>
  <si>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</si>
  <si>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</si>
  <si>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</si>
  <si>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</si>
  <si>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</si>
  <si>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</si>
  <si>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</si>
  <si>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</si>
  <si>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</si>
  <si>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</si>
  <si>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</si>
  <si>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</si>
  <si>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</si>
  <si>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</si>
  <si>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잠정등외</t>
  </si>
  <si>
    <t>일반매입</t>
  </si>
  <si>
    <t>Seed</t>
  </si>
  <si>
    <t>Others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</si>
  <si>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</si>
  <si>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</si>
  <si>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</si>
  <si>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</si>
  <si>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</si>
  <si>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</si>
  <si>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</si>
  <si>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</si>
  <si>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</si>
  <si>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</si>
  <si>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</si>
  <si>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</si>
  <si>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</si>
  <si>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</si>
  <si>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</si>
  <si>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</si>
  <si>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</si>
  <si>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</si>
  <si>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</si>
  <si>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</si>
  <si>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</si>
  <si>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</si>
  <si>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>1  등</t>
  </si>
  <si>
    <t>종    자</t>
  </si>
  <si>
    <t>기 타 (회수)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</si>
  <si>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</si>
  <si>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</si>
  <si>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</si>
  <si>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</si>
  <si>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</si>
  <si>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</si>
  <si>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</si>
  <si>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</si>
  <si>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</si>
  <si>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</si>
  <si>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</si>
  <si>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</si>
  <si>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</si>
  <si>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</si>
  <si>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</si>
  <si>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</si>
  <si>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</si>
  <si>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</si>
  <si>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</si>
  <si>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</si>
  <si>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</si>
  <si>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</si>
  <si>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</si>
  <si>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</si>
  <si>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</si>
  <si>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</si>
  <si>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</si>
  <si>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</si>
  <si>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</si>
  <si>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</si>
  <si>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</si>
  <si>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</si>
  <si>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</si>
  <si>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</si>
  <si>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</si>
  <si>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</si>
  <si>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</si>
  <si>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</si>
  <si>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</si>
  <si>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</si>
  <si>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</si>
  <si>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</si>
  <si>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</si>
  <si>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</si>
  <si>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</si>
  <si>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</si>
  <si>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</si>
  <si>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</si>
  <si>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</si>
  <si>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</si>
  <si>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</si>
  <si>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</si>
  <si>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</si>
  <si>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</si>
  <si>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</si>
  <si>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</si>
  <si>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</si>
  <si>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</si>
  <si>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</si>
  <si>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</si>
  <si>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</si>
  <si>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</si>
  <si>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</si>
  <si>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</si>
  <si>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</si>
  <si>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</si>
  <si>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</si>
  <si>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</si>
  <si>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</si>
  <si>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</si>
  <si>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/>
  </si>
  <si>
    <t>4 rows</t>
  </si>
  <si>
    <t>동수</t>
  </si>
  <si>
    <t>보관능력</t>
  </si>
  <si>
    <t>No. of</t>
  </si>
  <si>
    <t>warehouses</t>
  </si>
  <si>
    <t>Capacity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</si>
  <si>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</si>
  <si>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</si>
  <si>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</si>
  <si>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</si>
  <si>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</si>
  <si>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</si>
  <si>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</si>
  <si>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11. 농업용 기계 보유</t>
    <phoneticPr fontId="6" type="noConversion"/>
  </si>
  <si>
    <t>Agricultural Machinery Holdings</t>
    <phoneticPr fontId="6" type="noConversion"/>
  </si>
  <si>
    <t>Unit : each</t>
    <phoneticPr fontId="6" type="noConversion"/>
  </si>
  <si>
    <t>10. 농업협동조합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</si>
  <si>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</si>
  <si>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</si>
  <si>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</si>
  <si>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9. 정부관리양곡 보관창고</t>
    <phoneticPr fontId="22" type="noConversion"/>
  </si>
  <si>
    <t>Warehouse of Government-controlled Grains</t>
    <phoneticPr fontId="6" type="noConversion"/>
  </si>
  <si>
    <t>단위 : 개소, ㎡,   M/T</t>
    <phoneticPr fontId="24" type="noConversion"/>
  </si>
  <si>
    <t>Unit : number, ㎡,  M/T</t>
    <phoneticPr fontId="6" type="noConversion"/>
  </si>
  <si>
    <t>8. 공공비축 미곡 매입실적</t>
    <phoneticPr fontId="6" type="noConversion"/>
  </si>
  <si>
    <t>단위 : 1,000kg</t>
    <phoneticPr fontId="6" type="noConversion"/>
  </si>
  <si>
    <t>Unit : thousand kg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</si>
  <si>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</si>
  <si>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</si>
  <si>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</si>
  <si>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</si>
  <si>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</si>
  <si>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</si>
  <si>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</si>
  <si>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</si>
  <si>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</si>
  <si>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</si>
  <si>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</si>
  <si>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</si>
  <si>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</si>
  <si>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</si>
  <si>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</si>
  <si>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</si>
  <si>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</si>
  <si>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</si>
  <si>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</si>
  <si>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</si>
  <si>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</si>
  <si>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</si>
  <si>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</si>
  <si>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</si>
  <si>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</si>
  <si>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</si>
  <si>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</si>
  <si>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</si>
  <si>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>연 별</t>
    <phoneticPr fontId="6" type="noConversion"/>
  </si>
  <si>
    <t>실 적</t>
    <phoneticPr fontId="6" type="noConversion"/>
  </si>
  <si>
    <t>종  류  별       By kind</t>
    <phoneticPr fontId="6" type="noConversion"/>
  </si>
  <si>
    <t>특  등</t>
    <phoneticPr fontId="6" type="noConversion"/>
  </si>
  <si>
    <t>2 등</t>
    <phoneticPr fontId="6" type="noConversion"/>
  </si>
  <si>
    <t>3  등</t>
    <phoneticPr fontId="6" type="noConversion"/>
  </si>
  <si>
    <t>year &amp;</t>
    <phoneticPr fontId="6" type="noConversion"/>
  </si>
  <si>
    <t>Purchased</t>
    <phoneticPr fontId="6" type="noConversion"/>
  </si>
  <si>
    <t>Potential</t>
    <phoneticPr fontId="6" type="noConversion"/>
  </si>
  <si>
    <t>Ordinary</t>
    <phoneticPr fontId="6" type="noConversion"/>
  </si>
  <si>
    <t>eub myon</t>
    <phoneticPr fontId="6" type="noConversion"/>
  </si>
  <si>
    <t>Premium</t>
    <phoneticPr fontId="6" type="noConversion"/>
  </si>
  <si>
    <t>1st grade</t>
    <phoneticPr fontId="6" type="noConversion"/>
  </si>
  <si>
    <t>2nd grade</t>
    <phoneticPr fontId="6" type="noConversion"/>
  </si>
  <si>
    <t>3rd grade</t>
    <phoneticPr fontId="6" type="noConversion"/>
  </si>
  <si>
    <t>off-grade</t>
    <phoneticPr fontId="6" type="noConversion"/>
  </si>
  <si>
    <t>purchase</t>
    <phoneticPr fontId="6" type="noConversion"/>
  </si>
  <si>
    <t>연    별</t>
    <phoneticPr fontId="25" type="noConversion"/>
  </si>
  <si>
    <t>합    계      
Total</t>
    <phoneticPr fontId="6" type="noConversion"/>
  </si>
  <si>
    <t>정부창고  
Government-run warehouse</t>
    <phoneticPr fontId="6" type="noConversion"/>
  </si>
  <si>
    <t>농협창고
 NCAF-run warehouse</t>
    <phoneticPr fontId="24" type="noConversion"/>
  </si>
  <si>
    <t>통운창고 
 Korea Express-run warehouse</t>
    <phoneticPr fontId="6" type="noConversion"/>
  </si>
  <si>
    <t>민간창고    
 Private warehouse</t>
    <phoneticPr fontId="6" type="noConversion"/>
  </si>
  <si>
    <t xml:space="preserve">Year </t>
    <phoneticPr fontId="6" type="noConversion"/>
  </si>
  <si>
    <t xml:space="preserve"> </t>
    <phoneticPr fontId="22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</si>
  <si>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</si>
  <si>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</si>
  <si>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</si>
  <si>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</si>
  <si>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</si>
  <si>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</si>
  <si>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</si>
  <si>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</si>
  <si>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</si>
  <si>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</si>
  <si>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</si>
  <si>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</si>
  <si>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</si>
  <si>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</si>
  <si>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</si>
  <si>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</si>
  <si>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</si>
  <si>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</si>
  <si>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</si>
  <si>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</si>
  <si>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</si>
  <si>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</si>
  <si>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</si>
  <si>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</si>
  <si>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</si>
  <si>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</si>
  <si>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</si>
  <si>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</si>
  <si>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</si>
  <si>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</si>
  <si>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</si>
  <si>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</si>
  <si>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</si>
  <si>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</si>
  <si>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</si>
  <si>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</si>
  <si>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</si>
  <si>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</si>
  <si>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</si>
  <si>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</si>
  <si>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</si>
  <si>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</si>
  <si>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</si>
  <si>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</si>
  <si>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</si>
  <si>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</si>
  <si>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</si>
  <si>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</si>
  <si>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</si>
  <si>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</si>
  <si>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</si>
  <si>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</si>
  <si>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</si>
  <si>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</si>
  <si>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</si>
  <si>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</si>
  <si>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</si>
  <si>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</si>
  <si>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</si>
  <si>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</si>
  <si>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</si>
  <si>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</si>
  <si>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</si>
  <si>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</si>
  <si>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</si>
  <si>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</si>
  <si>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</si>
  <si>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</si>
  <si>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</si>
  <si>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</si>
  <si>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</si>
  <si>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</si>
  <si>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</si>
  <si>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</si>
  <si>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</si>
  <si>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</si>
  <si>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</si>
  <si>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</si>
  <si>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</si>
  <si>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</si>
  <si>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</si>
  <si>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</si>
  <si>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</si>
  <si>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</si>
  <si>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</si>
  <si>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</si>
  <si>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</si>
  <si>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</si>
  <si>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</si>
  <si>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</si>
  <si>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</si>
  <si>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</si>
  <si>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</si>
  <si>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</si>
  <si>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</si>
  <si>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</si>
  <si>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</si>
  <si>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</si>
  <si>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</si>
  <si>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</si>
  <si>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</si>
  <si>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</si>
  <si>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</si>
  <si>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</si>
  <si>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3" type="noConversion"/>
  </si>
  <si>
    <t>합    계</t>
    <phoneticPr fontId="23" type="noConversion"/>
  </si>
  <si>
    <t>사    과</t>
    <phoneticPr fontId="23" type="noConversion"/>
  </si>
  <si>
    <t>포    도</t>
    <phoneticPr fontId="23" type="noConversion"/>
  </si>
  <si>
    <t>감   귤</t>
    <phoneticPr fontId="23" type="noConversion"/>
  </si>
  <si>
    <t>기    타</t>
    <phoneticPr fontId="23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</si>
  <si>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</si>
  <si>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</si>
  <si>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</si>
  <si>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</si>
  <si>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</si>
  <si>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</si>
  <si>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</si>
  <si>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</si>
  <si>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12. 가축사육(2-2)</t>
    <phoneticPr fontId="5" type="noConversion"/>
  </si>
  <si>
    <t>12. 가축사육(2-1)</t>
    <phoneticPr fontId="5" type="noConversion"/>
  </si>
  <si>
    <t>2012</t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</si>
  <si>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</si>
  <si>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</si>
  <si>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</si>
  <si>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</si>
  <si>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</si>
  <si>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</si>
  <si>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</si>
  <si>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8" type="noConversion"/>
  </si>
  <si>
    <t>양   파    Onions</t>
    <phoneticPr fontId="38" type="noConversion"/>
  </si>
  <si>
    <t>광역</t>
    <phoneticPr fontId="27" type="noConversion"/>
  </si>
  <si>
    <t>주   1. 광역방제기 항목신설('10),  관리기항목 보행형,승용형으로 세분('10)</t>
    <phoneticPr fontId="6" type="noConversion"/>
  </si>
  <si>
    <t xml:space="preserve">      2. 2010년 승용형 관리기 데이터 오류로 삭제</t>
    <phoneticPr fontId="6" type="noConversion"/>
  </si>
  <si>
    <t>주  1. 2012.3 농협법 개정으로 공제부분 삭제</t>
    <phoneticPr fontId="6" type="noConversion"/>
  </si>
  <si>
    <t>Local Agricultural
Cooperatives</t>
    <phoneticPr fontId="6" type="noConversion"/>
  </si>
  <si>
    <t>County
offices</t>
    <phoneticPr fontId="6" type="noConversion"/>
  </si>
  <si>
    <t>2013</t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</si>
  <si>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</si>
  <si>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</si>
  <si>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</si>
  <si>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</si>
  <si>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</si>
  <si>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</si>
  <si>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</si>
  <si>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</si>
  <si>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</si>
  <si>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</si>
  <si>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</si>
  <si>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</si>
  <si>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</si>
  <si>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</si>
  <si>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</si>
  <si>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8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</si>
  <si>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</si>
  <si>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</si>
  <si>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</si>
  <si>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</si>
  <si>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 xml:space="preserve">주     1. 2011년 항목변경(겸업⇒1,2종겸업) </t>
    <phoneticPr fontId="38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</si>
  <si>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</si>
  <si>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</si>
  <si>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</si>
  <si>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</si>
  <si>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</si>
  <si>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</si>
  <si>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</si>
  <si>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</si>
  <si>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</si>
  <si>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</si>
  <si>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</si>
  <si>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</si>
  <si>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</si>
  <si>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</si>
  <si>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</si>
  <si>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</si>
  <si>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8" type="noConversion"/>
  </si>
  <si>
    <t>Vegetable Production(Cont'd)</t>
    <phoneticPr fontId="38" type="noConversion"/>
  </si>
  <si>
    <t>자료 : 농업축산위생과</t>
    <phoneticPr fontId="38" type="noConversion"/>
  </si>
  <si>
    <t>자료 : 농업축산위생과</t>
    <phoneticPr fontId="38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</si>
  <si>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</si>
  <si>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</si>
  <si>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</si>
  <si>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</si>
  <si>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</si>
  <si>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8" type="noConversion"/>
  </si>
  <si>
    <t>-</t>
    <phoneticPr fontId="4" type="noConversion"/>
  </si>
  <si>
    <t>-</t>
    <phoneticPr fontId="6" type="noConversion"/>
  </si>
  <si>
    <t>-</t>
    <phoneticPr fontId="6" type="noConversion"/>
  </si>
  <si>
    <t>자료 : 농업축산위생과</t>
    <phoneticPr fontId="6" type="noConversion"/>
  </si>
  <si>
    <t>관리기                                                 Controller</t>
    <phoneticPr fontId="27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</si>
  <si>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</si>
  <si>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</si>
  <si>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</si>
  <si>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</si>
  <si>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</si>
  <si>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</si>
  <si>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</si>
  <si>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 xml:space="preserve">       등  급  별     By class</t>
    <phoneticPr fontId="6" type="noConversion"/>
  </si>
  <si>
    <t xml:space="preserve">    등  급  별     By class</t>
  </si>
  <si>
    <t>자료 : 농업축산위생과</t>
    <phoneticPr fontId="6" type="noConversion"/>
  </si>
  <si>
    <t>source : Agriculture, Livestock, and Sanitation Dept.</t>
    <phoneticPr fontId="38" type="noConversion"/>
  </si>
  <si>
    <t>Source : National Agricultural Cooperative Federation Kyonggi Regional Head office</t>
  </si>
  <si>
    <t>5. 채소류 생산량(4-1)</t>
    <phoneticPr fontId="38" type="noConversion"/>
  </si>
  <si>
    <t>5. 채소류 생산량(4-2)</t>
    <phoneticPr fontId="38" type="noConversion"/>
  </si>
  <si>
    <t>5. 채소류 생산량(4-3)</t>
    <phoneticPr fontId="38" type="noConversion"/>
  </si>
  <si>
    <t>5. 채소류 생산량(4-4)</t>
    <phoneticPr fontId="38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</si>
  <si>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</si>
  <si>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</si>
  <si>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</si>
  <si>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</si>
  <si>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8" type="noConversion"/>
  </si>
  <si>
    <t>조     미     채    소    Flavour vegetables</t>
    <phoneticPr fontId="38" type="noConversion"/>
  </si>
  <si>
    <t xml:space="preserve"> Flavour vegetables</t>
    <phoneticPr fontId="38" type="noConversion"/>
  </si>
  <si>
    <t>Government-Purchased Rice by class and kind(Polished Rice)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</si>
  <si>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</si>
  <si>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</si>
  <si>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</si>
  <si>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</si>
  <si>
    <t>-</t>
    <phoneticPr fontId="38" type="noConversion"/>
  </si>
  <si>
    <t>2014</t>
    <phoneticPr fontId="5" type="noConversion"/>
  </si>
  <si>
    <t>.</t>
    <phoneticPr fontId="6" type="noConversion"/>
  </si>
  <si>
    <t>source : Agriculture, Livestock and Sanitation Dept.</t>
    <phoneticPr fontId="38" type="noConversion"/>
  </si>
  <si>
    <t>quantity</t>
    <phoneticPr fontId="6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</si>
  <si>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</si>
  <si>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</si>
  <si>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</si>
  <si>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</si>
  <si>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</si>
  <si>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</si>
  <si>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</si>
  <si>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</si>
  <si>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</si>
  <si>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38" type="noConversion"/>
  </si>
  <si>
    <t>…</t>
    <phoneticPr fontId="6" type="noConversion"/>
  </si>
  <si>
    <t>…</t>
    <phoneticPr fontId="6" type="noConversion"/>
  </si>
  <si>
    <t>…</t>
    <phoneticPr fontId="6" type="noConversion"/>
  </si>
  <si>
    <t>…</t>
    <phoneticPr fontId="6" type="noConversion"/>
  </si>
  <si>
    <t>2015</t>
    <phoneticPr fontId="5" type="noConversion"/>
  </si>
  <si>
    <t>…</t>
    <phoneticPr fontId="38" type="noConversion"/>
  </si>
  <si>
    <t>-</t>
    <phoneticPr fontId="6" type="noConversion"/>
  </si>
  <si>
    <t>…</t>
    <phoneticPr fontId="6" type="noConversion"/>
  </si>
  <si>
    <t>2016</t>
    <phoneticPr fontId="5" type="noConversion"/>
  </si>
  <si>
    <t>2017</t>
    <phoneticPr fontId="5" type="noConversion"/>
  </si>
  <si>
    <t>-</t>
    <phoneticPr fontId="4" type="noConversion"/>
  </si>
  <si>
    <t>-</t>
    <phoneticPr fontId="38" type="noConversion"/>
  </si>
  <si>
    <t>-</t>
    <phoneticPr fontId="38" type="noConversion"/>
  </si>
  <si>
    <t>-</t>
    <phoneticPr fontId="38" type="noConversion"/>
  </si>
  <si>
    <t>-</t>
    <phoneticPr fontId="38" type="noConversion"/>
  </si>
  <si>
    <t>-</t>
    <phoneticPr fontId="38" type="noConversion"/>
  </si>
  <si>
    <t>-</t>
    <phoneticPr fontId="4" type="noConversion"/>
  </si>
  <si>
    <t>-</t>
    <phoneticPr fontId="4" type="noConversion"/>
  </si>
  <si>
    <t>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</si>
</sst>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.0"/>
    <numFmt numFmtId="188" formatCode="#,##0.0"/>
    <numFmt numFmtId="189" formatCode="#,##0_);[Red]\(#,##0\)"/>
    <numFmt numFmtId="190" formatCode="#,##0_ "/>
    <numFmt numFmtId="191" formatCode="?0.0;\-?0.0;\-"/>
    <numFmt numFmtId="192" formatCode="0;\-0;\-"/>
    <numFmt numFmtId="193" formatCode="#,##0.0_ "/>
    <numFmt numFmtId="194" formatCode="#,##0.0_);[Red]\(#,##0.0\)"/>
    <numFmt numFmtId="195" formatCode="&quot;$&quot;#,##0_);[Red]\(&quot;$&quot;#,##0\)"/>
    <numFmt numFmtId="196" formatCode="&quot;$&quot;#,##0.00_);[Red]\(&quot;$&quot;#,##0.00\)"/>
    <numFmt numFmtId="197" formatCode="_-* #,##0.0_-;\-* #,##0.0_-;_-* &quot;-&quot;?_-;_-@_-"/>
    <numFmt numFmtId="198" formatCode="0_);[Red]\(0\)"/>
    <numFmt numFmtId="199" formatCode="0_ "/>
    <numFmt numFmtId="200" formatCode="0.0_ "/>
    <numFmt numFmtId="201" formatCode="0.0_);[Red]\(0.0\)"/>
    <numFmt numFmtId="202" formatCode="#,##0.00_);[Red]\(#,##0.00\)"/>
    <numFmt numFmtId="203" formatCode="\ \ #,##0"/>
    <numFmt numFmtId="204" formatCode="\ \ \ #,##0"/>
    <numFmt numFmtId="205" formatCode="#,##0.0;[Red]#,##0.0"/>
    <numFmt numFmtId="206" formatCode="0.0;[Red]0.0"/>
    <numFmt numFmtId="207" formatCode="#,##0;\-#,##0;&quot;-&quot;;@"/>
    <numFmt numFmtId="208" formatCode="#,##0\ ;\-#,##0\ ;&quot;-&quot;\ "/>
    <numFmt numFmtId="209" formatCode="0.0;\-0.0;\-"/>
  </numFmts>
  <fonts count="6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.5"/>
      <name val="바탕체"/>
      <family val="1"/>
      <charset val="129"/>
    </font>
    <font>
      <sz val="10"/>
      <name val="돋움체"/>
      <family val="3"/>
      <charset val="129"/>
    </font>
    <font>
      <sz val="8"/>
      <name val="Times New Roman"/>
      <family val="1"/>
    </font>
    <font>
      <b/>
      <sz val="18"/>
      <name val="궁서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1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23" borderId="4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6" fillId="4" borderId="5" applyNumberFormat="0" applyFon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6" fillId="0" borderId="0" applyFont="0" applyFill="0" applyAlignment="0" applyProtection="0"/>
    <xf numFmtId="0" fontId="41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5" borderId="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0" borderId="34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26" fillId="0" borderId="0"/>
    <xf numFmtId="0" fontId="48" fillId="0" borderId="0">
      <alignment vertical="center"/>
    </xf>
    <xf numFmtId="0" fontId="20" fillId="0" borderId="36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7">
      <alignment horizontal="left"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20" fillId="0" borderId="37">
      <alignment horizontal="left" vertical="center"/>
    </xf>
  </cellStyleXfs>
  <cellXfs count="1199">
    <xf numFmtId="0" fontId="0" fillId="0" borderId="0" xfId="0"/>
    <xf numFmtId="179" fontId="50" fillId="0" borderId="8" xfId="116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3" fontId="50" fillId="0" borderId="0" xfId="116" applyNumberFormat="1" applyFont="1" applyFill="1" applyBorder="1" applyAlignment="1">
      <alignment horizontal="centerContinuous" vertical="center"/>
    </xf>
    <xf numFmtId="179" fontId="50" fillId="0" borderId="12" xfId="116" applyNumberFormat="1" applyFont="1" applyFill="1" applyBorder="1" applyAlignment="1">
      <alignment horizontal="center" vertical="center"/>
    </xf>
    <xf numFmtId="179" fontId="50" fillId="0" borderId="13" xfId="116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3" fontId="50" fillId="0" borderId="0" xfId="122" applyNumberFormat="1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0" fontId="49" fillId="0" borderId="0" xfId="121" applyFont="1" applyFill="1" applyAlignment="1">
      <alignment horizontal="centerContinuous"/>
    </xf>
    <xf numFmtId="3" fontId="49" fillId="0" borderId="0" xfId="121" applyNumberFormat="1" applyFont="1" applyFill="1" applyAlignment="1">
      <alignment horizontal="centerContinuous"/>
    </xf>
    <xf numFmtId="2" fontId="49" fillId="0" borderId="0" xfId="121" applyNumberFormat="1" applyFont="1" applyFill="1" applyAlignment="1">
      <alignment horizontal="centerContinuous"/>
    </xf>
    <xf numFmtId="178" fontId="49" fillId="0" borderId="0" xfId="120" applyFont="1" applyFill="1" applyAlignment="1">
      <alignment horizontal="centerContinuous"/>
    </xf>
    <xf numFmtId="0" fontId="49" fillId="0" borderId="0" xfId="121" applyFont="1" applyFill="1" applyBorder="1" applyAlignment="1"/>
    <xf numFmtId="0" fontId="50" fillId="0" borderId="11" xfId="121" applyFont="1" applyFill="1" applyBorder="1" applyAlignment="1"/>
    <xf numFmtId="3" fontId="50" fillId="0" borderId="11" xfId="121" applyNumberFormat="1" applyFont="1" applyFill="1" applyBorder="1" applyAlignment="1"/>
    <xf numFmtId="2" fontId="50" fillId="0" borderId="11" xfId="121" applyNumberFormat="1" applyFont="1" applyFill="1" applyBorder="1" applyAlignment="1"/>
    <xf numFmtId="0" fontId="50" fillId="0" borderId="11" xfId="121" applyFont="1" applyFill="1" applyBorder="1" applyAlignment="1">
      <alignment horizontal="right"/>
    </xf>
    <xf numFmtId="0" fontId="50" fillId="0" borderId="0" xfId="121" applyFont="1" applyFill="1" applyBorder="1" applyAlignment="1"/>
    <xf numFmtId="0" fontId="50" fillId="0" borderId="0" xfId="0" applyFont="1" applyFill="1" applyAlignment="1">
      <alignment horizontal="centerContinuous" vertical="center"/>
    </xf>
    <xf numFmtId="2" fontId="50" fillId="0" borderId="9" xfId="121" applyNumberFormat="1" applyFont="1" applyFill="1" applyBorder="1" applyAlignment="1">
      <alignment horizontal="centerContinuous" vertical="center"/>
    </xf>
    <xf numFmtId="0" fontId="50" fillId="0" borderId="12" xfId="12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Continuous" vertical="center"/>
    </xf>
    <xf numFmtId="0" fontId="50" fillId="0" borderId="8" xfId="121" quotePrefix="1" applyFont="1" applyFill="1" applyBorder="1" applyAlignment="1">
      <alignment horizontal="center" vertical="center"/>
    </xf>
    <xf numFmtId="0" fontId="50" fillId="0" borderId="0" xfId="121" applyFont="1" applyFill="1" applyBorder="1" applyAlignment="1">
      <alignment vertical="center"/>
    </xf>
    <xf numFmtId="0" fontId="50" fillId="0" borderId="0" xfId="121" quotePrefix="1" applyFont="1" applyFill="1" applyBorder="1" applyAlignment="1">
      <alignment horizontal="center" vertical="center"/>
    </xf>
    <xf numFmtId="0" fontId="51" fillId="0" borderId="9" xfId="121" quotePrefix="1" applyFont="1" applyFill="1" applyBorder="1" applyAlignment="1">
      <alignment horizontal="center" vertical="center"/>
    </xf>
    <xf numFmtId="0" fontId="51" fillId="0" borderId="0" xfId="121" applyFont="1" applyFill="1" applyBorder="1" applyAlignment="1">
      <alignment vertical="center"/>
    </xf>
    <xf numFmtId="3" fontId="50" fillId="0" borderId="0" xfId="121" applyNumberFormat="1" applyFont="1" applyFill="1" applyAlignment="1">
      <alignment vertical="center"/>
    </xf>
    <xf numFmtId="0" fontId="50" fillId="0" borderId="0" xfId="122" applyFont="1" applyFill="1" applyAlignment="1">
      <alignment horizontal="right" vertical="center"/>
    </xf>
    <xf numFmtId="2" fontId="50" fillId="0" borderId="0" xfId="121" applyNumberFormat="1" applyFont="1" applyFill="1" applyAlignment="1">
      <alignment vertical="center"/>
    </xf>
    <xf numFmtId="0" fontId="50" fillId="0" borderId="0" xfId="121" applyFont="1" applyFill="1" applyAlignment="1">
      <alignment vertical="center"/>
    </xf>
    <xf numFmtId="0" fontId="52" fillId="0" borderId="0" xfId="121" applyFont="1" applyFill="1" applyAlignment="1">
      <alignment vertical="center"/>
    </xf>
    <xf numFmtId="3" fontId="52" fillId="0" borderId="0" xfId="121" applyNumberFormat="1" applyFont="1" applyFill="1" applyAlignment="1">
      <alignment vertical="center"/>
    </xf>
    <xf numFmtId="2" fontId="52" fillId="0" borderId="0" xfId="121" applyNumberFormat="1" applyFont="1" applyFill="1" applyAlignment="1">
      <alignment vertical="center"/>
    </xf>
    <xf numFmtId="0" fontId="52" fillId="0" borderId="0" xfId="121" applyFont="1" applyFill="1" applyBorder="1" applyAlignment="1">
      <alignment vertical="center"/>
    </xf>
    <xf numFmtId="0" fontId="52" fillId="0" borderId="0" xfId="121" applyFont="1" applyFill="1"/>
    <xf numFmtId="3" fontId="52" fillId="0" borderId="0" xfId="121" applyNumberFormat="1" applyFont="1" applyFill="1"/>
    <xf numFmtId="2" fontId="52" fillId="0" borderId="0" xfId="121" applyNumberFormat="1" applyFont="1" applyFill="1"/>
    <xf numFmtId="0" fontId="52" fillId="0" borderId="0" xfId="121" applyFont="1" applyFill="1" applyBorder="1"/>
    <xf numFmtId="0" fontId="49" fillId="0" borderId="0" xfId="125" applyFont="1" applyAlignment="1">
      <alignment horizontal="centerContinuous"/>
    </xf>
    <xf numFmtId="184" fontId="49" fillId="0" borderId="0" xfId="125" applyNumberFormat="1" applyFont="1" applyAlignment="1">
      <alignment horizontal="centerContinuous"/>
    </xf>
    <xf numFmtId="3" fontId="49" fillId="0" borderId="0" xfId="125" applyNumberFormat="1" applyFont="1" applyAlignment="1">
      <alignment horizontal="centerContinuous"/>
    </xf>
    <xf numFmtId="186" fontId="49" fillId="0" borderId="0" xfId="125" applyNumberFormat="1" applyFont="1" applyAlignment="1">
      <alignment horizontal="centerContinuous"/>
    </xf>
    <xf numFmtId="0" fontId="49" fillId="0" borderId="0" xfId="125" applyFont="1" applyBorder="1" applyAlignment="1"/>
    <xf numFmtId="0" fontId="50" fillId="0" borderId="11" xfId="125" applyFont="1" applyBorder="1" applyAlignment="1"/>
    <xf numFmtId="184" fontId="50" fillId="0" borderId="11" xfId="125" applyNumberFormat="1" applyFont="1" applyBorder="1" applyAlignment="1"/>
    <xf numFmtId="3" fontId="50" fillId="0" borderId="11" xfId="125" applyNumberFormat="1" applyFont="1" applyBorder="1" applyAlignment="1"/>
    <xf numFmtId="0" fontId="50" fillId="0" borderId="11" xfId="125" applyFont="1" applyBorder="1" applyAlignment="1">
      <alignment horizontal="right"/>
    </xf>
    <xf numFmtId="0" fontId="50" fillId="0" borderId="0" xfId="125" applyFont="1" applyBorder="1" applyAlignment="1"/>
    <xf numFmtId="179" fontId="50" fillId="0" borderId="8" xfId="116" applyFont="1" applyBorder="1" applyAlignment="1">
      <alignment horizontal="center" vertical="center"/>
    </xf>
    <xf numFmtId="179" fontId="50" fillId="0" borderId="12" xfId="116" applyFont="1" applyBorder="1" applyAlignment="1">
      <alignment horizontal="center" vertical="center"/>
    </xf>
    <xf numFmtId="179" fontId="50" fillId="0" borderId="0" xfId="116" applyFont="1" applyBorder="1" applyAlignment="1">
      <alignment horizontal="center" vertical="center"/>
    </xf>
    <xf numFmtId="0" fontId="50" fillId="0" borderId="8" xfId="0" applyFont="1" applyBorder="1" applyAlignment="1">
      <alignment vertical="center"/>
    </xf>
    <xf numFmtId="0" fontId="50" fillId="0" borderId="12" xfId="0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0" fontId="50" fillId="0" borderId="8" xfId="125" quotePrefix="1" applyFont="1" applyBorder="1" applyAlignment="1">
      <alignment horizontal="center" vertical="center"/>
    </xf>
    <xf numFmtId="194" fontId="50" fillId="0" borderId="12" xfId="116" applyNumberFormat="1" applyFont="1" applyBorder="1" applyAlignment="1">
      <alignment horizontal="centerContinuous" vertical="center"/>
    </xf>
    <xf numFmtId="188" fontId="50" fillId="0" borderId="0" xfId="116" quotePrefix="1" applyNumberFormat="1" applyFont="1" applyBorder="1" applyAlignment="1">
      <alignment horizontal="centerContinuous" vertical="center"/>
    </xf>
    <xf numFmtId="189" fontId="50" fillId="0" borderId="0" xfId="116" applyNumberFormat="1" applyFont="1" applyBorder="1" applyAlignment="1">
      <alignment horizontal="centerContinuous" vertical="center"/>
    </xf>
    <xf numFmtId="0" fontId="50" fillId="0" borderId="12" xfId="125" quotePrefix="1" applyFont="1" applyBorder="1" applyAlignment="1">
      <alignment horizontal="center" vertical="center"/>
    </xf>
    <xf numFmtId="0" fontId="50" fillId="0" borderId="0" xfId="125" applyFont="1" applyBorder="1" applyAlignment="1">
      <alignment vertical="center"/>
    </xf>
    <xf numFmtId="189" fontId="50" fillId="0" borderId="0" xfId="116" quotePrefix="1" applyNumberFormat="1" applyFont="1" applyBorder="1" applyAlignment="1">
      <alignment horizontal="centerContinuous" vertical="center"/>
    </xf>
    <xf numFmtId="0" fontId="51" fillId="0" borderId="0" xfId="125" applyFont="1" applyBorder="1" applyAlignment="1">
      <alignment vertical="center"/>
    </xf>
    <xf numFmtId="0" fontId="50" fillId="0" borderId="0" xfId="125" applyFont="1" applyFill="1" applyBorder="1" applyAlignment="1">
      <alignment vertical="center"/>
    </xf>
    <xf numFmtId="0" fontId="50" fillId="0" borderId="0" xfId="125" applyFont="1" applyAlignment="1">
      <alignment horizontal="left" vertical="center"/>
    </xf>
    <xf numFmtId="194" fontId="50" fillId="0" borderId="0" xfId="125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52" fillId="0" borderId="0" xfId="125" applyFont="1" applyAlignment="1">
      <alignment vertical="center"/>
    </xf>
    <xf numFmtId="194" fontId="52" fillId="0" borderId="0" xfId="125" applyNumberFormat="1" applyFont="1" applyAlignment="1">
      <alignment vertical="center"/>
    </xf>
    <xf numFmtId="0" fontId="52" fillId="0" borderId="0" xfId="125" applyFont="1" applyBorder="1" applyAlignment="1">
      <alignment vertical="center"/>
    </xf>
    <xf numFmtId="0" fontId="52" fillId="0" borderId="0" xfId="125" applyFont="1"/>
    <xf numFmtId="194" fontId="52" fillId="0" borderId="0" xfId="125" applyNumberFormat="1" applyFont="1"/>
    <xf numFmtId="0" fontId="52" fillId="0" borderId="0" xfId="125" applyFont="1" applyBorder="1"/>
    <xf numFmtId="184" fontId="52" fillId="0" borderId="0" xfId="125" applyNumberFormat="1" applyFont="1"/>
    <xf numFmtId="3" fontId="52" fillId="0" borderId="0" xfId="125" applyNumberFormat="1" applyFont="1"/>
    <xf numFmtId="0" fontId="50" fillId="0" borderId="11" xfId="129" applyFont="1" applyBorder="1" applyAlignment="1">
      <alignment horizontal="right"/>
    </xf>
    <xf numFmtId="0" fontId="50" fillId="0" borderId="0" xfId="0" applyFont="1" applyBorder="1" applyAlignment="1">
      <alignment horizontal="centerContinuous" vertical="center"/>
    </xf>
    <xf numFmtId="0" fontId="50" fillId="0" borderId="8" xfId="0" applyFont="1" applyBorder="1" applyAlignment="1">
      <alignment horizontal="centerContinuous" vertical="center"/>
    </xf>
    <xf numFmtId="3" fontId="50" fillId="0" borderId="23" xfId="0" applyNumberFormat="1" applyFont="1" applyBorder="1" applyAlignment="1">
      <alignment horizontal="centerContinuous" vertical="center"/>
    </xf>
    <xf numFmtId="3" fontId="50" fillId="0" borderId="0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Continuous" vertical="center"/>
    </xf>
    <xf numFmtId="0" fontId="50" fillId="0" borderId="9" xfId="0" applyFont="1" applyBorder="1" applyAlignment="1">
      <alignment horizontal="centerContinuous" vertical="center"/>
    </xf>
    <xf numFmtId="0" fontId="50" fillId="0" borderId="10" xfId="0" applyFont="1" applyBorder="1" applyAlignment="1">
      <alignment horizontal="centerContinuous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12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left"/>
    </xf>
    <xf numFmtId="0" fontId="49" fillId="0" borderId="0" xfId="0" applyFont="1" applyFill="1" applyAlignment="1">
      <alignment horizontal="centerContinuous"/>
    </xf>
    <xf numFmtId="0" fontId="50" fillId="0" borderId="20" xfId="0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22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50" fillId="0" borderId="0" xfId="122" applyFont="1" applyAlignment="1">
      <alignment vertical="center"/>
    </xf>
    <xf numFmtId="3" fontId="50" fillId="0" borderId="0" xfId="0" applyNumberFormat="1" applyFont="1" applyBorder="1" applyAlignment="1">
      <alignment horizontal="left"/>
    </xf>
    <xf numFmtId="0" fontId="50" fillId="0" borderId="0" xfId="0" applyFont="1" applyBorder="1"/>
    <xf numFmtId="0" fontId="52" fillId="0" borderId="0" xfId="0" applyFont="1"/>
    <xf numFmtId="3" fontId="52" fillId="0" borderId="0" xfId="0" applyNumberFormat="1" applyFont="1" applyAlignment="1">
      <alignment horizontal="center"/>
    </xf>
    <xf numFmtId="0" fontId="53" fillId="0" borderId="0" xfId="0" applyFont="1"/>
    <xf numFmtId="3" fontId="53" fillId="0" borderId="0" xfId="0" applyNumberFormat="1" applyFont="1" applyAlignment="1">
      <alignment horizontal="center"/>
    </xf>
    <xf numFmtId="0" fontId="53" fillId="0" borderId="0" xfId="0" applyFont="1" applyBorder="1"/>
    <xf numFmtId="1" fontId="49" fillId="0" borderId="0" xfId="130" applyNumberFormat="1" applyFont="1" applyAlignment="1">
      <alignment horizontal="centerContinuous"/>
    </xf>
    <xf numFmtId="3" fontId="49" fillId="0" borderId="0" xfId="130" applyNumberFormat="1" applyFont="1" applyAlignment="1">
      <alignment horizontal="centerContinuous"/>
    </xf>
    <xf numFmtId="3" fontId="49" fillId="0" borderId="0" xfId="130" applyNumberFormat="1" applyFont="1" applyBorder="1" applyAlignment="1">
      <alignment horizontal="centerContinuous"/>
    </xf>
    <xf numFmtId="1" fontId="49" fillId="0" borderId="0" xfId="127" applyNumberFormat="1" applyFont="1" applyBorder="1" applyAlignment="1"/>
    <xf numFmtId="0" fontId="50" fillId="0" borderId="11" xfId="128" applyFont="1" applyBorder="1" applyAlignment="1">
      <alignment horizontal="left"/>
    </xf>
    <xf numFmtId="3" fontId="50" fillId="0" borderId="11" xfId="130" applyNumberFormat="1" applyFont="1" applyBorder="1" applyAlignment="1">
      <alignment horizontal="center"/>
    </xf>
    <xf numFmtId="1" fontId="50" fillId="0" borderId="11" xfId="130" applyNumberFormat="1" applyFont="1" applyBorder="1" applyAlignment="1">
      <alignment horizontal="center"/>
    </xf>
    <xf numFmtId="1" fontId="50" fillId="0" borderId="0" xfId="127" applyNumberFormat="1" applyFont="1" applyBorder="1" applyAlignment="1"/>
    <xf numFmtId="1" fontId="50" fillId="0" borderId="8" xfId="116" applyNumberFormat="1" applyFont="1" applyBorder="1" applyAlignment="1">
      <alignment horizontal="center" vertical="center"/>
    </xf>
    <xf numFmtId="1" fontId="50" fillId="0" borderId="9" xfId="116" applyNumberFormat="1" applyFont="1" applyBorder="1" applyAlignment="1">
      <alignment horizontal="centerContinuous" vertical="center"/>
    </xf>
    <xf numFmtId="3" fontId="50" fillId="0" borderId="10" xfId="116" applyNumberFormat="1" applyFont="1" applyBorder="1" applyAlignment="1">
      <alignment horizontal="centerContinuous" vertical="center"/>
    </xf>
    <xf numFmtId="1" fontId="50" fillId="0" borderId="10" xfId="116" applyNumberFormat="1" applyFont="1" applyBorder="1" applyAlignment="1">
      <alignment horizontal="centerContinuous" vertical="center"/>
    </xf>
    <xf numFmtId="3" fontId="50" fillId="0" borderId="9" xfId="116" applyNumberFormat="1" applyFont="1" applyBorder="1" applyAlignment="1">
      <alignment horizontal="centerContinuous" vertical="center"/>
    </xf>
    <xf numFmtId="179" fontId="50" fillId="0" borderId="0" xfId="122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vertical="center"/>
    </xf>
    <xf numFmtId="1" fontId="50" fillId="0" borderId="8" xfId="130" applyNumberFormat="1" applyFont="1" applyBorder="1" applyAlignment="1">
      <alignment horizontal="centerContinuous" vertical="center"/>
    </xf>
    <xf numFmtId="1" fontId="50" fillId="0" borderId="8" xfId="127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horizontal="center" vertical="center"/>
    </xf>
    <xf numFmtId="0" fontId="50" fillId="0" borderId="10" xfId="0" applyFont="1" applyBorder="1" applyAlignment="1">
      <alignment vertical="center"/>
    </xf>
    <xf numFmtId="0" fontId="50" fillId="0" borderId="9" xfId="0" applyFont="1" applyBorder="1" applyAlignment="1">
      <alignment vertical="center"/>
    </xf>
    <xf numFmtId="1" fontId="50" fillId="0" borderId="0" xfId="127" applyNumberFormat="1" applyFont="1" applyBorder="1" applyAlignment="1">
      <alignment horizontal="centerContinuous" vertical="center"/>
    </xf>
    <xf numFmtId="1" fontId="50" fillId="0" borderId="12" xfId="116" applyNumberFormat="1" applyFont="1" applyBorder="1" applyAlignment="1">
      <alignment horizontal="center" vertical="center"/>
    </xf>
    <xf numFmtId="1" fontId="50" fillId="0" borderId="10" xfId="116" applyNumberFormat="1" applyFont="1" applyBorder="1" applyAlignment="1">
      <alignment horizontal="centerContinuous" vertical="center" shrinkToFit="1"/>
    </xf>
    <xf numFmtId="1" fontId="50" fillId="0" borderId="10" xfId="116" applyNumberFormat="1" applyFont="1" applyBorder="1" applyAlignment="1">
      <alignment horizontal="center" vertical="center" shrinkToFit="1"/>
    </xf>
    <xf numFmtId="1" fontId="50" fillId="0" borderId="9" xfId="116" applyNumberFormat="1" applyFont="1" applyBorder="1" applyAlignment="1">
      <alignment horizontal="center" vertical="center" shrinkToFit="1"/>
    </xf>
    <xf numFmtId="183" fontId="50" fillId="0" borderId="21" xfId="116" applyNumberFormat="1" applyFont="1" applyBorder="1" applyAlignment="1">
      <alignment horizontal="centerContinuous" vertical="center" shrinkToFit="1"/>
    </xf>
    <xf numFmtId="183" fontId="50" fillId="0" borderId="13" xfId="116" applyNumberFormat="1" applyFont="1" applyBorder="1" applyAlignment="1">
      <alignment horizontal="left" vertical="center" shrinkToFit="1"/>
    </xf>
    <xf numFmtId="183" fontId="50" fillId="0" borderId="13" xfId="116" applyNumberFormat="1" applyFont="1" applyBorder="1" applyAlignment="1">
      <alignment horizontal="centerContinuous" vertical="center" shrinkToFit="1"/>
    </xf>
    <xf numFmtId="1" fontId="50" fillId="0" borderId="13" xfId="116" applyNumberFormat="1" applyFont="1" applyBorder="1" applyAlignment="1">
      <alignment horizontal="center" vertical="center"/>
    </xf>
    <xf numFmtId="0" fontId="50" fillId="0" borderId="8" xfId="128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Border="1" applyAlignment="1">
      <alignment horizontal="center" vertical="center"/>
    </xf>
    <xf numFmtId="185" fontId="50" fillId="0" borderId="0" xfId="116" quotePrefix="1" applyNumberFormat="1" applyFont="1" applyBorder="1" applyAlignment="1">
      <alignment horizontal="center" vertical="center"/>
    </xf>
    <xf numFmtId="3" fontId="50" fillId="0" borderId="0" xfId="116" quotePrefix="1" applyNumberFormat="1" applyFont="1" applyBorder="1" applyAlignment="1">
      <alignment horizontal="center" vertical="center"/>
    </xf>
    <xf numFmtId="1" fontId="50" fillId="0" borderId="12" xfId="130" quotePrefix="1" applyNumberFormat="1" applyFont="1" applyBorder="1" applyAlignment="1">
      <alignment horizontal="center" vertical="center"/>
    </xf>
    <xf numFmtId="3" fontId="50" fillId="0" borderId="0" xfId="130" applyNumberFormat="1" applyFont="1" applyAlignment="1">
      <alignment horizontal="center" vertical="center"/>
    </xf>
    <xf numFmtId="1" fontId="50" fillId="0" borderId="0" xfId="130" applyNumberFormat="1" applyFont="1" applyAlignment="1">
      <alignment horizontal="center" vertical="center"/>
    </xf>
    <xf numFmtId="3" fontId="50" fillId="0" borderId="0" xfId="130" applyNumberFormat="1" applyFont="1" applyBorder="1" applyAlignment="1">
      <alignment horizontal="center" vertical="center"/>
    </xf>
    <xf numFmtId="1" fontId="52" fillId="0" borderId="0" xfId="127" applyNumberFormat="1" applyFont="1"/>
    <xf numFmtId="1" fontId="52" fillId="0" borderId="0" xfId="127" applyNumberFormat="1" applyFont="1" applyAlignment="1">
      <alignment horizontal="center"/>
    </xf>
    <xf numFmtId="1" fontId="52" fillId="0" borderId="0" xfId="127" applyNumberFormat="1" applyFont="1" applyBorder="1" applyAlignment="1">
      <alignment horizontal="center"/>
    </xf>
    <xf numFmtId="1" fontId="52" fillId="0" borderId="0" xfId="127" applyNumberFormat="1" applyFont="1" applyBorder="1"/>
    <xf numFmtId="0" fontId="49" fillId="0" borderId="0" xfId="382" applyFont="1" applyFill="1" applyBorder="1" applyAlignment="1">
      <alignment horizontal="centerContinuous" wrapText="1"/>
    </xf>
    <xf numFmtId="3" fontId="49" fillId="0" borderId="0" xfId="382" applyNumberFormat="1" applyFont="1" applyFill="1" applyAlignment="1">
      <alignment horizontal="centerContinuous"/>
    </xf>
    <xf numFmtId="0" fontId="49" fillId="0" borderId="0" xfId="382" applyFont="1" applyFill="1" applyBorder="1"/>
    <xf numFmtId="0" fontId="52" fillId="0" borderId="12" xfId="0" applyFont="1" applyFill="1" applyBorder="1" applyAlignment="1">
      <alignment horizontal="center" vertical="center"/>
    </xf>
    <xf numFmtId="0" fontId="54" fillId="0" borderId="8" xfId="382" applyFont="1" applyFill="1" applyBorder="1" applyAlignment="1">
      <alignment horizontal="center" vertical="center"/>
    </xf>
    <xf numFmtId="3" fontId="54" fillId="0" borderId="0" xfId="382" applyNumberFormat="1" applyFont="1" applyFill="1" applyBorder="1" applyAlignment="1">
      <alignment horizontal="centerContinuous" vertical="center"/>
    </xf>
    <xf numFmtId="3" fontId="49" fillId="0" borderId="0" xfId="122" applyNumberFormat="1" applyFont="1" applyFill="1" applyAlignment="1">
      <alignment horizontal="center"/>
    </xf>
    <xf numFmtId="0" fontId="50" fillId="0" borderId="8" xfId="382" quotePrefix="1" applyFont="1" applyFill="1" applyBorder="1" applyAlignment="1">
      <alignment horizontal="center" vertical="center"/>
    </xf>
    <xf numFmtId="0" fontId="50" fillId="0" borderId="0" xfId="0" applyFont="1"/>
    <xf numFmtId="207" fontId="51" fillId="0" borderId="0" xfId="381" quotePrefix="1" applyNumberFormat="1" applyFont="1" applyFill="1" applyBorder="1" applyAlignment="1">
      <alignment horizontal="right" vertical="center"/>
    </xf>
    <xf numFmtId="0" fontId="50" fillId="0" borderId="11" xfId="382" applyFont="1" applyFill="1" applyBorder="1"/>
    <xf numFmtId="3" fontId="51" fillId="0" borderId="11" xfId="382" applyNumberFormat="1" applyFont="1" applyFill="1" applyBorder="1"/>
    <xf numFmtId="3" fontId="50" fillId="0" borderId="11" xfId="382" applyNumberFormat="1" applyFont="1" applyFill="1" applyBorder="1"/>
    <xf numFmtId="0" fontId="50" fillId="0" borderId="11" xfId="382" applyFont="1" applyFill="1" applyBorder="1" applyAlignment="1">
      <alignment horizontal="right"/>
    </xf>
    <xf numFmtId="0" fontId="50" fillId="0" borderId="8" xfId="382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Continuous" vertical="center"/>
    </xf>
    <xf numFmtId="3" fontId="50" fillId="0" borderId="23" xfId="382" applyNumberFormat="1" applyFont="1" applyFill="1" applyBorder="1" applyAlignment="1">
      <alignment horizontal="centerContinuous" vertical="center"/>
    </xf>
    <xf numFmtId="3" fontId="50" fillId="0" borderId="13" xfId="382" applyNumberFormat="1" applyFont="1" applyFill="1" applyBorder="1" applyAlignment="1">
      <alignment horizontal="centerContinuous" vertical="center"/>
    </xf>
    <xf numFmtId="3" fontId="50" fillId="0" borderId="9" xfId="382" applyNumberFormat="1" applyFont="1" applyFill="1" applyBorder="1" applyAlignment="1">
      <alignment horizontal="centerContinuous" vertical="center"/>
    </xf>
    <xf numFmtId="3" fontId="50" fillId="0" borderId="10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Continuous" vertical="center"/>
    </xf>
    <xf numFmtId="0" fontId="50" fillId="0" borderId="0" xfId="382" applyFont="1" applyFill="1" applyBorder="1" applyAlignment="1">
      <alignment horizontal="center" vertical="center"/>
    </xf>
    <xf numFmtId="3" fontId="50" fillId="0" borderId="15" xfId="382" applyNumberFormat="1" applyFont="1" applyFill="1" applyBorder="1" applyAlignment="1">
      <alignment horizontal="centerContinuous" vertical="center"/>
    </xf>
    <xf numFmtId="3" fontId="50" fillId="0" borderId="8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" vertical="center"/>
    </xf>
    <xf numFmtId="0" fontId="50" fillId="0" borderId="10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Continuous" vertical="center"/>
    </xf>
    <xf numFmtId="0" fontId="50" fillId="0" borderId="21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/>
    </xf>
    <xf numFmtId="0" fontId="50" fillId="0" borderId="0" xfId="0" quotePrefix="1" applyFont="1" applyFill="1" applyBorder="1" applyAlignment="1">
      <alignment horizontal="center" vertical="center"/>
    </xf>
    <xf numFmtId="0" fontId="51" fillId="0" borderId="10" xfId="382" quotePrefix="1" applyFont="1" applyFill="1" applyBorder="1" applyAlignment="1">
      <alignment horizontal="center" vertical="center"/>
    </xf>
    <xf numFmtId="190" fontId="50" fillId="0" borderId="9" xfId="370" applyNumberFormat="1" applyFont="1" applyFill="1" applyBorder="1" applyAlignment="1">
      <alignment horizontal="right" vertical="center" wrapText="1"/>
    </xf>
    <xf numFmtId="207" fontId="50" fillId="0" borderId="9" xfId="0" applyNumberFormat="1" applyFont="1" applyFill="1" applyBorder="1" applyAlignment="1">
      <alignment horizontal="right" vertical="center"/>
    </xf>
    <xf numFmtId="207" fontId="51" fillId="0" borderId="9" xfId="381" quotePrefix="1" applyNumberFormat="1" applyFont="1" applyFill="1" applyBorder="1" applyAlignment="1">
      <alignment horizontal="right" vertical="center"/>
    </xf>
    <xf numFmtId="190" fontId="50" fillId="0" borderId="9" xfId="372" applyNumberFormat="1" applyFont="1" applyFill="1" applyBorder="1" applyAlignment="1">
      <alignment horizontal="right" vertical="center" wrapText="1"/>
    </xf>
    <xf numFmtId="190" fontId="50" fillId="0" borderId="9" xfId="375" applyNumberFormat="1" applyFont="1" applyFill="1" applyBorder="1" applyAlignment="1">
      <alignment horizontal="right" vertical="center" wrapText="1"/>
    </xf>
    <xf numFmtId="0" fontId="51" fillId="0" borderId="9" xfId="0" quotePrefix="1" applyFont="1" applyFill="1" applyBorder="1" applyAlignment="1">
      <alignment horizontal="center" vertical="center"/>
    </xf>
    <xf numFmtId="190" fontId="50" fillId="0" borderId="10" xfId="376" applyNumberFormat="1" applyFont="1" applyFill="1" applyBorder="1" applyAlignment="1">
      <alignment horizontal="right" vertical="center" wrapText="1"/>
    </xf>
    <xf numFmtId="3" fontId="50" fillId="0" borderId="10" xfId="116" applyNumberFormat="1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0" fontId="51" fillId="0" borderId="10" xfId="121" quotePrefix="1" applyFont="1" applyFill="1" applyBorder="1" applyAlignment="1">
      <alignment horizontal="center" vertical="center"/>
    </xf>
    <xf numFmtId="3" fontId="55" fillId="0" borderId="0" xfId="379" applyNumberFormat="1" applyFont="1" applyFill="1" applyBorder="1" applyAlignment="1">
      <alignment horizontal="center" vertical="center"/>
    </xf>
    <xf numFmtId="4" fontId="55" fillId="0" borderId="0" xfId="379" applyNumberFormat="1" applyFont="1" applyFill="1" applyBorder="1" applyAlignment="1">
      <alignment horizontal="center" vertical="center"/>
    </xf>
    <xf numFmtId="4" fontId="55" fillId="0" borderId="8" xfId="379" applyNumberFormat="1" applyFont="1" applyFill="1" applyBorder="1" applyAlignment="1">
      <alignment horizontal="center" vertical="center"/>
    </xf>
    <xf numFmtId="0" fontId="52" fillId="0" borderId="0" xfId="382" applyFont="1" applyFill="1" applyBorder="1"/>
    <xf numFmtId="179" fontId="49" fillId="0" borderId="0" xfId="122" applyNumberFormat="1" applyFont="1" applyFill="1" applyAlignment="1">
      <alignment horizontal="center"/>
    </xf>
    <xf numFmtId="0" fontId="49" fillId="0" borderId="0" xfId="122" applyFont="1" applyFill="1" applyAlignment="1">
      <alignment horizontal="center"/>
    </xf>
    <xf numFmtId="0" fontId="50" fillId="0" borderId="9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0" fontId="50" fillId="0" borderId="15" xfId="0" applyFont="1" applyBorder="1" applyAlignment="1">
      <alignment horizontal="center" vertical="center"/>
    </xf>
    <xf numFmtId="41" fontId="50" fillId="0" borderId="8" xfId="116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/>
    </xf>
    <xf numFmtId="3" fontId="49" fillId="0" borderId="0" xfId="0" applyNumberFormat="1" applyFont="1" applyBorder="1" applyAlignment="1"/>
    <xf numFmtId="3" fontId="50" fillId="0" borderId="11" xfId="0" applyNumberFormat="1" applyFont="1" applyBorder="1" applyAlignment="1">
      <alignment horizontal="left"/>
    </xf>
    <xf numFmtId="3" fontId="50" fillId="0" borderId="11" xfId="0" applyNumberFormat="1" applyFont="1" applyBorder="1" applyAlignment="1">
      <alignment horizontal="center"/>
    </xf>
    <xf numFmtId="0" fontId="50" fillId="0" borderId="11" xfId="0" applyFont="1" applyBorder="1" applyAlignment="1">
      <alignment horizontal="right"/>
    </xf>
    <xf numFmtId="3" fontId="50" fillId="0" borderId="0" xfId="0" applyNumberFormat="1" applyFont="1" applyBorder="1" applyAlignment="1"/>
    <xf numFmtId="3" fontId="50" fillId="0" borderId="0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Continuous" vertical="center" shrinkToFit="1"/>
    </xf>
    <xf numFmtId="3" fontId="50" fillId="0" borderId="24" xfId="0" applyNumberFormat="1" applyFont="1" applyBorder="1" applyAlignment="1">
      <alignment horizontal="centerContinuous" vertical="center" shrinkToFit="1"/>
    </xf>
    <xf numFmtId="3" fontId="50" fillId="0" borderId="0" xfId="0" applyNumberFormat="1" applyFont="1" applyBorder="1" applyAlignment="1">
      <alignment horizontal="left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3" fontId="50" fillId="0" borderId="21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Continuous" vertical="center" shrinkToFit="1"/>
    </xf>
    <xf numFmtId="3" fontId="50" fillId="0" borderId="13" xfId="0" applyNumberFormat="1" applyFont="1" applyBorder="1" applyAlignment="1">
      <alignment horizontal="centerContinuous" vertical="center" shrinkToFit="1"/>
    </xf>
    <xf numFmtId="3" fontId="50" fillId="0" borderId="12" xfId="0" applyNumberFormat="1" applyFont="1" applyBorder="1" applyAlignment="1">
      <alignment horizontal="centerContinuous" vertical="center" shrinkToFit="1"/>
    </xf>
    <xf numFmtId="3" fontId="50" fillId="0" borderId="15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25" xfId="0" applyNumberFormat="1" applyFont="1" applyBorder="1" applyAlignment="1">
      <alignment vertical="center" shrinkToFit="1"/>
    </xf>
    <xf numFmtId="3" fontId="50" fillId="0" borderId="16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Continuous" vertical="center" shrinkToFit="1"/>
    </xf>
    <xf numFmtId="3" fontId="50" fillId="0" borderId="26" xfId="0" applyNumberFormat="1" applyFont="1" applyBorder="1" applyAlignment="1">
      <alignment horizontal="centerContinuous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Border="1" applyAlignment="1">
      <alignment horizontal="center" vertical="center" shrinkToFit="1"/>
    </xf>
    <xf numFmtId="199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Fill="1" applyBorder="1" applyAlignment="1">
      <alignment horizontal="center" vertical="center"/>
    </xf>
    <xf numFmtId="0" fontId="50" fillId="0" borderId="12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3" fontId="50" fillId="0" borderId="0" xfId="0" applyNumberFormat="1" applyFont="1" applyBorder="1" applyAlignment="1">
      <alignment vertical="center"/>
    </xf>
    <xf numFmtId="3" fontId="52" fillId="0" borderId="0" xfId="0" applyNumberFormat="1" applyFont="1"/>
    <xf numFmtId="3" fontId="52" fillId="0" borderId="0" xfId="0" applyNumberFormat="1" applyFont="1" applyBorder="1"/>
    <xf numFmtId="1" fontId="49" fillId="0" borderId="0" xfId="0" applyNumberFormat="1" applyFont="1" applyAlignment="1">
      <alignment horizontal="centerContinuous"/>
    </xf>
    <xf numFmtId="1" fontId="49" fillId="0" borderId="0" xfId="0" applyNumberFormat="1" applyFont="1" applyBorder="1" applyAlignment="1"/>
    <xf numFmtId="0" fontId="50" fillId="0" borderId="0" xfId="0" applyFont="1" applyBorder="1" applyAlignment="1">
      <alignment horizontal="right"/>
    </xf>
    <xf numFmtId="1" fontId="50" fillId="0" borderId="0" xfId="0" applyNumberFormat="1" applyFont="1" applyBorder="1" applyAlignment="1">
      <alignment horizontal="right"/>
    </xf>
    <xf numFmtId="0" fontId="50" fillId="0" borderId="0" xfId="0" applyFont="1" applyBorder="1" applyAlignment="1">
      <alignment horizontal="left"/>
    </xf>
    <xf numFmtId="3" fontId="50" fillId="0" borderId="0" xfId="0" applyNumberFormat="1" applyFont="1" applyBorder="1" applyAlignment="1">
      <alignment horizontal="right"/>
    </xf>
    <xf numFmtId="1" fontId="50" fillId="0" borderId="0" xfId="0" applyNumberFormat="1" applyFont="1" applyBorder="1" applyAlignment="1"/>
    <xf numFmtId="1" fontId="50" fillId="0" borderId="0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vertical="center" shrinkToFit="1"/>
    </xf>
    <xf numFmtId="0" fontId="50" fillId="0" borderId="0" xfId="0" applyFont="1" applyBorder="1" applyAlignment="1">
      <alignment vertical="center" shrinkToFit="1"/>
    </xf>
    <xf numFmtId="1" fontId="50" fillId="0" borderId="8" xfId="0" applyNumberFormat="1" applyFont="1" applyBorder="1" applyAlignment="1">
      <alignment horizontal="right" vertical="center" shrinkToFit="1"/>
    </xf>
    <xf numFmtId="0" fontId="50" fillId="0" borderId="12" xfId="0" applyFont="1" applyBorder="1" applyAlignment="1">
      <alignment horizontal="center" vertical="center" shrinkToFit="1"/>
    </xf>
    <xf numFmtId="1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 shrinkToFit="1"/>
    </xf>
    <xf numFmtId="0" fontId="50" fillId="0" borderId="0" xfId="0" applyFont="1" applyBorder="1" applyAlignment="1">
      <alignment horizontal="center" vertical="center" shrinkToFit="1"/>
    </xf>
    <xf numFmtId="1" fontId="50" fillId="0" borderId="10" xfId="0" applyNumberFormat="1" applyFont="1" applyBorder="1" applyAlignment="1">
      <alignment horizontal="centerContinuous" vertical="center" shrinkToFit="1"/>
    </xf>
    <xf numFmtId="1" fontId="50" fillId="0" borderId="21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" vertical="center" shrinkToFit="1"/>
    </xf>
    <xf numFmtId="198" fontId="50" fillId="0" borderId="0" xfId="0" applyNumberFormat="1" applyFont="1" applyBorder="1" applyAlignment="1">
      <alignment horizontal="center" vertical="center"/>
    </xf>
    <xf numFmtId="198" fontId="50" fillId="0" borderId="8" xfId="0" applyNumberFormat="1" applyFont="1" applyFill="1" applyBorder="1" applyAlignment="1">
      <alignment horizontal="center" vertical="center"/>
    </xf>
    <xf numFmtId="19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1" fontId="50" fillId="0" borderId="0" xfId="0" applyNumberFormat="1" applyFont="1" applyBorder="1" applyAlignment="1">
      <alignment vertical="center"/>
    </xf>
    <xf numFmtId="3" fontId="57" fillId="0" borderId="0" xfId="0" applyNumberFormat="1" applyFont="1"/>
    <xf numFmtId="3" fontId="57" fillId="0" borderId="0" xfId="0" applyNumberFormat="1" applyFont="1" applyAlignment="1">
      <alignment horizontal="center"/>
    </xf>
    <xf numFmtId="3" fontId="57" fillId="0" borderId="0" xfId="0" applyNumberFormat="1" applyFont="1" applyBorder="1"/>
    <xf numFmtId="3" fontId="53" fillId="0" borderId="0" xfId="0" applyNumberFormat="1" applyFont="1"/>
    <xf numFmtId="3" fontId="53" fillId="0" borderId="0" xfId="0" applyNumberFormat="1" applyFont="1" applyBorder="1"/>
    <xf numFmtId="201" fontId="50" fillId="0" borderId="12" xfId="0" applyNumberFormat="1" applyFont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3" fontId="50" fillId="0" borderId="19" xfId="0" applyNumberFormat="1" applyFont="1" applyBorder="1" applyAlignment="1">
      <alignment horizontal="left" vertical="center" shrinkToFit="1"/>
    </xf>
    <xf numFmtId="1" fontId="50" fillId="0" borderId="42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Border="1" applyAlignment="1">
      <alignment horizontal="center" vertical="center"/>
    </xf>
    <xf numFmtId="1" fontId="50" fillId="0" borderId="45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vertical="center" shrinkToFit="1"/>
    </xf>
    <xf numFmtId="3" fontId="50" fillId="0" borderId="45" xfId="0" applyNumberFormat="1" applyFont="1" applyBorder="1" applyAlignment="1">
      <alignment vertical="center" shrinkToFit="1"/>
    </xf>
    <xf numFmtId="0" fontId="50" fillId="0" borderId="37" xfId="0" applyFont="1" applyBorder="1" applyAlignment="1">
      <alignment horizontal="centerContinuous" vertical="center" shrinkToFit="1"/>
    </xf>
    <xf numFmtId="1" fontId="50" fillId="0" borderId="47" xfId="0" applyNumberFormat="1" applyFont="1" applyBorder="1" applyAlignment="1">
      <alignment horizontal="centerContinuous" vertical="center"/>
    </xf>
    <xf numFmtId="0" fontId="50" fillId="0" borderId="46" xfId="0" applyFont="1" applyBorder="1" applyAlignment="1">
      <alignment horizontal="centerContinuous" vertical="center" shrinkToFit="1"/>
    </xf>
    <xf numFmtId="3" fontId="50" fillId="0" borderId="47" xfId="0" applyNumberFormat="1" applyFont="1" applyBorder="1" applyAlignment="1">
      <alignment horizontal="centerContinuous" vertical="center" shrinkToFit="1"/>
    </xf>
    <xf numFmtId="3" fontId="58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centerContinuous"/>
    </xf>
    <xf numFmtId="3" fontId="61" fillId="0" borderId="11" xfId="0" applyNumberFormat="1" applyFont="1" applyBorder="1" applyAlignment="1">
      <alignment horizontal="left"/>
    </xf>
    <xf numFmtId="3" fontId="61" fillId="0" borderId="11" xfId="0" applyNumberFormat="1" applyFont="1" applyBorder="1" applyAlignment="1">
      <alignment horizontal="center"/>
    </xf>
    <xf numFmtId="3" fontId="61" fillId="0" borderId="11" xfId="0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Continuous" vertical="center"/>
    </xf>
    <xf numFmtId="3" fontId="61" fillId="0" borderId="0" xfId="0" applyNumberFormat="1" applyFont="1" applyBorder="1" applyAlignment="1">
      <alignment horizontal="left" vertical="center"/>
    </xf>
    <xf numFmtId="3" fontId="61" fillId="0" borderId="13" xfId="0" applyNumberFormat="1" applyFont="1" applyBorder="1" applyAlignment="1">
      <alignment horizontal="centerContinuous" vertical="center"/>
    </xf>
    <xf numFmtId="3" fontId="61" fillId="0" borderId="10" xfId="0" applyNumberFormat="1" applyFont="1" applyBorder="1" applyAlignment="1">
      <alignment horizontal="centerContinuous" vertical="center"/>
    </xf>
    <xf numFmtId="3" fontId="50" fillId="0" borderId="9" xfId="0" applyNumberFormat="1" applyFont="1" applyBorder="1" applyAlignment="1">
      <alignment horizontal="centerContinuous" vertical="center"/>
    </xf>
    <xf numFmtId="3" fontId="61" fillId="0" borderId="15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" vertical="center"/>
    </xf>
    <xf numFmtId="0" fontId="61" fillId="0" borderId="8" xfId="378" quotePrefix="1" applyNumberFormat="1" applyFont="1" applyFill="1" applyBorder="1" applyAlignment="1">
      <alignment horizontal="center" vertical="center"/>
    </xf>
    <xf numFmtId="197" fontId="50" fillId="0" borderId="0" xfId="116" quotePrefix="1" applyNumberFormat="1" applyFont="1" applyBorder="1" applyAlignment="1">
      <alignment horizontal="right" vertical="center" wrapText="1"/>
    </xf>
    <xf numFmtId="197" fontId="50" fillId="0" borderId="0" xfId="0" quotePrefix="1" applyNumberFormat="1" applyFont="1" applyBorder="1" applyAlignment="1">
      <alignment horizontal="right" vertical="center" wrapText="1"/>
    </xf>
    <xf numFmtId="197" fontId="50" fillId="0" borderId="0" xfId="116" applyNumberFormat="1" applyFont="1" applyBorder="1" applyAlignment="1">
      <alignment horizontal="right" vertical="center" wrapText="1"/>
    </xf>
    <xf numFmtId="197" fontId="50" fillId="0" borderId="0" xfId="132" applyNumberFormat="1" applyFont="1" applyBorder="1" applyAlignment="1">
      <alignment horizontal="right" vertical="center" wrapText="1"/>
    </xf>
    <xf numFmtId="0" fontId="61" fillId="0" borderId="12" xfId="0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61" fillId="0" borderId="0" xfId="0" applyFont="1"/>
    <xf numFmtId="3" fontId="61" fillId="0" borderId="0" xfId="0" applyNumberFormat="1" applyFont="1" applyFill="1"/>
    <xf numFmtId="3" fontId="61" fillId="0" borderId="0" xfId="0" applyNumberFormat="1" applyFont="1" applyFill="1" applyAlignment="1">
      <alignment horizontal="center"/>
    </xf>
    <xf numFmtId="3" fontId="61" fillId="0" borderId="0" xfId="0" applyNumberFormat="1" applyFont="1" applyFill="1" applyAlignment="1">
      <alignment horizontal="right"/>
    </xf>
    <xf numFmtId="3" fontId="61" fillId="0" borderId="0" xfId="0" applyNumberFormat="1" applyFont="1" applyBorder="1" applyAlignment="1">
      <alignment horizontal="right"/>
    </xf>
    <xf numFmtId="0" fontId="62" fillId="0" borderId="0" xfId="0" applyNumberFormat="1" applyFont="1"/>
    <xf numFmtId="3" fontId="63" fillId="0" borderId="0" xfId="0" applyNumberFormat="1" applyFont="1" applyAlignment="1">
      <alignment horizontal="center"/>
    </xf>
    <xf numFmtId="3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4" fillId="0" borderId="0" xfId="0" applyNumberFormat="1" applyFont="1" applyAlignment="1">
      <alignment horizontal="centerContinuous"/>
    </xf>
    <xf numFmtId="3" fontId="58" fillId="0" borderId="0" xfId="0" applyNumberFormat="1" applyFont="1" applyBorder="1" applyAlignment="1">
      <alignment horizontal="centerContinuous"/>
    </xf>
    <xf numFmtId="3" fontId="61" fillId="0" borderId="11" xfId="0" applyNumberFormat="1" applyFont="1" applyBorder="1"/>
    <xf numFmtId="3" fontId="61" fillId="0" borderId="11" xfId="0" applyNumberFormat="1" applyFont="1" applyBorder="1" applyAlignment="1"/>
    <xf numFmtId="3" fontId="61" fillId="0" borderId="0" xfId="0" applyNumberFormat="1" applyFont="1" applyAlignment="1">
      <alignment vertical="center"/>
    </xf>
    <xf numFmtId="179" fontId="50" fillId="0" borderId="9" xfId="116" applyFont="1" applyFill="1" applyBorder="1" applyAlignment="1">
      <alignment horizontal="centerContinuous" vertical="center" shrinkToFit="1"/>
    </xf>
    <xf numFmtId="3" fontId="50" fillId="0" borderId="10" xfId="116" applyNumberFormat="1" applyFont="1" applyFill="1" applyBorder="1" applyAlignment="1">
      <alignment horizontal="centerContinuous" vertical="center" shrinkToFit="1"/>
    </xf>
    <xf numFmtId="3" fontId="61" fillId="0" borderId="17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Continuous" vertical="center"/>
    </xf>
    <xf numFmtId="3" fontId="61" fillId="0" borderId="25" xfId="0" applyNumberFormat="1" applyFont="1" applyBorder="1" applyAlignment="1">
      <alignment horizontal="centerContinuous" vertical="center"/>
    </xf>
    <xf numFmtId="197" fontId="50" fillId="0" borderId="0" xfId="0" quotePrefix="1" applyNumberFormat="1" applyFont="1" applyFill="1" applyBorder="1" applyAlignment="1">
      <alignment horizontal="right" vertical="center" wrapText="1"/>
    </xf>
    <xf numFmtId="197" fontId="50" fillId="0" borderId="0" xfId="0" applyNumberFormat="1" applyFont="1" applyFill="1" applyBorder="1" applyAlignment="1">
      <alignment horizontal="right" vertical="center" wrapText="1"/>
    </xf>
    <xf numFmtId="197" fontId="50" fillId="0" borderId="0" xfId="116" quotePrefix="1" applyNumberFormat="1" applyFont="1" applyFill="1" applyBorder="1" applyAlignment="1">
      <alignment horizontal="right" vertical="center" wrapText="1"/>
    </xf>
    <xf numFmtId="197" fontId="50" fillId="0" borderId="0" xfId="132" applyNumberFormat="1" applyFont="1" applyFill="1" applyBorder="1" applyAlignment="1">
      <alignment horizontal="right" vertical="center" wrapText="1"/>
    </xf>
    <xf numFmtId="197" fontId="50" fillId="0" borderId="0" xfId="116" applyNumberFormat="1" applyFont="1" applyFill="1" applyBorder="1" applyAlignment="1">
      <alignment horizontal="right" vertical="center" wrapText="1"/>
    </xf>
    <xf numFmtId="0" fontId="61" fillId="0" borderId="0" xfId="0" quotePrefix="1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/>
    <xf numFmtId="3" fontId="61" fillId="0" borderId="0" xfId="0" applyNumberFormat="1" applyFont="1"/>
    <xf numFmtId="3" fontId="61" fillId="0" borderId="0" xfId="0" applyNumberFormat="1" applyFont="1" applyAlignment="1">
      <alignment horizontal="right"/>
    </xf>
    <xf numFmtId="3" fontId="61" fillId="0" borderId="0" xfId="0" applyNumberFormat="1" applyFont="1" applyBorder="1"/>
    <xf numFmtId="3" fontId="6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Alignment="1">
      <alignment horizontal="right"/>
    </xf>
    <xf numFmtId="3" fontId="59" fillId="0" borderId="0" xfId="0" applyNumberFormat="1" applyFont="1" applyBorder="1"/>
    <xf numFmtId="3" fontId="58" fillId="0" borderId="0" xfId="0" applyNumberFormat="1" applyFont="1" applyBorder="1" applyAlignment="1">
      <alignment horizontal="left"/>
    </xf>
    <xf numFmtId="3" fontId="61" fillId="0" borderId="27" xfId="0" applyNumberFormat="1" applyFont="1" applyBorder="1" applyAlignment="1">
      <alignment horizontal="centerContinuous" vertical="center"/>
    </xf>
    <xf numFmtId="3" fontId="61" fillId="0" borderId="29" xfId="0" applyNumberFormat="1" applyFont="1" applyBorder="1" applyAlignment="1">
      <alignment horizontal="centerContinuous" vertical="center"/>
    </xf>
    <xf numFmtId="3" fontId="61" fillId="0" borderId="14" xfId="0" applyNumberFormat="1" applyFont="1" applyBorder="1" applyAlignment="1">
      <alignment horizontal="centerContinuous" vertical="center"/>
    </xf>
    <xf numFmtId="3" fontId="61" fillId="0" borderId="12" xfId="0" applyNumberFormat="1" applyFont="1" applyBorder="1" applyAlignment="1">
      <alignment horizontal="centerContinuous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7" xfId="0" applyNumberFormat="1" applyFont="1" applyBorder="1" applyAlignment="1">
      <alignment horizontal="centerContinuous" vertical="center"/>
    </xf>
    <xf numFmtId="3" fontId="61" fillId="0" borderId="16" xfId="0" applyNumberFormat="1" applyFont="1" applyBorder="1" applyAlignment="1">
      <alignment horizontal="centerContinuous" vertical="center"/>
    </xf>
    <xf numFmtId="3" fontId="61" fillId="0" borderId="13" xfId="0" applyNumberFormat="1" applyFont="1" applyBorder="1" applyAlignment="1">
      <alignment horizontal="center" vertical="center"/>
    </xf>
    <xf numFmtId="199" fontId="50" fillId="0" borderId="12" xfId="0" applyNumberFormat="1" applyFont="1" applyBorder="1" applyAlignment="1">
      <alignment horizontal="center" vertical="center"/>
    </xf>
    <xf numFmtId="199" fontId="50" fillId="0" borderId="15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Border="1" applyAlignment="1">
      <alignment horizontal="left"/>
    </xf>
    <xf numFmtId="3" fontId="62" fillId="0" borderId="0" xfId="377" applyNumberFormat="1" applyFont="1" applyFill="1" applyBorder="1" applyAlignment="1">
      <alignment horizontal="center"/>
    </xf>
    <xf numFmtId="189" fontId="62" fillId="0" borderId="0" xfId="377" applyNumberFormat="1" applyFont="1" applyFill="1" applyBorder="1" applyAlignment="1">
      <alignment horizontal="center"/>
    </xf>
    <xf numFmtId="203" fontId="62" fillId="0" borderId="0" xfId="377" applyNumberFormat="1" applyFont="1" applyFill="1" applyBorder="1" applyAlignment="1">
      <alignment horizontal="center"/>
    </xf>
    <xf numFmtId="204" fontId="62" fillId="0" borderId="0" xfId="377" applyNumberFormat="1" applyFont="1" applyFill="1" applyBorder="1" applyAlignment="1">
      <alignment horizontal="center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0" fontId="49" fillId="0" borderId="0" xfId="0" applyFont="1" applyAlignment="1">
      <alignment horizontal="centerContinuous"/>
    </xf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right"/>
    </xf>
    <xf numFmtId="1" fontId="50" fillId="0" borderId="23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/>
    </xf>
    <xf numFmtId="3" fontId="50" fillId="0" borderId="20" xfId="0" applyNumberFormat="1" applyFont="1" applyBorder="1" applyAlignment="1">
      <alignment horizontal="centerContinuous" vertical="center"/>
    </xf>
    <xf numFmtId="1" fontId="50" fillId="0" borderId="13" xfId="0" applyNumberFormat="1" applyFont="1" applyBorder="1" applyAlignment="1">
      <alignment horizontal="centerContinuous" vertical="center"/>
    </xf>
    <xf numFmtId="3" fontId="50" fillId="0" borderId="10" xfId="0" applyNumberFormat="1" applyFont="1" applyBorder="1" applyAlignment="1">
      <alignment horizontal="centerContinuous" vertical="center"/>
    </xf>
    <xf numFmtId="3" fontId="50" fillId="0" borderId="13" xfId="0" applyNumberFormat="1" applyFont="1" applyBorder="1" applyAlignment="1">
      <alignment horizontal="centerContinuous" vertical="center"/>
    </xf>
    <xf numFmtId="3" fontId="50" fillId="0" borderId="15" xfId="0" applyNumberFormat="1" applyFont="1" applyBorder="1" applyAlignment="1">
      <alignment horizontal="centerContinuous" vertical="center"/>
    </xf>
    <xf numFmtId="3" fontId="50" fillId="0" borderId="21" xfId="0" applyNumberFormat="1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1" fontId="50" fillId="0" borderId="9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left"/>
    </xf>
    <xf numFmtId="0" fontId="52" fillId="0" borderId="0" xfId="0" applyNumberFormat="1" applyFont="1"/>
    <xf numFmtId="1" fontId="52" fillId="0" borderId="0" xfId="0" applyNumberFormat="1" applyFont="1" applyBorder="1"/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left"/>
    </xf>
    <xf numFmtId="1" fontId="52" fillId="0" borderId="0" xfId="0" applyNumberFormat="1" applyFont="1"/>
    <xf numFmtId="0" fontId="49" fillId="0" borderId="0" xfId="124" applyFont="1" applyBorder="1" applyAlignment="1">
      <alignment horizontal="centerContinuous"/>
    </xf>
    <xf numFmtId="0" fontId="66" fillId="0" borderId="0" xfId="0" applyFont="1" applyAlignment="1">
      <alignment horizontal="centerContinuous"/>
    </xf>
    <xf numFmtId="0" fontId="49" fillId="0" borderId="0" xfId="124" applyFont="1" applyBorder="1"/>
    <xf numFmtId="0" fontId="50" fillId="0" borderId="11" xfId="0" applyFont="1" applyBorder="1"/>
    <xf numFmtId="0" fontId="50" fillId="0" borderId="11" xfId="124" applyFont="1" applyBorder="1"/>
    <xf numFmtId="0" fontId="50" fillId="0" borderId="0" xfId="124" applyFont="1" applyBorder="1"/>
    <xf numFmtId="0" fontId="50" fillId="0" borderId="0" xfId="0" applyFont="1" applyAlignment="1">
      <alignment horizontal="centerContinuous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2" xfId="124" applyFont="1" applyBorder="1" applyAlignment="1">
      <alignment vertical="center"/>
    </xf>
    <xf numFmtId="0" fontId="50" fillId="0" borderId="17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Continuous" vertical="center" shrinkToFit="1"/>
    </xf>
    <xf numFmtId="0" fontId="50" fillId="0" borderId="21" xfId="0" applyFont="1" applyBorder="1" applyAlignment="1">
      <alignment horizontal="center" vertical="center" shrinkToFit="1"/>
    </xf>
    <xf numFmtId="0" fontId="50" fillId="0" borderId="21" xfId="0" applyFont="1" applyBorder="1" applyAlignment="1">
      <alignment horizontal="centerContinuous" vertical="center" shrinkToFit="1"/>
    </xf>
    <xf numFmtId="0" fontId="50" fillId="0" borderId="9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" vertical="center" shrinkToFit="1"/>
    </xf>
    <xf numFmtId="179" fontId="50" fillId="0" borderId="0" xfId="116" applyFont="1" applyBorder="1" applyAlignment="1">
      <alignment horizontal="center" vertical="center" shrinkToFit="1"/>
    </xf>
    <xf numFmtId="201" fontId="50" fillId="0" borderId="0" xfId="124" applyNumberFormat="1" applyFont="1" applyBorder="1" applyAlignment="1">
      <alignment horizontal="center" vertical="center"/>
    </xf>
    <xf numFmtId="0" fontId="50" fillId="0" borderId="0" xfId="124" applyFont="1" applyBorder="1" applyAlignment="1">
      <alignment horizontal="center" vertical="center"/>
    </xf>
    <xf numFmtId="189" fontId="50" fillId="0" borderId="0" xfId="124" applyNumberFormat="1" applyFont="1" applyBorder="1" applyAlignment="1">
      <alignment horizontal="center" vertical="center"/>
    </xf>
    <xf numFmtId="194" fontId="50" fillId="0" borderId="0" xfId="124" applyNumberFormat="1" applyFont="1" applyBorder="1" applyAlignment="1">
      <alignment horizontal="center" vertical="center"/>
    </xf>
    <xf numFmtId="0" fontId="50" fillId="0" borderId="12" xfId="124" applyFont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3" fontId="50" fillId="0" borderId="0" xfId="124" applyNumberFormat="1" applyFont="1" applyBorder="1" applyAlignment="1">
      <alignment vertical="center"/>
    </xf>
    <xf numFmtId="0" fontId="50" fillId="0" borderId="0" xfId="124" applyFont="1" applyBorder="1" applyAlignment="1">
      <alignment vertical="center"/>
    </xf>
    <xf numFmtId="1" fontId="52" fillId="0" borderId="0" xfId="0" applyNumberFormat="1" applyFont="1" applyAlignment="1">
      <alignment horizontal="right"/>
    </xf>
    <xf numFmtId="1" fontId="53" fillId="0" borderId="0" xfId="0" applyNumberFormat="1" applyFont="1"/>
    <xf numFmtId="1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1" fontId="53" fillId="0" borderId="0" xfId="0" applyNumberFormat="1" applyFont="1" applyBorder="1"/>
    <xf numFmtId="1" fontId="50" fillId="0" borderId="0" xfId="0" applyNumberFormat="1" applyFont="1" applyFill="1" applyBorder="1" applyAlignment="1">
      <alignment horizontal="center" vertical="center"/>
    </xf>
    <xf numFmtId="1" fontId="50" fillId="0" borderId="19" xfId="0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Continuous" vertical="center"/>
    </xf>
    <xf numFmtId="3" fontId="50" fillId="0" borderId="42" xfId="0" applyNumberFormat="1" applyFont="1" applyBorder="1" applyAlignment="1">
      <alignment horizontal="centerContinuous" vertical="center"/>
    </xf>
    <xf numFmtId="3" fontId="50" fillId="0" borderId="37" xfId="0" applyNumberFormat="1" applyFont="1" applyBorder="1" applyAlignment="1">
      <alignment horizontal="centerContinuous" vertical="center"/>
    </xf>
    <xf numFmtId="3" fontId="50" fillId="0" borderId="45" xfId="0" applyNumberFormat="1" applyFont="1" applyBorder="1" applyAlignment="1">
      <alignment horizontal="centerContinuous" vertical="center"/>
    </xf>
    <xf numFmtId="0" fontId="50" fillId="0" borderId="47" xfId="0" applyFont="1" applyBorder="1" applyAlignment="1">
      <alignment horizontal="center" vertical="center"/>
    </xf>
    <xf numFmtId="0" fontId="50" fillId="0" borderId="46" xfId="0" applyFont="1" applyBorder="1" applyAlignment="1">
      <alignment horizontal="centerContinuous" vertical="center"/>
    </xf>
    <xf numFmtId="0" fontId="49" fillId="0" borderId="0" xfId="133" applyFont="1" applyBorder="1" applyAlignment="1"/>
    <xf numFmtId="0" fontId="50" fillId="0" borderId="11" xfId="133" applyFont="1" applyBorder="1" applyAlignment="1">
      <alignment horizontal="left"/>
    </xf>
    <xf numFmtId="1" fontId="50" fillId="0" borderId="11" xfId="133" applyNumberFormat="1" applyFont="1" applyBorder="1" applyAlignment="1"/>
    <xf numFmtId="0" fontId="50" fillId="0" borderId="11" xfId="133" applyFont="1" applyBorder="1" applyAlignment="1"/>
    <xf numFmtId="0" fontId="50" fillId="0" borderId="11" xfId="133" applyFont="1" applyBorder="1" applyAlignment="1">
      <alignment horizontal="right"/>
    </xf>
    <xf numFmtId="0" fontId="50" fillId="0" borderId="0" xfId="133" applyFont="1" applyBorder="1" applyAlignment="1"/>
    <xf numFmtId="1" fontId="50" fillId="0" borderId="0" xfId="116" applyNumberFormat="1" applyFont="1" applyBorder="1" applyAlignment="1">
      <alignment horizontal="centerContinuous" vertical="center"/>
    </xf>
    <xf numFmtId="179" fontId="50" fillId="0" borderId="0" xfId="116" applyFont="1" applyBorder="1" applyAlignment="1">
      <alignment horizontal="left" vertical="center"/>
    </xf>
    <xf numFmtId="1" fontId="50" fillId="0" borderId="0" xfId="116" applyNumberFormat="1" applyFont="1" applyBorder="1" applyAlignment="1">
      <alignment horizontal="center" vertical="center"/>
    </xf>
    <xf numFmtId="1" fontId="50" fillId="0" borderId="15" xfId="116" applyNumberFormat="1" applyFont="1" applyBorder="1" applyAlignment="1">
      <alignment horizontal="center" vertical="center"/>
    </xf>
    <xf numFmtId="179" fontId="50" fillId="0" borderId="12" xfId="116" applyFont="1" applyBorder="1" applyAlignment="1">
      <alignment horizontal="centerContinuous" vertical="center"/>
    </xf>
    <xf numFmtId="179" fontId="50" fillId="0" borderId="17" xfId="116" applyFont="1" applyBorder="1" applyAlignment="1">
      <alignment horizontal="centerContinuous" vertical="center"/>
    </xf>
    <xf numFmtId="179" fontId="50" fillId="0" borderId="18" xfId="116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" fontId="50" fillId="0" borderId="0" xfId="116" applyNumberFormat="1" applyFont="1" applyBorder="1" applyAlignment="1">
      <alignment horizontal="center" vertical="center" shrinkToFit="1"/>
    </xf>
    <xf numFmtId="1" fontId="50" fillId="0" borderId="15" xfId="116" applyNumberFormat="1" applyFont="1" applyBorder="1" applyAlignment="1">
      <alignment horizontal="center" vertical="center" shrinkToFit="1"/>
    </xf>
    <xf numFmtId="179" fontId="50" fillId="0" borderId="12" xfId="116" applyFont="1" applyBorder="1" applyAlignment="1">
      <alignment horizontal="centerContinuous" vertical="center" shrinkToFit="1"/>
    </xf>
    <xf numFmtId="179" fontId="50" fillId="0" borderId="12" xfId="116" applyFont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 shrinkToFit="1"/>
    </xf>
    <xf numFmtId="179" fontId="50" fillId="0" borderId="8" xfId="116" applyFont="1" applyBorder="1" applyAlignment="1">
      <alignment horizontal="centerContinuous" vertical="center" shrinkToFit="1"/>
    </xf>
    <xf numFmtId="1" fontId="50" fillId="0" borderId="21" xfId="116" applyNumberFormat="1" applyFont="1" applyBorder="1" applyAlignment="1">
      <alignment horizontal="center" vertical="center" shrinkToFit="1"/>
    </xf>
    <xf numFmtId="179" fontId="50" fillId="0" borderId="13" xfId="116" applyFont="1" applyBorder="1" applyAlignment="1">
      <alignment horizontal="centerContinuous" vertical="center" shrinkToFit="1"/>
    </xf>
    <xf numFmtId="179" fontId="50" fillId="0" borderId="21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/>
    </xf>
    <xf numFmtId="0" fontId="50" fillId="0" borderId="8" xfId="133" applyFont="1" applyBorder="1" applyAlignment="1">
      <alignment horizontal="center" vertical="center"/>
    </xf>
    <xf numFmtId="202" fontId="50" fillId="0" borderId="0" xfId="133" applyNumberFormat="1" applyFont="1" applyBorder="1" applyAlignment="1">
      <alignment horizontal="center" vertical="center"/>
    </xf>
    <xf numFmtId="0" fontId="50" fillId="0" borderId="0" xfId="133" applyFont="1" applyBorder="1" applyAlignment="1">
      <alignment horizontal="center" vertical="center"/>
    </xf>
    <xf numFmtId="202" fontId="50" fillId="0" borderId="12" xfId="133" applyNumberFormat="1" applyFont="1" applyBorder="1" applyAlignment="1">
      <alignment horizontal="center" vertical="center"/>
    </xf>
    <xf numFmtId="0" fontId="51" fillId="0" borderId="9" xfId="133" applyFont="1" applyFill="1" applyBorder="1" applyAlignment="1">
      <alignment horizontal="center" vertical="center"/>
    </xf>
    <xf numFmtId="202" fontId="51" fillId="0" borderId="9" xfId="133" applyNumberFormat="1" applyFont="1" applyFill="1" applyBorder="1" applyAlignment="1">
      <alignment horizontal="center" vertical="center"/>
    </xf>
    <xf numFmtId="202" fontId="50" fillId="0" borderId="9" xfId="133" applyNumberFormat="1" applyFont="1" applyBorder="1" applyAlignment="1">
      <alignment horizontal="center" vertical="center"/>
    </xf>
    <xf numFmtId="0" fontId="51" fillId="0" borderId="0" xfId="133" applyFont="1" applyFill="1" applyBorder="1" applyAlignment="1">
      <alignment horizontal="center" vertical="center"/>
    </xf>
    <xf numFmtId="3" fontId="50" fillId="0" borderId="0" xfId="126" applyNumberFormat="1" applyFont="1" applyAlignment="1">
      <alignment horizontal="center" vertical="center"/>
    </xf>
    <xf numFmtId="1" fontId="50" fillId="0" borderId="0" xfId="126" applyNumberFormat="1" applyFont="1" applyAlignment="1">
      <alignment horizontal="center" vertical="center"/>
    </xf>
    <xf numFmtId="3" fontId="50" fillId="0" borderId="0" xfId="126" applyNumberFormat="1" applyFont="1" applyBorder="1" applyAlignment="1">
      <alignment horizontal="left" vertical="center"/>
    </xf>
    <xf numFmtId="1" fontId="50" fillId="0" borderId="0" xfId="126" applyNumberFormat="1" applyFont="1" applyBorder="1" applyAlignment="1">
      <alignment vertical="center"/>
    </xf>
    <xf numFmtId="0" fontId="52" fillId="0" borderId="0" xfId="133" applyFont="1" applyBorder="1" applyAlignment="1">
      <alignment horizontal="centerContinuous" vertical="center"/>
    </xf>
    <xf numFmtId="1" fontId="52" fillId="0" borderId="0" xfId="133" applyNumberFormat="1" applyFont="1" applyAlignment="1">
      <alignment vertical="center"/>
    </xf>
    <xf numFmtId="0" fontId="52" fillId="0" borderId="0" xfId="133" applyFont="1" applyAlignment="1">
      <alignment vertical="center"/>
    </xf>
    <xf numFmtId="0" fontId="52" fillId="0" borderId="0" xfId="133" applyFont="1" applyBorder="1" applyAlignment="1">
      <alignment vertical="center"/>
    </xf>
    <xf numFmtId="0" fontId="52" fillId="0" borderId="0" xfId="133" applyFont="1" applyBorder="1" applyAlignment="1">
      <alignment horizontal="center" vertical="center"/>
    </xf>
    <xf numFmtId="0" fontId="52" fillId="0" borderId="0" xfId="124" applyFont="1" applyBorder="1" applyAlignment="1">
      <alignment vertical="center"/>
    </xf>
    <xf numFmtId="0" fontId="49" fillId="0" borderId="0" xfId="122" applyFont="1" applyBorder="1" applyAlignment="1"/>
    <xf numFmtId="0" fontId="50" fillId="0" borderId="11" xfId="122" applyFont="1" applyBorder="1" applyAlignment="1"/>
    <xf numFmtId="3" fontId="50" fillId="0" borderId="11" xfId="122" applyNumberFormat="1" applyFont="1" applyBorder="1" applyAlignment="1"/>
    <xf numFmtId="3" fontId="50" fillId="0" borderId="0" xfId="122" applyNumberFormat="1" applyFont="1" applyBorder="1" applyAlignment="1">
      <alignment horizontal="left"/>
    </xf>
    <xf numFmtId="179" fontId="50" fillId="0" borderId="11" xfId="122" applyNumberFormat="1" applyFont="1" applyBorder="1" applyAlignment="1">
      <alignment horizontal="right"/>
    </xf>
    <xf numFmtId="0" fontId="50" fillId="0" borderId="0" xfId="122" applyFont="1" applyBorder="1" applyAlignment="1"/>
    <xf numFmtId="0" fontId="50" fillId="0" borderId="15" xfId="0" applyFont="1" applyBorder="1" applyAlignment="1">
      <alignment horizontal="centerContinuous" vertical="center"/>
    </xf>
    <xf numFmtId="3" fontId="50" fillId="0" borderId="0" xfId="116" applyNumberFormat="1" applyFont="1" applyBorder="1" applyAlignment="1">
      <alignment horizontal="centerContinuous" vertical="center"/>
    </xf>
    <xf numFmtId="0" fontId="50" fillId="0" borderId="24" xfId="0" applyFont="1" applyBorder="1" applyAlignment="1">
      <alignment horizontal="centerContinuous" vertical="center"/>
    </xf>
    <xf numFmtId="3" fontId="50" fillId="0" borderId="15" xfId="116" applyNumberFormat="1" applyFont="1" applyBorder="1" applyAlignment="1">
      <alignment horizontal="centerContinuous" vertical="center"/>
    </xf>
    <xf numFmtId="3" fontId="50" fillId="0" borderId="8" xfId="116" applyNumberFormat="1" applyFont="1" applyBorder="1" applyAlignment="1">
      <alignment vertical="center"/>
    </xf>
    <xf numFmtId="3" fontId="50" fillId="0" borderId="13" xfId="122" applyNumberFormat="1" applyFont="1" applyBorder="1" applyAlignment="1">
      <alignment horizontal="centerContinuous" vertical="center"/>
    </xf>
    <xf numFmtId="3" fontId="50" fillId="0" borderId="9" xfId="122" applyNumberFormat="1" applyFont="1" applyBorder="1" applyAlignment="1">
      <alignment horizontal="centerContinuous" vertical="center"/>
    </xf>
    <xf numFmtId="3" fontId="50" fillId="0" borderId="13" xfId="122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Continuous" vertical="center"/>
    </xf>
    <xf numFmtId="3" fontId="50" fillId="0" borderId="16" xfId="116" applyNumberFormat="1" applyFont="1" applyBorder="1" applyAlignment="1">
      <alignment horizontal="center" vertical="center"/>
    </xf>
    <xf numFmtId="3" fontId="50" fillId="0" borderId="17" xfId="116" applyNumberFormat="1" applyFont="1" applyBorder="1" applyAlignment="1">
      <alignment horizontal="center" vertical="center"/>
    </xf>
    <xf numFmtId="3" fontId="50" fillId="0" borderId="18" xfId="116" applyNumberFormat="1" applyFont="1" applyBorder="1" applyAlignment="1">
      <alignment horizontal="center" vertical="center" wrapText="1"/>
    </xf>
    <xf numFmtId="3" fontId="50" fillId="0" borderId="8" xfId="116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" vertical="center" wrapText="1"/>
    </xf>
    <xf numFmtId="3" fontId="50" fillId="0" borderId="0" xfId="116" applyNumberFormat="1" applyFont="1" applyBorder="1" applyAlignment="1">
      <alignment horizontal="centerContinuous" vertical="center" wrapText="1"/>
    </xf>
    <xf numFmtId="3" fontId="50" fillId="0" borderId="21" xfId="116" applyNumberFormat="1" applyFont="1" applyBorder="1" applyAlignment="1">
      <alignment horizontal="centerContinuous" vertical="center"/>
    </xf>
    <xf numFmtId="3" fontId="50" fillId="0" borderId="21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Continuous" vertical="center" wrapText="1"/>
    </xf>
    <xf numFmtId="3" fontId="50" fillId="0" borderId="9" xfId="116" applyNumberFormat="1" applyFont="1" applyBorder="1" applyAlignment="1">
      <alignment horizontal="centerContinuous" vertical="center" wrapText="1"/>
    </xf>
    <xf numFmtId="3" fontId="50" fillId="0" borderId="13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" vertical="center" wrapText="1" shrinkToFit="1"/>
    </xf>
    <xf numFmtId="3" fontId="50" fillId="0" borderId="10" xfId="116" applyNumberFormat="1" applyFont="1" applyBorder="1" applyAlignment="1">
      <alignment horizontal="center" vertical="center" wrapText="1"/>
    </xf>
    <xf numFmtId="3" fontId="50" fillId="0" borderId="9" xfId="116" applyNumberFormat="1" applyFont="1" applyBorder="1" applyAlignment="1">
      <alignment horizontal="center" vertical="center" wrapText="1"/>
    </xf>
    <xf numFmtId="0" fontId="50" fillId="0" borderId="8" xfId="122" quotePrefix="1" applyFont="1" applyBorder="1" applyAlignment="1">
      <alignment horizontal="center" vertical="center"/>
    </xf>
    <xf numFmtId="179" fontId="50" fillId="0" borderId="0" xfId="116" applyNumberFormat="1" applyFont="1" applyBorder="1" applyAlignment="1">
      <alignment horizontal="right" vertical="center"/>
    </xf>
    <xf numFmtId="3" fontId="50" fillId="0" borderId="0" xfId="116" applyNumberFormat="1" applyFont="1" applyBorder="1" applyAlignment="1">
      <alignment horizontal="right" vertical="center" wrapText="1"/>
    </xf>
    <xf numFmtId="0" fontId="50" fillId="0" borderId="12" xfId="122" quotePrefix="1" applyFont="1" applyBorder="1" applyAlignment="1">
      <alignment horizontal="center" vertical="center"/>
    </xf>
    <xf numFmtId="0" fontId="50" fillId="0" borderId="0" xfId="122" applyFont="1" applyBorder="1" applyAlignment="1">
      <alignment vertical="center"/>
    </xf>
    <xf numFmtId="0" fontId="50" fillId="0" borderId="8" xfId="122" quotePrefix="1" applyFont="1" applyFill="1" applyBorder="1" applyAlignment="1">
      <alignment horizontal="center" vertical="center"/>
    </xf>
    <xf numFmtId="179" fontId="50" fillId="0" borderId="0" xfId="116" applyNumberFormat="1" applyFont="1" applyFill="1" applyBorder="1" applyAlignment="1">
      <alignment horizontal="right" vertical="center"/>
    </xf>
    <xf numFmtId="179" fontId="50" fillId="0" borderId="0" xfId="116" applyNumberFormat="1" applyFont="1" applyFill="1" applyBorder="1" applyAlignment="1">
      <alignment horizontal="right" vertical="center" wrapText="1"/>
    </xf>
    <xf numFmtId="3" fontId="50" fillId="0" borderId="0" xfId="116" applyNumberFormat="1" applyFont="1" applyFill="1" applyBorder="1" applyAlignment="1">
      <alignment horizontal="right" vertical="center" wrapText="1"/>
    </xf>
    <xf numFmtId="0" fontId="50" fillId="0" borderId="12" xfId="122" quotePrefix="1" applyFont="1" applyFill="1" applyBorder="1" applyAlignment="1">
      <alignment horizontal="center" vertical="center"/>
    </xf>
    <xf numFmtId="0" fontId="51" fillId="0" borderId="0" xfId="122" applyFont="1" applyFill="1" applyBorder="1" applyAlignment="1">
      <alignment vertical="center"/>
    </xf>
    <xf numFmtId="3" fontId="50" fillId="0" borderId="0" xfId="122" applyNumberFormat="1" applyFont="1" applyAlignment="1">
      <alignment vertical="center"/>
    </xf>
    <xf numFmtId="3" fontId="50" fillId="0" borderId="0" xfId="122" applyNumberFormat="1" applyFont="1" applyBorder="1" applyAlignment="1">
      <alignment horizontal="left" vertical="center"/>
    </xf>
    <xf numFmtId="1" fontId="50" fillId="0" borderId="0" xfId="127" applyNumberFormat="1" applyFont="1" applyAlignment="1">
      <alignment horizontal="right" vertical="center"/>
    </xf>
    <xf numFmtId="0" fontId="52" fillId="0" borderId="0" xfId="122" applyFont="1" applyAlignment="1">
      <alignment vertical="center"/>
    </xf>
    <xf numFmtId="3" fontId="52" fillId="0" borderId="0" xfId="122" applyNumberFormat="1" applyFont="1" applyAlignment="1">
      <alignment vertical="center"/>
    </xf>
    <xf numFmtId="3" fontId="52" fillId="0" borderId="0" xfId="122" applyNumberFormat="1" applyFont="1" applyBorder="1" applyAlignment="1">
      <alignment horizontal="left" vertical="center"/>
    </xf>
    <xf numFmtId="0" fontId="52" fillId="0" borderId="0" xfId="122" applyFont="1" applyBorder="1" applyAlignment="1">
      <alignment vertical="center"/>
    </xf>
    <xf numFmtId="0" fontId="49" fillId="0" borderId="0" xfId="124" applyFont="1" applyBorder="1" applyAlignment="1">
      <alignment horizontal="center"/>
    </xf>
    <xf numFmtId="0" fontId="49" fillId="0" borderId="0" xfId="124" applyFont="1" applyBorder="1" applyAlignment="1"/>
    <xf numFmtId="0" fontId="50" fillId="0" borderId="11" xfId="124" applyFont="1" applyBorder="1" applyAlignment="1"/>
    <xf numFmtId="0" fontId="50" fillId="0" borderId="0" xfId="124" applyFont="1" applyBorder="1" applyAlignment="1"/>
    <xf numFmtId="0" fontId="50" fillId="0" borderId="11" xfId="124" applyFont="1" applyBorder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23" xfId="123" applyFont="1" applyFill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79" fontId="50" fillId="0" borderId="17" xfId="116" applyFont="1" applyBorder="1" applyAlignment="1">
      <alignment horizontal="center" vertical="center"/>
    </xf>
    <xf numFmtId="179" fontId="50" fillId="0" borderId="18" xfId="116" applyFont="1" applyBorder="1" applyAlignment="1">
      <alignment horizontal="center" vertical="center"/>
    </xf>
    <xf numFmtId="41" fontId="50" fillId="0" borderId="0" xfId="116" applyNumberFormat="1" applyFont="1" applyFill="1" applyBorder="1" applyAlignment="1">
      <alignment horizontal="right" vertical="center"/>
    </xf>
    <xf numFmtId="0" fontId="50" fillId="0" borderId="0" xfId="124" quotePrefix="1" applyNumberFormat="1" applyFont="1" applyFill="1" applyBorder="1" applyAlignment="1">
      <alignment horizontal="center" vertical="center"/>
    </xf>
    <xf numFmtId="3" fontId="50" fillId="0" borderId="0" xfId="124" applyNumberFormat="1" applyFont="1" applyFill="1" applyBorder="1" applyAlignment="1">
      <alignment horizontal="right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8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horizontal="right" vertical="center"/>
    </xf>
    <xf numFmtId="182" fontId="50" fillId="0" borderId="0" xfId="121" applyNumberFormat="1" applyFont="1" applyBorder="1" applyAlignment="1">
      <alignment horizontal="left" vertical="center"/>
    </xf>
    <xf numFmtId="189" fontId="50" fillId="0" borderId="0" xfId="116" applyNumberFormat="1" applyFont="1" applyFill="1" applyBorder="1" applyAlignment="1">
      <alignment horizontal="center" vertical="center"/>
    </xf>
    <xf numFmtId="3" fontId="52" fillId="0" borderId="0" xfId="124" applyNumberFormat="1" applyFont="1" applyFill="1"/>
    <xf numFmtId="3" fontId="52" fillId="0" borderId="0" xfId="124" applyNumberFormat="1" applyFont="1" applyFill="1" applyBorder="1"/>
    <xf numFmtId="0" fontId="52" fillId="0" borderId="0" xfId="124" applyFont="1" applyFill="1" applyBorder="1"/>
    <xf numFmtId="0" fontId="53" fillId="0" borderId="0" xfId="0" applyFont="1" applyFill="1"/>
    <xf numFmtId="0" fontId="52" fillId="0" borderId="0" xfId="124" applyFont="1" applyFill="1"/>
    <xf numFmtId="0" fontId="50" fillId="0" borderId="13" xfId="124" applyFont="1" applyFill="1" applyBorder="1" applyAlignment="1">
      <alignment vertical="center"/>
    </xf>
    <xf numFmtId="41" fontId="50" fillId="0" borderId="9" xfId="124" applyNumberFormat="1" applyFont="1" applyFill="1" applyBorder="1" applyAlignment="1">
      <alignment horizontal="right" vertical="center"/>
    </xf>
    <xf numFmtId="0" fontId="50" fillId="0" borderId="10" xfId="124" applyFont="1" applyFill="1" applyBorder="1" applyAlignment="1">
      <alignment vertical="center"/>
    </xf>
    <xf numFmtId="49" fontId="50" fillId="0" borderId="12" xfId="116" applyNumberFormat="1" applyFont="1" applyFill="1" applyBorder="1" applyAlignment="1">
      <alignment horizontal="center" vertical="center"/>
    </xf>
    <xf numFmtId="192" fontId="50" fillId="0" borderId="8" xfId="116" quotePrefix="1" applyNumberFormat="1" applyFont="1" applyFill="1" applyBorder="1" applyAlignment="1">
      <alignment horizontal="center" vertical="center"/>
    </xf>
    <xf numFmtId="3" fontId="50" fillId="0" borderId="13" xfId="116" applyNumberFormat="1" applyFont="1" applyFill="1" applyBorder="1" applyAlignment="1">
      <alignment horizontal="centerContinuous" vertical="center"/>
    </xf>
    <xf numFmtId="3" fontId="50" fillId="0" borderId="16" xfId="116" applyNumberFormat="1" applyFont="1" applyFill="1" applyBorder="1" applyAlignment="1">
      <alignment horizontal="centerContinuous" vertical="center"/>
    </xf>
    <xf numFmtId="3" fontId="50" fillId="0" borderId="18" xfId="116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Alignment="1">
      <alignment vertical="center"/>
    </xf>
    <xf numFmtId="3" fontId="50" fillId="0" borderId="0" xfId="124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3" fontId="50" fillId="0" borderId="0" xfId="124" applyNumberFormat="1" applyFont="1" applyFill="1" applyAlignment="1">
      <alignment vertical="center"/>
    </xf>
    <xf numFmtId="0" fontId="50" fillId="0" borderId="11" xfId="124" applyFont="1" applyFill="1" applyBorder="1"/>
    <xf numFmtId="3" fontId="50" fillId="0" borderId="11" xfId="124" applyNumberFormat="1" applyFont="1" applyFill="1" applyBorder="1"/>
    <xf numFmtId="0" fontId="50" fillId="0" borderId="11" xfId="0" applyFont="1" applyFill="1" applyBorder="1"/>
    <xf numFmtId="3" fontId="67" fillId="0" borderId="0" xfId="0" applyNumberFormat="1" applyFont="1" applyFill="1" applyAlignment="1"/>
    <xf numFmtId="3" fontId="67" fillId="0" borderId="0" xfId="124" applyNumberFormat="1" applyFont="1" applyFill="1" applyBorder="1" applyAlignment="1"/>
    <xf numFmtId="0" fontId="67" fillId="0" borderId="0" xfId="0" applyFont="1" applyFill="1" applyAlignment="1"/>
    <xf numFmtId="3" fontId="67" fillId="0" borderId="0" xfId="124" applyNumberFormat="1" applyFont="1" applyFill="1" applyAlignment="1"/>
    <xf numFmtId="0" fontId="67" fillId="0" borderId="0" xfId="124" applyFont="1" applyFill="1" applyAlignment="1"/>
    <xf numFmtId="0" fontId="67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 wrapText="1"/>
    </xf>
    <xf numFmtId="0" fontId="67" fillId="0" borderId="0" xfId="0" applyFont="1" applyFill="1" applyAlignment="1">
      <alignment horizontal="centerContinuous"/>
    </xf>
    <xf numFmtId="3" fontId="49" fillId="0" borderId="0" xfId="124" applyNumberFormat="1" applyFont="1" applyFill="1" applyBorder="1" applyAlignment="1">
      <alignment horizontal="centerContinuous"/>
    </xf>
    <xf numFmtId="3" fontId="50" fillId="0" borderId="0" xfId="0" applyNumberFormat="1" applyFont="1" applyFill="1"/>
    <xf numFmtId="3" fontId="50" fillId="0" borderId="0" xfId="124" applyNumberFormat="1" applyFont="1" applyFill="1"/>
    <xf numFmtId="3" fontId="50" fillId="0" borderId="0" xfId="124" applyNumberFormat="1" applyFont="1" applyFill="1" applyBorder="1"/>
    <xf numFmtId="0" fontId="50" fillId="0" borderId="0" xfId="124" applyFont="1" applyFill="1" applyBorder="1"/>
    <xf numFmtId="0" fontId="50" fillId="0" borderId="0" xfId="124" applyFont="1" applyFill="1"/>
    <xf numFmtId="0" fontId="50" fillId="0" borderId="0" xfId="124" applyFont="1" applyFill="1" applyAlignment="1">
      <alignment vertical="center"/>
    </xf>
    <xf numFmtId="0" fontId="50" fillId="0" borderId="0" xfId="124" applyFont="1" applyFill="1" applyBorder="1" applyAlignment="1">
      <alignment horizontal="centerContinuous" vertical="center"/>
    </xf>
    <xf numFmtId="0" fontId="50" fillId="0" borderId="0" xfId="124" applyFont="1" applyFill="1" applyBorder="1" applyAlignment="1">
      <alignment horizontal="right" vertical="center"/>
    </xf>
    <xf numFmtId="0" fontId="50" fillId="0" borderId="0" xfId="124" applyFont="1" applyFill="1" applyBorder="1" applyAlignment="1">
      <alignment vertical="center"/>
    </xf>
    <xf numFmtId="0" fontId="50" fillId="0" borderId="8" xfId="116" applyNumberFormat="1" applyFont="1" applyFill="1" applyBorder="1" applyAlignment="1">
      <alignment horizontal="center" vertical="center"/>
    </xf>
    <xf numFmtId="0" fontId="50" fillId="0" borderId="12" xfId="116" applyNumberFormat="1" applyFont="1" applyFill="1" applyBorder="1" applyAlignment="1">
      <alignment horizontal="center" vertical="center"/>
    </xf>
    <xf numFmtId="41" fontId="50" fillId="0" borderId="0" xfId="124" applyNumberFormat="1" applyFont="1" applyFill="1" applyBorder="1" applyAlignment="1">
      <alignment horizontal="right" vertical="center"/>
    </xf>
    <xf numFmtId="179" fontId="50" fillId="0" borderId="21" xfId="116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Continuous" vertical="center"/>
    </xf>
    <xf numFmtId="179" fontId="50" fillId="0" borderId="16" xfId="116" applyFont="1" applyFill="1" applyBorder="1" applyAlignment="1">
      <alignment horizontal="center" vertical="center"/>
    </xf>
    <xf numFmtId="3" fontId="50" fillId="0" borderId="17" xfId="116" applyNumberFormat="1" applyFont="1" applyFill="1" applyBorder="1" applyAlignment="1">
      <alignment horizontal="centerContinuous" vertical="center"/>
    </xf>
    <xf numFmtId="179" fontId="50" fillId="0" borderId="18" xfId="116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179" fontId="50" fillId="0" borderId="17" xfId="116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3" fontId="50" fillId="0" borderId="9" xfId="116" applyNumberFormat="1" applyFont="1" applyFill="1" applyBorder="1" applyAlignment="1">
      <alignment horizontal="centerContinuous" vertical="center"/>
    </xf>
    <xf numFmtId="3" fontId="50" fillId="0" borderId="10" xfId="116" applyNumberFormat="1" applyFont="1" applyFill="1" applyBorder="1" applyAlignment="1">
      <alignment horizontal="centerContinuous" vertical="center"/>
    </xf>
    <xf numFmtId="179" fontId="50" fillId="0" borderId="9" xfId="116" applyFont="1" applyFill="1" applyBorder="1" applyAlignment="1">
      <alignment horizontal="centerContinuous" vertical="center"/>
    </xf>
    <xf numFmtId="179" fontId="50" fillId="0" borderId="10" xfId="116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 wrapText="1"/>
    </xf>
    <xf numFmtId="3" fontId="50" fillId="0" borderId="20" xfId="116" applyNumberFormat="1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Continuous" vertical="center"/>
    </xf>
    <xf numFmtId="179" fontId="50" fillId="0" borderId="20" xfId="116" applyFont="1" applyFill="1" applyBorder="1" applyAlignment="1">
      <alignment horizontal="centerContinuous" vertical="center"/>
    </xf>
    <xf numFmtId="0" fontId="50" fillId="0" borderId="0" xfId="124" applyFont="1" applyFill="1" applyBorder="1" applyAlignment="1"/>
    <xf numFmtId="0" fontId="50" fillId="0" borderId="11" xfId="124" applyFont="1" applyFill="1" applyBorder="1" applyAlignment="1">
      <alignment horizontal="right"/>
    </xf>
    <xf numFmtId="3" fontId="50" fillId="0" borderId="11" xfId="124" applyNumberFormat="1" applyFont="1" applyFill="1" applyBorder="1" applyAlignment="1"/>
    <xf numFmtId="0" fontId="50" fillId="0" borderId="11" xfId="0" applyFont="1" applyFill="1" applyBorder="1" applyAlignment="1"/>
    <xf numFmtId="0" fontId="50" fillId="0" borderId="11" xfId="124" applyFont="1" applyFill="1" applyBorder="1" applyAlignment="1"/>
    <xf numFmtId="0" fontId="49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/>
    </xf>
    <xf numFmtId="3" fontId="51" fillId="0" borderId="9" xfId="124" applyNumberFormat="1" applyFont="1" applyFill="1" applyBorder="1" applyAlignment="1">
      <alignment horizontal="right" vertical="center"/>
    </xf>
    <xf numFmtId="3" fontId="50" fillId="0" borderId="0" xfId="116" applyNumberFormat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0" fontId="50" fillId="0" borderId="29" xfId="0" applyFont="1" applyBorder="1" applyAlignment="1">
      <alignment vertical="center"/>
    </xf>
    <xf numFmtId="0" fontId="49" fillId="0" borderId="0" xfId="133" applyFont="1" applyBorder="1" applyAlignment="1">
      <alignment horizont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8" xfId="382" quotePrefix="1" applyFont="1" applyFill="1" applyBorder="1" applyAlignment="1">
      <alignment horizontal="center" vertical="center"/>
    </xf>
    <xf numFmtId="0" fontId="50" fillId="0" borderId="9" xfId="0" applyFont="1" applyFill="1" applyBorder="1"/>
    <xf numFmtId="3" fontId="50" fillId="0" borderId="43" xfId="382" applyNumberFormat="1" applyFont="1" applyFill="1" applyBorder="1" applyAlignment="1">
      <alignment horizontal="center" vertical="center"/>
    </xf>
    <xf numFmtId="3" fontId="50" fillId="0" borderId="13" xfId="382" applyNumberFormat="1" applyFont="1" applyFill="1" applyBorder="1" applyAlignment="1">
      <alignment horizontal="center" vertical="center" shrinkToFit="1"/>
    </xf>
    <xf numFmtId="3" fontId="49" fillId="0" borderId="0" xfId="122" applyNumberFormat="1" applyFont="1" applyFill="1" applyBorder="1" applyAlignment="1">
      <alignment horizontal="center"/>
    </xf>
    <xf numFmtId="3" fontId="49" fillId="0" borderId="0" xfId="382" applyNumberFormat="1" applyFont="1" applyFill="1" applyBorder="1" applyAlignment="1">
      <alignment horizontal="centerContinuous"/>
    </xf>
    <xf numFmtId="3" fontId="50" fillId="0" borderId="0" xfId="382" applyNumberFormat="1" applyFont="1" applyFill="1" applyBorder="1"/>
    <xf numFmtId="3" fontId="50" fillId="0" borderId="0" xfId="382" applyNumberFormat="1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" vertical="center" shrinkToFit="1"/>
    </xf>
    <xf numFmtId="3" fontId="50" fillId="0" borderId="0" xfId="122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horizontal="centerContinuous"/>
    </xf>
    <xf numFmtId="3" fontId="50" fillId="0" borderId="0" xfId="121" applyNumberFormat="1" applyFont="1" applyFill="1" applyBorder="1" applyAlignment="1"/>
    <xf numFmtId="3" fontId="50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/>
    <xf numFmtId="0" fontId="50" fillId="0" borderId="0" xfId="0" applyFont="1" applyFill="1" applyAlignment="1">
      <alignment horizontal="center" vertical="center"/>
    </xf>
    <xf numFmtId="3" fontId="50" fillId="0" borderId="0" xfId="116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vertical="center"/>
    </xf>
    <xf numFmtId="41" fontId="50" fillId="0" borderId="0" xfId="116" applyNumberFormat="1" applyFont="1" applyFill="1" applyBorder="1" applyAlignment="1">
      <alignment horizontal="center" vertical="center"/>
    </xf>
    <xf numFmtId="1" fontId="49" fillId="0" borderId="0" xfId="130" applyNumberFormat="1" applyFont="1" applyFill="1" applyBorder="1" applyAlignment="1">
      <alignment horizontal="centerContinuous"/>
    </xf>
    <xf numFmtId="1" fontId="50" fillId="0" borderId="0" xfId="130" applyNumberFormat="1" applyFont="1" applyFill="1" applyBorder="1" applyAlignment="1">
      <alignment horizontal="center"/>
    </xf>
    <xf numFmtId="1" fontId="50" fillId="0" borderId="0" xfId="116" applyNumberFormat="1" applyFont="1" applyFill="1" applyBorder="1" applyAlignment="1">
      <alignment horizontal="centerContinuous" vertical="center"/>
    </xf>
    <xf numFmtId="183" fontId="50" fillId="0" borderId="0" xfId="116" applyNumberFormat="1" applyFont="1" applyFill="1" applyBorder="1" applyAlignment="1">
      <alignment horizontal="left" vertical="center" shrinkToFit="1"/>
    </xf>
    <xf numFmtId="1" fontId="50" fillId="0" borderId="0" xfId="130" applyNumberFormat="1" applyFont="1" applyFill="1" applyBorder="1" applyAlignment="1">
      <alignment horizontal="center" vertical="center"/>
    </xf>
    <xf numFmtId="1" fontId="52" fillId="0" borderId="0" xfId="127" applyNumberFormat="1" applyFont="1" applyFill="1" applyBorder="1" applyAlignment="1">
      <alignment horizontal="center"/>
    </xf>
    <xf numFmtId="3" fontId="50" fillId="0" borderId="19" xfId="0" applyNumberFormat="1" applyFont="1" applyBorder="1" applyAlignment="1">
      <alignment horizontal="centerContinuous" vertical="center" shrinkToFit="1"/>
    </xf>
    <xf numFmtId="3" fontId="50" fillId="0" borderId="37" xfId="0" applyNumberFormat="1" applyFont="1" applyBorder="1" applyAlignment="1">
      <alignment vertical="center" shrinkToFit="1"/>
    </xf>
    <xf numFmtId="1" fontId="50" fillId="0" borderId="13" xfId="0" applyNumberFormat="1" applyFont="1" applyBorder="1" applyAlignment="1">
      <alignment horizontal="centerContinuous" vertical="center" shrinkToFit="1"/>
    </xf>
    <xf numFmtId="3" fontId="49" fillId="0" borderId="0" xfId="0" applyNumberFormat="1" applyFont="1" applyBorder="1" applyAlignment="1">
      <alignment horizontal="centerContinuous"/>
    </xf>
    <xf numFmtId="1" fontId="50" fillId="0" borderId="0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Fill="1" applyBorder="1" applyAlignment="1">
      <alignment horizontal="centerContinuous"/>
    </xf>
    <xf numFmtId="3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 shrinkToFit="1"/>
    </xf>
    <xf numFmtId="3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shrinkToFit="1"/>
    </xf>
    <xf numFmtId="3" fontId="50" fillId="0" borderId="0" xfId="0" applyNumberFormat="1" applyFont="1" applyFill="1" applyBorder="1" applyAlignment="1">
      <alignment horizontal="center" vertical="center" shrinkToFit="1"/>
    </xf>
    <xf numFmtId="1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3" fontId="61" fillId="0" borderId="37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"/>
    </xf>
    <xf numFmtId="3" fontId="61" fillId="0" borderId="46" xfId="0" applyNumberFormat="1" applyFont="1" applyBorder="1" applyAlignment="1">
      <alignment horizontal="centerContinuous" vertical="center"/>
    </xf>
    <xf numFmtId="3" fontId="61" fillId="0" borderId="47" xfId="0" applyNumberFormat="1" applyFont="1" applyBorder="1" applyAlignment="1">
      <alignment horizontal="centerContinuous" vertical="center"/>
    </xf>
    <xf numFmtId="3" fontId="61" fillId="0" borderId="37" xfId="0" applyNumberFormat="1" applyFont="1" applyBorder="1" applyAlignment="1">
      <alignment horizontal="centerContinuous" vertical="center"/>
    </xf>
    <xf numFmtId="3" fontId="61" fillId="0" borderId="4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vertical="center"/>
    </xf>
    <xf numFmtId="183" fontId="50" fillId="0" borderId="0" xfId="116" applyNumberFormat="1" applyFont="1" applyFill="1" applyBorder="1" applyAlignment="1">
      <alignment horizontal="centerContinuous" vertical="center" shrinkToFit="1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59" fillId="0" borderId="0" xfId="0" applyNumberFormat="1" applyFont="1" applyFill="1" applyBorder="1"/>
    <xf numFmtId="0" fontId="53" fillId="0" borderId="0" xfId="0" applyFont="1" applyFill="1" applyBorder="1"/>
    <xf numFmtId="183" fontId="50" fillId="0" borderId="37" xfId="116" applyNumberFormat="1" applyFont="1" applyBorder="1" applyAlignment="1">
      <alignment horizontal="center" vertical="center" shrinkToFit="1"/>
    </xf>
    <xf numFmtId="179" fontId="50" fillId="0" borderId="37" xfId="116" applyFont="1" applyBorder="1" applyAlignment="1">
      <alignment horizontal="centerContinuous" vertical="center" shrinkToFit="1"/>
    </xf>
    <xf numFmtId="0" fontId="50" fillId="0" borderId="46" xfId="0" applyFont="1" applyBorder="1" applyAlignment="1">
      <alignment horizontal="center" vertical="center" shrinkToFit="1"/>
    </xf>
    <xf numFmtId="189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/>
    <xf numFmtId="0" fontId="50" fillId="0" borderId="0" xfId="0" applyFont="1" applyFill="1" applyBorder="1" applyAlignment="1">
      <alignment horizontal="centerContinuous" vertical="center" shrinkToFit="1"/>
    </xf>
    <xf numFmtId="189" fontId="50" fillId="0" borderId="0" xfId="124" applyNumberFormat="1" applyFont="1" applyFill="1" applyBorder="1" applyAlignment="1">
      <alignment horizontal="center" vertical="center"/>
    </xf>
    <xf numFmtId="3" fontId="53" fillId="0" borderId="0" xfId="0" applyNumberFormat="1" applyFont="1" applyFill="1" applyBorder="1"/>
    <xf numFmtId="179" fontId="50" fillId="0" borderId="0" xfId="116" applyFont="1" applyBorder="1" applyAlignment="1">
      <alignment horizontal="centerContinuous" vertical="center" shrinkToFit="1"/>
    </xf>
    <xf numFmtId="0" fontId="51" fillId="0" borderId="10" xfId="133" applyFont="1" applyFill="1" applyBorder="1" applyAlignment="1">
      <alignment horizontal="center" vertical="center"/>
    </xf>
    <xf numFmtId="202" fontId="50" fillId="0" borderId="8" xfId="133" applyNumberFormat="1" applyFont="1" applyBorder="1" applyAlignment="1">
      <alignment horizontal="center" vertical="center"/>
    </xf>
    <xf numFmtId="202" fontId="50" fillId="0" borderId="10" xfId="133" applyNumberFormat="1" applyFont="1" applyBorder="1" applyAlignment="1">
      <alignment horizontal="center" vertical="center"/>
    </xf>
    <xf numFmtId="179" fontId="50" fillId="0" borderId="0" xfId="116" applyFont="1" applyBorder="1" applyAlignment="1">
      <alignment horizontal="centerContinuous" vertical="center"/>
    </xf>
    <xf numFmtId="3" fontId="50" fillId="0" borderId="0" xfId="126" applyNumberFormat="1" applyFont="1" applyBorder="1" applyAlignment="1">
      <alignment horizontal="center" vertical="center"/>
    </xf>
    <xf numFmtId="179" fontId="50" fillId="0" borderId="43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 shrinkToFit="1"/>
    </xf>
    <xf numFmtId="179" fontId="50" fillId="0" borderId="45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" vertical="center" shrinkToFit="1"/>
    </xf>
    <xf numFmtId="0" fontId="49" fillId="0" borderId="0" xfId="131" applyNumberFormat="1" applyFont="1" applyAlignment="1">
      <alignment horizontal="centerContinuous"/>
    </xf>
    <xf numFmtId="0" fontId="49" fillId="0" borderId="0" xfId="131" applyNumberFormat="1" applyFont="1" applyBorder="1" applyAlignment="1">
      <alignment horizontal="centerContinuous"/>
    </xf>
    <xf numFmtId="0" fontId="49" fillId="0" borderId="0" xfId="131" applyNumberFormat="1" applyFont="1" applyBorder="1" applyAlignment="1"/>
    <xf numFmtId="0" fontId="50" fillId="0" borderId="11" xfId="0" applyFont="1" applyBorder="1" applyAlignment="1"/>
    <xf numFmtId="1" fontId="50" fillId="0" borderId="11" xfId="0" applyNumberFormat="1" applyFont="1" applyBorder="1" applyAlignment="1"/>
    <xf numFmtId="0" fontId="50" fillId="0" borderId="0" xfId="0" applyFont="1" applyBorder="1" applyAlignment="1"/>
    <xf numFmtId="1" fontId="50" fillId="0" borderId="9" xfId="0" applyNumberFormat="1" applyFont="1" applyBorder="1" applyAlignment="1">
      <alignment horizontal="centerContinuous" vertical="center" wrapText="1"/>
    </xf>
    <xf numFmtId="0" fontId="50" fillId="0" borderId="30" xfId="0" applyFont="1" applyBorder="1" applyAlignment="1">
      <alignment horizontal="centerContinuous" vertical="center" wrapText="1" shrinkToFit="1"/>
    </xf>
    <xf numFmtId="0" fontId="50" fillId="0" borderId="9" xfId="0" applyFont="1" applyBorder="1" applyAlignment="1">
      <alignment horizontal="centerContinuous" vertical="center" wrapText="1"/>
    </xf>
    <xf numFmtId="0" fontId="50" fillId="0" borderId="13" xfId="0" applyFont="1" applyBorder="1" applyAlignment="1">
      <alignment horizontal="centerContinuous" vertical="center" wrapText="1"/>
    </xf>
    <xf numFmtId="1" fontId="50" fillId="0" borderId="17" xfId="0" applyNumberFormat="1" applyFont="1" applyBorder="1" applyAlignment="1">
      <alignment horizontal="centerContinuous" vertical="center"/>
    </xf>
    <xf numFmtId="0" fontId="50" fillId="0" borderId="17" xfId="0" applyFont="1" applyBorder="1" applyAlignment="1">
      <alignment horizontal="centerContinuous" vertical="center"/>
    </xf>
    <xf numFmtId="1" fontId="50" fillId="0" borderId="15" xfId="0" applyNumberFormat="1" applyFont="1" applyBorder="1" applyAlignment="1">
      <alignment horizontal="centerContinuous" vertical="center"/>
    </xf>
    <xf numFmtId="1" fontId="50" fillId="0" borderId="21" xfId="0" applyNumberFormat="1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Continuous" vertical="center"/>
    </xf>
    <xf numFmtId="1" fontId="50" fillId="0" borderId="10" xfId="0" applyNumberFormat="1" applyFont="1" applyBorder="1" applyAlignment="1">
      <alignment horizontal="centerContinuous" vertical="center"/>
    </xf>
    <xf numFmtId="1" fontId="50" fillId="0" borderId="0" xfId="0" applyNumberFormat="1" applyFont="1" applyBorder="1" applyAlignment="1">
      <alignment horizontal="centerContinuous" vertical="center"/>
    </xf>
    <xf numFmtId="0" fontId="50" fillId="0" borderId="8" xfId="0" quotePrefix="1" applyNumberFormat="1" applyFont="1" applyBorder="1" applyAlignment="1">
      <alignment horizontal="center" vertical="center"/>
    </xf>
    <xf numFmtId="41" fontId="50" fillId="0" borderId="0" xfId="0" applyNumberFormat="1" applyFont="1" applyBorder="1" applyAlignment="1">
      <alignment vertical="center"/>
    </xf>
    <xf numFmtId="41" fontId="50" fillId="0" borderId="0" xfId="0" applyNumberFormat="1" applyFont="1" applyBorder="1" applyAlignment="1">
      <alignment horizontal="right" vertical="center"/>
    </xf>
    <xf numFmtId="41" fontId="50" fillId="0" borderId="0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right" vertical="center"/>
    </xf>
    <xf numFmtId="0" fontId="51" fillId="0" borderId="10" xfId="0" quotePrefix="1" applyNumberFormat="1" applyFont="1" applyFill="1" applyBorder="1" applyAlignment="1">
      <alignment horizontal="center" vertical="center"/>
    </xf>
    <xf numFmtId="41" fontId="50" fillId="0" borderId="9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horizontal="left" vertical="center"/>
    </xf>
    <xf numFmtId="187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vertical="center"/>
    </xf>
    <xf numFmtId="0" fontId="52" fillId="0" borderId="0" xfId="131" applyNumberFormat="1" applyFont="1" applyAlignment="1">
      <alignment horizontal="centerContinuous"/>
    </xf>
    <xf numFmtId="0" fontId="52" fillId="0" borderId="0" xfId="131" applyNumberFormat="1" applyFont="1"/>
    <xf numFmtId="0" fontId="52" fillId="0" borderId="0" xfId="131" applyNumberFormat="1" applyFont="1" applyBorder="1" applyAlignment="1">
      <alignment horizontal="left"/>
    </xf>
    <xf numFmtId="187" fontId="52" fillId="0" borderId="0" xfId="131" applyNumberFormat="1" applyFont="1"/>
    <xf numFmtId="0" fontId="67" fillId="0" borderId="0" xfId="131" applyNumberFormat="1" applyFont="1"/>
    <xf numFmtId="0" fontId="67" fillId="0" borderId="0" xfId="131" applyNumberFormat="1" applyFont="1" applyBorder="1"/>
    <xf numFmtId="0" fontId="52" fillId="0" borderId="0" xfId="131" applyNumberFormat="1" applyFont="1" applyBorder="1"/>
    <xf numFmtId="0" fontId="52" fillId="0" borderId="0" xfId="131" quotePrefix="1" applyNumberFormat="1" applyFont="1"/>
    <xf numFmtId="0" fontId="50" fillId="0" borderId="0" xfId="0" quotePrefix="1" applyNumberFormat="1" applyFont="1" applyBorder="1" applyAlignment="1">
      <alignment horizontal="center" vertical="center"/>
    </xf>
    <xf numFmtId="0" fontId="51" fillId="0" borderId="9" xfId="0" quotePrefix="1" applyNumberFormat="1" applyFont="1" applyFill="1" applyBorder="1" applyAlignment="1">
      <alignment horizontal="center" vertical="center"/>
    </xf>
    <xf numFmtId="0" fontId="50" fillId="0" borderId="45" xfId="0" applyFont="1" applyBorder="1" applyAlignment="1">
      <alignment horizontal="centerContinuous" vertical="center"/>
    </xf>
    <xf numFmtId="41" fontId="50" fillId="0" borderId="8" xfId="0" applyNumberFormat="1" applyFont="1" applyBorder="1" applyAlignment="1">
      <alignment horizontal="right" vertical="center"/>
    </xf>
    <xf numFmtId="41" fontId="50" fillId="0" borderId="10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vertical="center"/>
    </xf>
    <xf numFmtId="0" fontId="49" fillId="0" borderId="0" xfId="0" applyFont="1" applyBorder="1" applyAlignment="1">
      <alignment horizontal="center"/>
    </xf>
    <xf numFmtId="0" fontId="49" fillId="0" borderId="0" xfId="122" applyFont="1" applyBorder="1" applyAlignment="1">
      <alignment horizontal="center"/>
    </xf>
    <xf numFmtId="3" fontId="50" fillId="0" borderId="0" xfId="116" applyNumberFormat="1" applyFont="1" applyBorder="1" applyAlignment="1">
      <alignment horizontal="center" vertical="center" wrapText="1"/>
    </xf>
    <xf numFmtId="3" fontId="61" fillId="0" borderId="14" xfId="0" applyNumberFormat="1" applyFont="1" applyFill="1" applyBorder="1" applyAlignment="1">
      <alignment horizontal="left" vertical="center"/>
    </xf>
    <xf numFmtId="3" fontId="61" fillId="0" borderId="15" xfId="0" applyNumberFormat="1" applyFont="1" applyFill="1" applyBorder="1" applyAlignment="1">
      <alignment horizontal="centerContinuous" vertical="center"/>
    </xf>
    <xf numFmtId="194" fontId="50" fillId="0" borderId="0" xfId="0" applyNumberFormat="1" applyFont="1" applyFill="1" applyBorder="1" applyAlignment="1">
      <alignment horizontal="right" vertical="center" indent="1"/>
    </xf>
    <xf numFmtId="3" fontId="61" fillId="0" borderId="21" xfId="0" applyNumberFormat="1" applyFont="1" applyFill="1" applyBorder="1" applyAlignment="1">
      <alignment horizontal="centerContinuous" vertical="center"/>
    </xf>
    <xf numFmtId="0" fontId="50" fillId="0" borderId="11" xfId="129" applyFont="1" applyFill="1" applyBorder="1" applyAlignment="1">
      <alignment horizontal="right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Alignment="1">
      <alignment horizontal="center"/>
    </xf>
    <xf numFmtId="3" fontId="61" fillId="0" borderId="10" xfId="0" applyNumberFormat="1" applyFont="1" applyFill="1" applyBorder="1" applyAlignment="1">
      <alignment horizontal="centerContinuous" vertical="center"/>
    </xf>
    <xf numFmtId="3" fontId="50" fillId="0" borderId="11" xfId="129" applyNumberFormat="1" applyFont="1" applyFill="1" applyBorder="1" applyAlignment="1">
      <alignment horizontal="center"/>
    </xf>
    <xf numFmtId="0" fontId="50" fillId="0" borderId="0" xfId="129" applyFont="1" applyFill="1" applyBorder="1" applyAlignment="1"/>
    <xf numFmtId="3" fontId="61" fillId="0" borderId="15" xfId="0" applyNumberFormat="1" applyFont="1" applyFill="1" applyBorder="1" applyAlignment="1">
      <alignment horizontal="center" vertical="center"/>
    </xf>
    <xf numFmtId="197" fontId="50" fillId="0" borderId="0" xfId="116" applyNumberFormat="1" applyFont="1" applyFill="1" applyBorder="1" applyAlignment="1">
      <alignment horizontal="right" vertical="center" wrapText="1" indent="1"/>
    </xf>
    <xf numFmtId="3" fontId="61" fillId="0" borderId="23" xfId="0" applyNumberFormat="1" applyFont="1" applyFill="1" applyBorder="1" applyAlignment="1">
      <alignment horizontal="centerContinuous" vertical="center"/>
    </xf>
    <xf numFmtId="3" fontId="50" fillId="0" borderId="15" xfId="0" applyNumberFormat="1" applyFont="1" applyFill="1" applyBorder="1" applyAlignment="1">
      <alignment horizontal="left" vertical="center"/>
    </xf>
    <xf numFmtId="3" fontId="50" fillId="0" borderId="21" xfId="0" applyNumberFormat="1" applyFont="1" applyFill="1" applyBorder="1" applyAlignment="1">
      <alignment horizontal="center" vertical="center"/>
    </xf>
    <xf numFmtId="3" fontId="50" fillId="0" borderId="44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3" fontId="61" fillId="0" borderId="9" xfId="0" applyNumberFormat="1" applyFont="1" applyFill="1" applyBorder="1" applyAlignment="1">
      <alignment horizontal="center" vertical="center"/>
    </xf>
    <xf numFmtId="0" fontId="62" fillId="0" borderId="0" xfId="0" applyNumberFormat="1" applyFont="1" applyFill="1"/>
    <xf numFmtId="3" fontId="49" fillId="0" borderId="0" xfId="129" applyNumberFormat="1" applyFont="1" applyFill="1" applyAlignment="1">
      <alignment horizontal="centerContinuous"/>
    </xf>
    <xf numFmtId="0" fontId="49" fillId="0" borderId="0" xfId="129" applyFont="1" applyFill="1" applyBorder="1" applyAlignment="1"/>
    <xf numFmtId="0" fontId="50" fillId="0" borderId="11" xfId="129" applyFont="1" applyFill="1" applyBorder="1" applyAlignment="1">
      <alignment horizontal="left"/>
    </xf>
    <xf numFmtId="183" fontId="50" fillId="0" borderId="11" xfId="129" applyNumberFormat="1" applyFont="1" applyFill="1" applyBorder="1" applyAlignment="1">
      <alignment horizontal="center"/>
    </xf>
    <xf numFmtId="0" fontId="50" fillId="0" borderId="11" xfId="129" applyFont="1" applyFill="1" applyBorder="1" applyAlignment="1">
      <alignment horizontal="center"/>
    </xf>
    <xf numFmtId="0" fontId="50" fillId="0" borderId="9" xfId="122" applyFont="1" applyFill="1" applyBorder="1" applyAlignment="1">
      <alignment horizontal="right" vertical="center"/>
    </xf>
    <xf numFmtId="3" fontId="61" fillId="0" borderId="9" xfId="0" applyNumberFormat="1" applyFont="1" applyFill="1" applyBorder="1" applyAlignment="1">
      <alignment horizontal="centerContinuous" vertical="center"/>
    </xf>
    <xf numFmtId="194" fontId="50" fillId="0" borderId="12" xfId="0" applyNumberFormat="1" applyFont="1" applyFill="1" applyBorder="1" applyAlignment="1">
      <alignment horizontal="right" vertical="center" indent="1"/>
    </xf>
    <xf numFmtId="194" fontId="50" fillId="0" borderId="0" xfId="0" applyNumberFormat="1" applyFont="1" applyBorder="1" applyAlignment="1">
      <alignment horizontal="right" vertical="center" indent="1"/>
    </xf>
    <xf numFmtId="199" fontId="50" fillId="0" borderId="15" xfId="0" applyNumberFormat="1" applyFont="1" applyFill="1" applyBorder="1" applyAlignment="1">
      <alignment horizontal="center" vertical="center"/>
    </xf>
    <xf numFmtId="0" fontId="49" fillId="0" borderId="0" xfId="129" applyFont="1" applyFill="1" applyAlignment="1">
      <alignment horizontal="centerContinuous"/>
    </xf>
    <xf numFmtId="183" fontId="49" fillId="0" borderId="0" xfId="129" applyNumberFormat="1" applyFont="1" applyFill="1" applyAlignment="1">
      <alignment horizontal="centerContinuous"/>
    </xf>
    <xf numFmtId="0" fontId="50" fillId="0" borderId="0" xfId="122" applyFont="1" applyFill="1" applyBorder="1" applyAlignment="1">
      <alignment horizontal="right" vertical="center"/>
    </xf>
    <xf numFmtId="3" fontId="65" fillId="0" borderId="0" xfId="0" applyNumberFormat="1" applyFont="1" applyFill="1" applyAlignment="1">
      <alignment horizontal="centerContinuous"/>
    </xf>
    <xf numFmtId="3" fontId="65" fillId="0" borderId="0" xfId="0" applyNumberFormat="1" applyFont="1" applyFill="1" applyBorder="1" applyAlignment="1">
      <alignment horizontal="left"/>
    </xf>
    <xf numFmtId="3" fontId="61" fillId="0" borderId="11" xfId="0" applyNumberFormat="1" applyFont="1" applyFill="1" applyBorder="1"/>
    <xf numFmtId="3" fontId="61" fillId="0" borderId="10" xfId="0" applyNumberFormat="1" applyFont="1" applyFill="1" applyBorder="1" applyAlignment="1">
      <alignment horizontal="center" vertical="center"/>
    </xf>
    <xf numFmtId="3" fontId="63" fillId="0" borderId="0" xfId="0" applyNumberFormat="1" applyFont="1" applyFill="1" applyAlignment="1">
      <alignment horizontal="centerContinuous"/>
    </xf>
    <xf numFmtId="0" fontId="50" fillId="0" borderId="43" xfId="0" applyFont="1" applyFill="1" applyBorder="1" applyAlignment="1">
      <alignment horizontal="centerContinuous" vertical="center"/>
    </xf>
    <xf numFmtId="0" fontId="50" fillId="0" borderId="0" xfId="122" applyFont="1" applyFill="1" applyAlignment="1">
      <alignment vertical="center"/>
    </xf>
    <xf numFmtId="0" fontId="50" fillId="0" borderId="8" xfId="0" applyFont="1" applyFill="1" applyBorder="1" applyAlignment="1">
      <alignment horizontal="centerContinuous" vertical="center"/>
    </xf>
    <xf numFmtId="0" fontId="50" fillId="0" borderId="10" xfId="0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0" fontId="50" fillId="0" borderId="0" xfId="0" applyFont="1" applyFill="1" applyBorder="1"/>
    <xf numFmtId="0" fontId="52" fillId="0" borderId="0" xfId="0" applyFont="1" applyFill="1"/>
    <xf numFmtId="0" fontId="52" fillId="0" borderId="0" xfId="0" applyFont="1" applyFill="1" applyAlignment="1">
      <alignment horizontal="center"/>
    </xf>
    <xf numFmtId="3" fontId="52" fillId="0" borderId="0" xfId="0" applyNumberFormat="1" applyFont="1" applyFill="1" applyAlignment="1">
      <alignment horizontal="center"/>
    </xf>
    <xf numFmtId="3" fontId="52" fillId="0" borderId="0" xfId="0" applyNumberFormat="1" applyFont="1" applyFill="1" applyBorder="1" applyAlignment="1">
      <alignment horizontal="left"/>
    </xf>
    <xf numFmtId="0" fontId="52" fillId="0" borderId="0" xfId="0" applyFont="1" applyFill="1" applyBorder="1"/>
    <xf numFmtId="0" fontId="49" fillId="0" borderId="0" xfId="0" applyFont="1" applyFill="1" applyAlignment="1">
      <alignment horizontal="centerContinuous"/>
    </xf>
    <xf numFmtId="3" fontId="49" fillId="0" borderId="0" xfId="0" applyNumberFormat="1" applyFont="1" applyFill="1" applyAlignment="1">
      <alignment horizontal="centerContinuous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50" fillId="0" borderId="11" xfId="0" applyFont="1" applyFill="1" applyBorder="1" applyAlignment="1">
      <alignment horizontal="left"/>
    </xf>
    <xf numFmtId="0" fontId="50" fillId="0" borderId="11" xfId="0" applyFont="1" applyFill="1" applyBorder="1" applyAlignment="1">
      <alignment horizontal="center"/>
    </xf>
    <xf numFmtId="3" fontId="50" fillId="0" borderId="11" xfId="0" applyNumberFormat="1" applyFont="1" applyFill="1" applyBorder="1" applyAlignment="1">
      <alignment horizontal="center"/>
    </xf>
    <xf numFmtId="0" fontId="50" fillId="0" borderId="11" xfId="0" applyFont="1" applyFill="1" applyBorder="1" applyAlignment="1">
      <alignment horizontal="right"/>
    </xf>
    <xf numFmtId="0" fontId="50" fillId="0" borderId="23" xfId="0" applyFont="1" applyFill="1" applyBorder="1" applyAlignment="1">
      <alignment horizontal="centerContinuous" vertical="center"/>
    </xf>
    <xf numFmtId="0" fontId="50" fillId="0" borderId="2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centerContinuous" vertical="center"/>
    </xf>
    <xf numFmtId="3" fontId="50" fillId="0" borderId="23" xfId="0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left" vertical="center"/>
    </xf>
    <xf numFmtId="3" fontId="50" fillId="0" borderId="0" xfId="0" applyNumberFormat="1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Continuous" vertical="center"/>
    </xf>
    <xf numFmtId="0" fontId="50" fillId="0" borderId="45" xfId="0" applyFont="1" applyFill="1" applyBorder="1" applyAlignment="1">
      <alignment horizontal="centerContinuous" vertical="center"/>
    </xf>
    <xf numFmtId="3" fontId="50" fillId="0" borderId="12" xfId="0" applyNumberFormat="1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Continuous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3" fontId="49" fillId="0" borderId="0" xfId="129" applyNumberFormat="1" applyFont="1" applyFill="1" applyBorder="1" applyAlignment="1">
      <alignment horizontal="centerContinuous"/>
    </xf>
    <xf numFmtId="3" fontId="50" fillId="0" borderId="0" xfId="129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left"/>
    </xf>
    <xf numFmtId="3" fontId="50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Fill="1"/>
    <xf numFmtId="3" fontId="61" fillId="0" borderId="11" xfId="0" applyNumberFormat="1" applyFont="1" applyFill="1" applyBorder="1" applyAlignment="1">
      <alignment horizontal="center"/>
    </xf>
    <xf numFmtId="3" fontId="61" fillId="0" borderId="11" xfId="0" applyNumberFormat="1" applyFont="1" applyFill="1" applyBorder="1" applyAlignment="1">
      <alignment horizontal="right"/>
    </xf>
    <xf numFmtId="3" fontId="58" fillId="0" borderId="0" xfId="0" applyNumberFormat="1" applyFont="1" applyFill="1" applyAlignment="1">
      <alignment horizontal="centerContinuous"/>
    </xf>
    <xf numFmtId="1" fontId="51" fillId="0" borderId="0" xfId="127" applyNumberFormat="1" applyFont="1" applyFill="1" applyBorder="1" applyAlignment="1">
      <alignment vertical="center"/>
    </xf>
    <xf numFmtId="3" fontId="55" fillId="0" borderId="9" xfId="0" applyNumberFormat="1" applyFont="1" applyFill="1" applyBorder="1" applyAlignment="1">
      <alignment horizontal="centerContinuous" vertical="center"/>
    </xf>
    <xf numFmtId="199" fontId="51" fillId="0" borderId="0" xfId="0" applyNumberFormat="1" applyFont="1" applyFill="1" applyBorder="1" applyAlignment="1">
      <alignment horizontal="center" vertical="center"/>
    </xf>
    <xf numFmtId="198" fontId="51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8" xfId="0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center"/>
    </xf>
    <xf numFmtId="199" fontId="50" fillId="0" borderId="8" xfId="0" applyNumberFormat="1" applyFont="1" applyFill="1" applyBorder="1" applyAlignment="1">
      <alignment horizontal="center" vertical="center"/>
    </xf>
    <xf numFmtId="0" fontId="50" fillId="0" borderId="0" xfId="0" applyFont="1" applyFill="1"/>
    <xf numFmtId="3" fontId="61" fillId="0" borderId="0" xfId="0" applyNumberFormat="1" applyFont="1" applyFill="1" applyAlignment="1">
      <alignment horizontal="center"/>
    </xf>
    <xf numFmtId="199" fontId="50" fillId="0" borderId="12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3" fontId="61" fillId="0" borderId="0" xfId="0" applyNumberFormat="1" applyFont="1" applyFill="1" applyBorder="1" applyAlignment="1">
      <alignment horizont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65" fillId="0" borderId="0" xfId="0" applyNumberFormat="1" applyFont="1" applyFill="1" applyBorder="1" applyAlignment="1">
      <alignment horizontal="centerContinuous"/>
    </xf>
    <xf numFmtId="0" fontId="53" fillId="0" borderId="0" xfId="0" applyFont="1" applyFill="1"/>
    <xf numFmtId="0" fontId="51" fillId="0" borderId="0" xfId="0" applyFont="1" applyFill="1" applyBorder="1"/>
    <xf numFmtId="1" fontId="51" fillId="0" borderId="0" xfId="0" applyNumberFormat="1" applyFont="1" applyFill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vertical="center"/>
    </xf>
    <xf numFmtId="3" fontId="51" fillId="0" borderId="0" xfId="124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3" fontId="51" fillId="0" borderId="0" xfId="124" applyNumberFormat="1" applyFont="1" applyFill="1" applyAlignment="1">
      <alignment vertical="center"/>
    </xf>
    <xf numFmtId="0" fontId="51" fillId="0" borderId="0" xfId="124" applyFont="1" applyFill="1" applyAlignment="1">
      <alignment vertical="center"/>
    </xf>
    <xf numFmtId="41" fontId="50" fillId="0" borderId="0" xfId="116" applyNumberFormat="1" applyFont="1" applyFill="1" applyBorder="1" applyAlignment="1">
      <alignment horizontal="right" vertical="center"/>
    </xf>
    <xf numFmtId="191" fontId="50" fillId="0" borderId="13" xfId="116" applyNumberFormat="1" applyFont="1" applyFill="1" applyBorder="1" applyAlignment="1">
      <alignment horizontal="center" vertical="center"/>
    </xf>
    <xf numFmtId="188" fontId="50" fillId="0" borderId="9" xfId="116" quotePrefix="1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67" fillId="0" borderId="0" xfId="0" applyFont="1"/>
    <xf numFmtId="179" fontId="50" fillId="0" borderId="46" xfId="116" applyFont="1" applyFill="1" applyBorder="1" applyAlignment="1">
      <alignment horizontal="centerContinuous" vertical="center" shrinkToFit="1"/>
    </xf>
    <xf numFmtId="3" fontId="61" fillId="0" borderId="42" xfId="0" applyNumberFormat="1" applyFont="1" applyBorder="1" applyAlignment="1">
      <alignment horizontal="center" vertical="center"/>
    </xf>
    <xf numFmtId="207" fontId="50" fillId="0" borderId="0" xfId="382" quotePrefix="1" applyNumberFormat="1" applyFont="1" applyFill="1" applyBorder="1" applyAlignment="1">
      <alignment horizontal="center" vertical="center"/>
    </xf>
    <xf numFmtId="207" fontId="50" fillId="0" borderId="0" xfId="0" applyNumberFormat="1" applyFont="1" applyFill="1" applyBorder="1" applyAlignment="1">
      <alignment horizontal="center" vertical="center"/>
    </xf>
    <xf numFmtId="207" fontId="51" fillId="0" borderId="0" xfId="381" quotePrefix="1" applyNumberFormat="1" applyFont="1" applyFill="1" applyBorder="1" applyAlignment="1">
      <alignment horizontal="center" vertical="center"/>
    </xf>
    <xf numFmtId="3" fontId="55" fillId="0" borderId="0" xfId="379" applyNumberFormat="1" applyFont="1" applyBorder="1" applyAlignment="1">
      <alignment horizontal="center" vertical="center"/>
    </xf>
    <xf numFmtId="3" fontId="55" fillId="0" borderId="8" xfId="379" applyNumberFormat="1" applyFont="1" applyBorder="1" applyAlignment="1">
      <alignment horizontal="center" vertical="center"/>
    </xf>
    <xf numFmtId="0" fontId="50" fillId="0" borderId="8" xfId="0" quotePrefix="1" applyNumberFormat="1" applyFont="1" applyFill="1" applyBorder="1" applyAlignment="1">
      <alignment horizontal="center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0" fontId="51" fillId="0" borderId="0" xfId="125" quotePrefix="1" applyFont="1" applyFill="1" applyBorder="1" applyAlignment="1">
      <alignment horizontal="center" vertical="center"/>
    </xf>
    <xf numFmtId="41" fontId="51" fillId="0" borderId="0" xfId="0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horizontal="right" vertical="center"/>
    </xf>
    <xf numFmtId="41" fontId="51" fillId="0" borderId="0" xfId="0" applyNumberFormat="1" applyFont="1" applyFill="1" applyBorder="1" applyAlignment="1">
      <alignment horizontal="center" vertical="center"/>
    </xf>
    <xf numFmtId="41" fontId="51" fillId="0" borderId="8" xfId="0" applyNumberFormat="1" applyFont="1" applyFill="1" applyBorder="1" applyAlignment="1">
      <alignment horizontal="right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193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9" fontId="50" fillId="0" borderId="8" xfId="0" applyNumberFormat="1" applyFont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91" fontId="50" fillId="0" borderId="12" xfId="116" applyNumberFormat="1" applyFont="1" applyFill="1" applyBorder="1" applyAlignment="1">
      <alignment horizontal="center" vertical="center"/>
    </xf>
    <xf numFmtId="191" fontId="50" fillId="0" borderId="0" xfId="116" applyNumberFormat="1" applyFont="1" applyFill="1" applyBorder="1" applyAlignment="1">
      <alignment horizontal="center" vertical="center"/>
    </xf>
    <xf numFmtId="189" fontId="50" fillId="0" borderId="8" xfId="116" quotePrefix="1" applyNumberFormat="1" applyFont="1" applyBorder="1" applyAlignment="1">
      <alignment horizontal="center" vertical="center"/>
    </xf>
    <xf numFmtId="191" fontId="50" fillId="0" borderId="8" xfId="116" applyNumberFormat="1" applyFont="1" applyFill="1" applyBorder="1" applyAlignment="1">
      <alignment horizontal="center" vertical="center"/>
    </xf>
    <xf numFmtId="191" fontId="50" fillId="0" borderId="9" xfId="116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50" fillId="0" borderId="0" xfId="125" quotePrefix="1" applyFont="1" applyBorder="1" applyAlignment="1">
      <alignment horizontal="center" vertical="center"/>
    </xf>
    <xf numFmtId="194" fontId="50" fillId="0" borderId="0" xfId="116" applyNumberFormat="1" applyFont="1" applyBorder="1" applyAlignment="1">
      <alignment horizontal="centerContinuous" vertical="center"/>
    </xf>
    <xf numFmtId="179" fontId="50" fillId="0" borderId="0" xfId="116" applyNumberFormat="1" applyFont="1" applyFill="1" applyBorder="1" applyAlignment="1">
      <alignment horizontal="center" vertical="center"/>
    </xf>
    <xf numFmtId="189" fontId="50" fillId="0" borderId="8" xfId="116" quotePrefix="1" applyNumberFormat="1" applyFont="1" applyBorder="1" applyAlignment="1">
      <alignment horizontal="centerContinuous" vertical="center"/>
    </xf>
    <xf numFmtId="209" fontId="50" fillId="0" borderId="0" xfId="116" applyNumberFormat="1" applyFont="1" applyFill="1" applyBorder="1" applyAlignment="1">
      <alignment horizontal="right" vertical="center"/>
    </xf>
    <xf numFmtId="192" fontId="50" fillId="0" borderId="0" xfId="116" applyNumberFormat="1" applyFont="1" applyFill="1" applyBorder="1" applyAlignment="1">
      <alignment horizontal="right" vertical="center"/>
    </xf>
    <xf numFmtId="3" fontId="50" fillId="0" borderId="0" xfId="116" quotePrefix="1" applyNumberFormat="1" applyFont="1" applyFill="1" applyBorder="1" applyAlignment="1">
      <alignment horizontal="center" vertical="center"/>
    </xf>
    <xf numFmtId="3" fontId="50" fillId="0" borderId="19" xfId="382" applyNumberFormat="1" applyFont="1" applyFill="1" applyBorder="1" applyAlignment="1">
      <alignment horizontal="center" vertical="center"/>
    </xf>
    <xf numFmtId="3" fontId="50" fillId="0" borderId="20" xfId="382" applyNumberFormat="1" applyFont="1" applyFill="1" applyBorder="1" applyAlignment="1">
      <alignment horizontal="center" vertical="center"/>
    </xf>
    <xf numFmtId="3" fontId="50" fillId="0" borderId="23" xfId="116" applyNumberFormat="1" applyFont="1" applyBorder="1" applyAlignment="1">
      <alignment horizontal="center" vertical="center" wrapText="1"/>
    </xf>
    <xf numFmtId="3" fontId="50" fillId="0" borderId="12" xfId="116" applyNumberFormat="1" applyFont="1" applyBorder="1" applyAlignment="1">
      <alignment horizontal="center" vertical="center"/>
    </xf>
    <xf numFmtId="3" fontId="50" fillId="0" borderId="13" xfId="116" applyNumberFormat="1" applyFont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8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12" xfId="0" applyNumberFormat="1" applyFont="1" applyFill="1" applyBorder="1" applyAlignment="1">
      <alignment horizontal="center" vertical="center"/>
    </xf>
    <xf numFmtId="0" fontId="50" fillId="0" borderId="43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21" xfId="0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193" fontId="50" fillId="0" borderId="8" xfId="0" applyNumberFormat="1" applyFont="1" applyFill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193" fontId="50" fillId="0" borderId="12" xfId="0" applyNumberFormat="1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1" fontId="50" fillId="0" borderId="27" xfId="116" applyNumberFormat="1" applyFont="1" applyBorder="1" applyAlignment="1">
      <alignment horizontal="center" vertical="center"/>
    </xf>
    <xf numFmtId="1" fontId="50" fillId="0" borderId="29" xfId="116" applyNumberFormat="1" applyFont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3" fontId="50" fillId="0" borderId="20" xfId="0" applyNumberFormat="1" applyFont="1" applyBorder="1" applyAlignment="1">
      <alignment horizontal="center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2" xfId="0" applyNumberFormat="1" applyFont="1" applyBorder="1" applyAlignment="1">
      <alignment horizontal="center" vertical="center" shrinkToFit="1"/>
    </xf>
    <xf numFmtId="3" fontId="50" fillId="0" borderId="25" xfId="0" applyNumberFormat="1" applyFont="1" applyBorder="1" applyAlignment="1">
      <alignment horizontal="center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192" fontId="50" fillId="0" borderId="0" xfId="0" applyNumberFormat="1" applyFont="1" applyFill="1" applyBorder="1" applyAlignment="1">
      <alignment horizontal="center" vertical="center"/>
    </xf>
    <xf numFmtId="192" fontId="50" fillId="0" borderId="8" xfId="0" applyNumberFormat="1" applyFont="1" applyFill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9" fontId="50" fillId="0" borderId="8" xfId="0" applyNumberFormat="1" applyFont="1" applyBorder="1" applyAlignment="1">
      <alignment horizontal="center" vertical="center"/>
    </xf>
    <xf numFmtId="201" fontId="50" fillId="0" borderId="12" xfId="0" applyNumberFormat="1" applyFont="1" applyFill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" vertical="center" shrinkToFit="1"/>
    </xf>
    <xf numFmtId="3" fontId="50" fillId="0" borderId="44" xfId="0" applyNumberFormat="1" applyFont="1" applyBorder="1" applyAlignment="1">
      <alignment horizontal="center" vertical="center" shrinkToFit="1"/>
    </xf>
    <xf numFmtId="3" fontId="50" fillId="0" borderId="12" xfId="0" applyNumberFormat="1" applyFont="1" applyFill="1" applyBorder="1" applyAlignment="1" applyProtection="1">
      <alignment horizontal="center" vertical="center" shrinkToFit="1"/>
    </xf>
    <xf numFmtId="3" fontId="50" fillId="0" borderId="8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Alignment="1">
      <alignment horizontal="center"/>
    </xf>
    <xf numFmtId="3" fontId="50" fillId="0" borderId="26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horizontal="center" vertical="center" shrinkToFit="1"/>
    </xf>
    <xf numFmtId="3" fontId="50" fillId="0" borderId="23" xfId="0" applyNumberFormat="1" applyFont="1" applyBorder="1" applyAlignment="1">
      <alignment horizontal="center" vertical="center" shrinkToFit="1"/>
    </xf>
    <xf numFmtId="3" fontId="50" fillId="0" borderId="19" xfId="0" applyNumberFormat="1" applyFont="1" applyBorder="1" applyAlignment="1">
      <alignment horizontal="center" vertical="center" shrinkToFit="1"/>
    </xf>
    <xf numFmtId="199" fontId="50" fillId="0" borderId="0" xfId="0" applyNumberFormat="1" applyFont="1" applyFill="1" applyBorder="1" applyAlignment="1">
      <alignment horizontal="center" vertical="center"/>
    </xf>
    <xf numFmtId="3" fontId="50" fillId="0" borderId="29" xfId="0" applyNumberFormat="1" applyFont="1" applyBorder="1" applyAlignment="1">
      <alignment horizontal="center" vertical="center" shrinkToFit="1"/>
    </xf>
    <xf numFmtId="3" fontId="50" fillId="0" borderId="14" xfId="0" applyNumberFormat="1" applyFont="1" applyBorder="1" applyAlignment="1">
      <alignment horizontal="center" vertical="center" shrinkToFit="1"/>
    </xf>
    <xf numFmtId="1" fontId="49" fillId="0" borderId="0" xfId="0" applyNumberFormat="1" applyFont="1" applyAlignment="1">
      <alignment horizontal="center"/>
    </xf>
    <xf numFmtId="0" fontId="50" fillId="0" borderId="19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1" fontId="50" fillId="0" borderId="43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Fill="1" applyBorder="1" applyAlignment="1" applyProtection="1">
      <alignment horizontal="center" vertical="center" shrinkToFit="1"/>
    </xf>
    <xf numFmtId="3" fontId="50" fillId="0" borderId="27" xfId="0" applyNumberFormat="1" applyFont="1" applyBorder="1" applyAlignment="1">
      <alignment horizontal="center" vertical="center" shrinkToFit="1"/>
    </xf>
    <xf numFmtId="0" fontId="50" fillId="0" borderId="27" xfId="0" applyFont="1" applyBorder="1" applyAlignment="1">
      <alignment horizontal="center" vertical="center" shrinkToFit="1"/>
    </xf>
    <xf numFmtId="0" fontId="50" fillId="0" borderId="29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Fill="1" applyBorder="1" applyAlignment="1" applyProtection="1">
      <alignment horizontal="center" vertical="center" shrinkToFit="1"/>
    </xf>
    <xf numFmtId="3" fontId="50" fillId="0" borderId="10" xfId="0" applyNumberFormat="1" applyFont="1" applyFill="1" applyBorder="1" applyAlignment="1" applyProtection="1">
      <alignment horizontal="center" vertical="center" shrinkToFit="1"/>
    </xf>
    <xf numFmtId="3" fontId="50" fillId="0" borderId="43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horizontal="center" vertical="center"/>
    </xf>
    <xf numFmtId="3" fontId="50" fillId="0" borderId="45" xfId="0" applyNumberFormat="1" applyFont="1" applyBorder="1" applyAlignment="1">
      <alignment horizontal="center" vertical="center"/>
    </xf>
    <xf numFmtId="3" fontId="50" fillId="0" borderId="43" xfId="0" applyNumberFormat="1" applyFont="1" applyFill="1" applyBorder="1" applyAlignment="1" applyProtection="1">
      <alignment horizontal="center" vertical="center" shrinkToFit="1"/>
    </xf>
    <xf numFmtId="3" fontId="50" fillId="0" borderId="45" xfId="0" applyNumberFormat="1" applyFont="1" applyFill="1" applyBorder="1" applyAlignment="1" applyProtection="1">
      <alignment horizontal="center" vertical="center" shrinkToFit="1"/>
    </xf>
    <xf numFmtId="3" fontId="61" fillId="0" borderId="12" xfId="0" applyNumberFormat="1" applyFont="1" applyBorder="1" applyAlignment="1">
      <alignment horizontal="center" vertical="center"/>
    </xf>
    <xf numFmtId="3" fontId="61" fillId="0" borderId="20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9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9" xfId="0" applyNumberFormat="1" applyFont="1" applyBorder="1" applyAlignment="1">
      <alignment horizontal="center" vertical="center"/>
    </xf>
    <xf numFmtId="3" fontId="61" fillId="0" borderId="14" xfId="0" applyNumberFormat="1" applyFont="1" applyBorder="1" applyAlignment="1">
      <alignment horizontal="center" vertical="center"/>
    </xf>
    <xf numFmtId="206" fontId="61" fillId="0" borderId="0" xfId="378" applyNumberFormat="1" applyFont="1" applyFill="1" applyBorder="1" applyAlignment="1">
      <alignment horizontal="center" vertical="center"/>
    </xf>
    <xf numFmtId="206" fontId="61" fillId="0" borderId="8" xfId="378" applyNumberFormat="1" applyFont="1" applyFill="1" applyBorder="1" applyAlignment="1">
      <alignment horizontal="center" vertical="center"/>
    </xf>
    <xf numFmtId="193" fontId="50" fillId="0" borderId="0" xfId="116" applyNumberFormat="1" applyFont="1" applyFill="1" applyBorder="1" applyAlignment="1">
      <alignment horizontal="center" vertical="center" wrapText="1"/>
    </xf>
    <xf numFmtId="193" fontId="50" fillId="0" borderId="8" xfId="116" applyNumberFormat="1" applyFont="1" applyFill="1" applyBorder="1" applyAlignment="1">
      <alignment horizontal="center" vertical="center" wrapText="1"/>
    </xf>
    <xf numFmtId="3" fontId="61" fillId="0" borderId="20" xfId="0" applyNumberFormat="1" applyFont="1" applyFill="1" applyBorder="1" applyAlignment="1">
      <alignment horizontal="center" vertical="center"/>
    </xf>
    <xf numFmtId="3" fontId="61" fillId="0" borderId="8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3" fontId="61" fillId="0" borderId="13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3" fontId="61" fillId="0" borderId="12" xfId="0" applyNumberFormat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194" fontId="50" fillId="0" borderId="12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2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1" fontId="50" fillId="0" borderId="10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0" fontId="50" fillId="0" borderId="46" xfId="0" applyFont="1" applyBorder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" fontId="50" fillId="0" borderId="12" xfId="0" applyNumberFormat="1" applyFont="1" applyBorder="1" applyAlignment="1">
      <alignment horizontal="center" vertical="center"/>
    </xf>
    <xf numFmtId="179" fontId="50" fillId="0" borderId="20" xfId="118" applyFont="1" applyBorder="1" applyAlignment="1">
      <alignment horizontal="center" vertical="center" wrapText="1"/>
    </xf>
    <xf numFmtId="179" fontId="50" fillId="0" borderId="23" xfId="118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179" fontId="50" fillId="0" borderId="27" xfId="116" applyFont="1" applyBorder="1" applyAlignment="1">
      <alignment horizontal="center" vertical="center"/>
    </xf>
    <xf numFmtId="179" fontId="50" fillId="0" borderId="29" xfId="116" applyFont="1" applyBorder="1" applyAlignment="1">
      <alignment horizontal="center" vertical="center"/>
    </xf>
    <xf numFmtId="0" fontId="49" fillId="0" borderId="0" xfId="133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0" fillId="0" borderId="29" xfId="0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3" fontId="49" fillId="0" borderId="0" xfId="122" applyNumberFormat="1" applyFont="1" applyAlignment="1">
      <alignment horizontal="center"/>
    </xf>
    <xf numFmtId="0" fontId="50" fillId="0" borderId="19" xfId="0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179" fontId="50" fillId="0" borderId="9" xfId="116" applyFont="1" applyBorder="1" applyAlignment="1">
      <alignment horizontal="center" vertical="center"/>
    </xf>
    <xf numFmtId="0" fontId="50" fillId="0" borderId="20" xfId="118" applyNumberFormat="1" applyFont="1" applyBorder="1" applyAlignment="1">
      <alignment horizontal="center" vertical="center" wrapText="1"/>
    </xf>
    <xf numFmtId="0" fontId="50" fillId="0" borderId="8" xfId="0" applyNumberFormat="1" applyFont="1" applyBorder="1" applyAlignment="1">
      <alignment horizontal="center" vertical="center"/>
    </xf>
    <xf numFmtId="0" fontId="50" fillId="0" borderId="10" xfId="0" applyNumberFormat="1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0" fontId="50" fillId="0" borderId="23" xfId="118" applyNumberFormat="1" applyFont="1" applyBorder="1" applyAlignment="1">
      <alignment horizontal="center" vertical="center" wrapText="1"/>
    </xf>
    <xf numFmtId="0" fontId="50" fillId="0" borderId="12" xfId="0" applyNumberFormat="1" applyFont="1" applyBorder="1" applyAlignment="1">
      <alignment horizontal="center" vertical="center"/>
    </xf>
    <xf numFmtId="0" fontId="50" fillId="0" borderId="13" xfId="0" applyNumberFormat="1" applyFont="1" applyBorder="1" applyAlignment="1">
      <alignment horizontal="center" vertical="center"/>
    </xf>
    <xf numFmtId="0" fontId="49" fillId="0" borderId="0" xfId="122" applyFont="1" applyAlignment="1">
      <alignment horizontal="center"/>
    </xf>
    <xf numFmtId="179" fontId="50" fillId="0" borderId="19" xfId="116" applyFont="1" applyBorder="1" applyAlignment="1">
      <alignment horizontal="center" vertical="center"/>
    </xf>
    <xf numFmtId="179" fontId="50" fillId="0" borderId="20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 wrapText="1"/>
    </xf>
    <xf numFmtId="179" fontId="50" fillId="0" borderId="21" xfId="116" applyFont="1" applyBorder="1" applyAlignment="1">
      <alignment horizontal="center" vertical="center" wrapText="1"/>
    </xf>
    <xf numFmtId="0" fontId="49" fillId="0" borderId="0" xfId="124" applyFont="1" applyBorder="1" applyAlignment="1">
      <alignment horizontal="center"/>
    </xf>
    <xf numFmtId="179" fontId="50" fillId="0" borderId="14" xfId="116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/>
    </xf>
    <xf numFmtId="179" fontId="50" fillId="0" borderId="21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 wrapText="1"/>
    </xf>
    <xf numFmtId="179" fontId="50" fillId="0" borderId="26" xfId="116" applyFont="1" applyBorder="1" applyAlignment="1">
      <alignment horizontal="center" vertical="center" wrapText="1"/>
    </xf>
    <xf numFmtId="0" fontId="50" fillId="0" borderId="23" xfId="123" applyFont="1" applyFill="1" applyBorder="1" applyAlignment="1">
      <alignment horizontal="center" vertical="center" wrapText="1" shrinkToFit="1"/>
    </xf>
    <xf numFmtId="0" fontId="50" fillId="0" borderId="19" xfId="123" applyFont="1" applyFill="1" applyBorder="1" applyAlignment="1">
      <alignment horizontal="center" vertical="center" wrapText="1" shrinkToFit="1"/>
    </xf>
    <xf numFmtId="0" fontId="50" fillId="0" borderId="20" xfId="123" applyFont="1" applyFill="1" applyBorder="1" applyAlignment="1">
      <alignment horizontal="center" vertical="center" wrapText="1" shrinkToFit="1"/>
    </xf>
    <xf numFmtId="0" fontId="50" fillId="0" borderId="27" xfId="0" applyFont="1" applyBorder="1" applyAlignment="1">
      <alignment horizontal="center" vertical="center"/>
    </xf>
    <xf numFmtId="0" fontId="50" fillId="0" borderId="22" xfId="124" applyFont="1" applyFill="1" applyBorder="1" applyAlignment="1">
      <alignment horizontal="left" vertical="center"/>
    </xf>
    <xf numFmtId="0" fontId="50" fillId="0" borderId="0" xfId="124" applyFont="1" applyFill="1" applyBorder="1" applyAlignment="1">
      <alignment horizontal="left" vertical="center"/>
    </xf>
    <xf numFmtId="179" fontId="50" fillId="0" borderId="23" xfId="118" applyFont="1" applyFill="1" applyBorder="1" applyAlignment="1">
      <alignment horizontal="center" vertical="center" wrapText="1"/>
    </xf>
    <xf numFmtId="179" fontId="50" fillId="0" borderId="20" xfId="118" applyFont="1" applyFill="1" applyBorder="1" applyAlignment="1">
      <alignment horizontal="center" vertical="center" wrapText="1"/>
    </xf>
    <xf numFmtId="179" fontId="50" fillId="0" borderId="23" xfId="116" applyFont="1" applyFill="1" applyBorder="1" applyAlignment="1">
      <alignment horizontal="center" vertical="center"/>
    </xf>
    <xf numFmtId="179" fontId="50" fillId="0" borderId="19" xfId="116" applyFont="1" applyFill="1" applyBorder="1" applyAlignment="1">
      <alignment horizontal="center" vertical="center"/>
    </xf>
    <xf numFmtId="0" fontId="50" fillId="0" borderId="0" xfId="124" applyFont="1" applyFill="1" applyAlignment="1">
      <alignment horizontal="left" vertical="top" wrapText="1"/>
    </xf>
    <xf numFmtId="0" fontId="50" fillId="0" borderId="0" xfId="124" applyFont="1" applyFill="1" applyAlignment="1">
      <alignment horizontal="left" vertical="top"/>
    </xf>
    <xf numFmtId="179" fontId="50" fillId="0" borderId="13" xfId="116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3" fontId="68" fillId="0" borderId="0" xfId="379" applyNumberFormat="1" applyFont="1" applyFill="1" applyBorder="1" applyAlignment="1">
      <alignment horizontal="center" vertical="center"/>
    </xf>
    <xf numFmtId="3" fontId="68" fillId="0" borderId="8" xfId="379" applyNumberFormat="1" applyFont="1" applyFill="1" applyBorder="1" applyAlignment="1">
      <alignment horizontal="center" vertical="center"/>
    </xf>
    <xf numFmtId="3" fontId="68" fillId="0" borderId="13" xfId="379" applyNumberFormat="1" applyFont="1" applyFill="1" applyBorder="1" applyAlignment="1">
      <alignment horizontal="center" vertical="center"/>
    </xf>
    <xf numFmtId="3" fontId="68" fillId="0" borderId="9" xfId="379" applyNumberFormat="1" applyFont="1" applyFill="1" applyBorder="1" applyAlignment="1">
      <alignment horizontal="center" vertical="center"/>
    </xf>
    <xf numFmtId="4" fontId="68" fillId="0" borderId="9" xfId="379" applyNumberFormat="1" applyFont="1" applyFill="1" applyBorder="1" applyAlignment="1">
      <alignment horizontal="center" vertical="center"/>
    </xf>
    <xf numFmtId="4" fontId="68" fillId="0" borderId="10" xfId="379" applyNumberFormat="1" applyFont="1" applyFill="1" applyBorder="1" applyAlignment="1">
      <alignment horizontal="center" vertical="center"/>
    </xf>
    <xf numFmtId="194" fontId="51" fillId="0" borderId="0" xfId="116" applyNumberFormat="1" applyFont="1" applyFill="1" applyBorder="1" applyAlignment="1">
      <alignment horizontal="centerContinuous" vertical="center"/>
    </xf>
    <xf numFmtId="189" fontId="51" fillId="0" borderId="8" xfId="116" quotePrefix="1" applyNumberFormat="1" applyFont="1" applyFill="1" applyBorder="1" applyAlignment="1">
      <alignment horizontal="center" vertical="center"/>
    </xf>
    <xf numFmtId="0" fontId="51" fillId="0" borderId="21" xfId="0" applyFont="1" applyFill="1" applyBorder="1" applyAlignment="1">
      <alignment horizontal="center" vertical="center"/>
    </xf>
    <xf numFmtId="193" fontId="51" fillId="0" borderId="9" xfId="0" applyNumberFormat="1" applyFont="1" applyFill="1" applyBorder="1" applyAlignment="1">
      <alignment horizontal="center" vertical="center"/>
    </xf>
    <xf numFmtId="193" fontId="50" fillId="0" borderId="9" xfId="0" applyNumberFormat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93" fontId="51" fillId="0" borderId="10" xfId="0" applyNumberFormat="1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90" fontId="51" fillId="0" borderId="13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190" fontId="51" fillId="0" borderId="9" xfId="0" quotePrefix="1" applyNumberFormat="1" applyFont="1" applyFill="1" applyBorder="1" applyAlignment="1">
      <alignment horizontal="center" vertical="center"/>
    </xf>
    <xf numFmtId="190" fontId="51" fillId="0" borderId="10" xfId="0" applyNumberFormat="1" applyFont="1" applyFill="1" applyBorder="1" applyAlignment="1">
      <alignment horizontal="center" vertical="center"/>
    </xf>
    <xf numFmtId="0" fontId="51" fillId="0" borderId="10" xfId="128" quotePrefix="1" applyFont="1" applyFill="1" applyBorder="1" applyAlignment="1">
      <alignment horizontal="center" vertical="center"/>
    </xf>
    <xf numFmtId="185" fontId="51" fillId="0" borderId="9" xfId="116" quotePrefix="1" applyNumberFormat="1" applyFont="1" applyFill="1" applyBorder="1" applyAlignment="1">
      <alignment horizontal="center" vertical="center"/>
    </xf>
    <xf numFmtId="192" fontId="51" fillId="0" borderId="9" xfId="116" applyNumberFormat="1" applyFont="1" applyFill="1" applyBorder="1" applyAlignment="1">
      <alignment horizontal="right" vertical="center"/>
    </xf>
    <xf numFmtId="209" fontId="51" fillId="0" borderId="9" xfId="116" applyNumberFormat="1" applyFont="1" applyFill="1" applyBorder="1" applyAlignment="1">
      <alignment horizontal="right" vertical="center"/>
    </xf>
    <xf numFmtId="192" fontId="51" fillId="0" borderId="0" xfId="116" applyNumberFormat="1" applyFont="1" applyFill="1" applyBorder="1" applyAlignment="1">
      <alignment horizontal="right" vertical="center"/>
    </xf>
    <xf numFmtId="3" fontId="51" fillId="0" borderId="9" xfId="116" quotePrefix="1" applyNumberFormat="1" applyFont="1" applyFill="1" applyBorder="1" applyAlignment="1">
      <alignment horizontal="center" vertical="center"/>
    </xf>
    <xf numFmtId="192" fontId="51" fillId="0" borderId="10" xfId="116" applyNumberFormat="1" applyFont="1" applyFill="1" applyBorder="1" applyAlignment="1">
      <alignment horizontal="right" vertical="center"/>
    </xf>
    <xf numFmtId="1" fontId="51" fillId="0" borderId="13" xfId="130" quotePrefix="1" applyNumberFormat="1" applyFont="1" applyFill="1" applyBorder="1" applyAlignment="1">
      <alignment horizontal="center" vertical="center"/>
    </xf>
    <xf numFmtId="199" fontId="51" fillId="0" borderId="10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200" fontId="51" fillId="0" borderId="9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209" fontId="51" fillId="0" borderId="9" xfId="0" applyNumberFormat="1" applyFont="1" applyFill="1" applyBorder="1" applyAlignment="1">
      <alignment horizontal="center" vertical="center"/>
    </xf>
    <xf numFmtId="192" fontId="51" fillId="0" borderId="9" xfId="0" applyNumberFormat="1" applyFont="1" applyFill="1" applyBorder="1" applyAlignment="1">
      <alignment horizontal="center" vertical="center"/>
    </xf>
    <xf numFmtId="192" fontId="51" fillId="0" borderId="10" xfId="0" applyNumberFormat="1" applyFont="1" applyFill="1" applyBorder="1" applyAlignment="1">
      <alignment horizontal="center" vertical="center"/>
    </xf>
    <xf numFmtId="198" fontId="51" fillId="0" borderId="10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8" fontId="51" fillId="0" borderId="9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0" fontId="62" fillId="0" borderId="10" xfId="378" quotePrefix="1" applyNumberFormat="1" applyFont="1" applyFill="1" applyBorder="1" applyAlignment="1">
      <alignment horizontal="center" vertical="center"/>
    </xf>
    <xf numFmtId="193" fontId="51" fillId="0" borderId="9" xfId="378" applyNumberFormat="1" applyFont="1" applyFill="1" applyBorder="1" applyAlignment="1">
      <alignment vertical="center"/>
    </xf>
    <xf numFmtId="197" fontId="50" fillId="0" borderId="9" xfId="0" quotePrefix="1" applyNumberFormat="1" applyFont="1" applyFill="1" applyBorder="1" applyAlignment="1">
      <alignment horizontal="right" vertical="center" wrapText="1"/>
    </xf>
    <xf numFmtId="205" fontId="62" fillId="0" borderId="9" xfId="378" applyNumberFormat="1" applyFont="1" applyFill="1" applyBorder="1" applyAlignment="1">
      <alignment vertical="center"/>
    </xf>
    <xf numFmtId="205" fontId="62" fillId="0" borderId="0" xfId="378" applyNumberFormat="1" applyFont="1" applyFill="1" applyBorder="1" applyAlignment="1">
      <alignment vertical="center"/>
    </xf>
    <xf numFmtId="197" fontId="50" fillId="0" borderId="9" xfId="132" applyNumberFormat="1" applyFont="1" applyFill="1" applyBorder="1" applyAlignment="1">
      <alignment horizontal="right" vertical="center" wrapText="1"/>
    </xf>
    <xf numFmtId="197" fontId="50" fillId="0" borderId="10" xfId="132" applyNumberFormat="1" applyFont="1" applyFill="1" applyBorder="1" applyAlignment="1">
      <alignment horizontal="right" vertical="center" wrapText="1"/>
    </xf>
    <xf numFmtId="0" fontId="62" fillId="0" borderId="13" xfId="0" quotePrefix="1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vertical="center"/>
    </xf>
    <xf numFmtId="206" fontId="62" fillId="0" borderId="0" xfId="378" applyNumberFormat="1" applyFont="1" applyFill="1" applyBorder="1" applyAlignment="1">
      <alignment vertical="center"/>
    </xf>
    <xf numFmtId="206" fontId="62" fillId="0" borderId="9" xfId="378" applyNumberFormat="1" applyFont="1" applyFill="1" applyBorder="1" applyAlignment="1">
      <alignment horizontal="center" vertical="center"/>
    </xf>
    <xf numFmtId="206" fontId="62" fillId="0" borderId="10" xfId="378" applyNumberFormat="1" applyFont="1" applyFill="1" applyBorder="1" applyAlignment="1">
      <alignment horizontal="center" vertical="center"/>
    </xf>
    <xf numFmtId="0" fontId="62" fillId="0" borderId="9" xfId="0" quotePrefix="1" applyNumberFormat="1" applyFont="1" applyFill="1" applyBorder="1" applyAlignment="1">
      <alignment horizontal="center" vertical="center"/>
    </xf>
    <xf numFmtId="197" fontId="51" fillId="0" borderId="13" xfId="116" applyNumberFormat="1" applyFont="1" applyFill="1" applyBorder="1" applyAlignment="1">
      <alignment horizontal="right" vertical="center" wrapText="1" indent="1"/>
    </xf>
    <xf numFmtId="197" fontId="51" fillId="0" borderId="9" xfId="116" applyNumberFormat="1" applyFont="1" applyFill="1" applyBorder="1" applyAlignment="1">
      <alignment horizontal="right" vertical="center" wrapText="1" indent="1"/>
    </xf>
    <xf numFmtId="205" fontId="62" fillId="0" borderId="9" xfId="377" applyNumberFormat="1" applyFont="1" applyFill="1" applyBorder="1" applyAlignment="1">
      <alignment horizontal="right" vertical="center" indent="1"/>
    </xf>
    <xf numFmtId="205" fontId="62" fillId="0" borderId="0" xfId="377" applyNumberFormat="1" applyFont="1" applyFill="1" applyBorder="1" applyAlignment="1">
      <alignment horizontal="right" vertical="center" indent="1"/>
    </xf>
    <xf numFmtId="194" fontId="51" fillId="0" borderId="9" xfId="0" applyNumberFormat="1" applyFont="1" applyFill="1" applyBorder="1" applyAlignment="1">
      <alignment horizontal="right" vertical="center" indent="1"/>
    </xf>
    <xf numFmtId="194" fontId="51" fillId="0" borderId="10" xfId="0" applyNumberFormat="1" applyFont="1" applyFill="1" applyBorder="1" applyAlignment="1">
      <alignment horizontal="right" vertical="center" indent="1"/>
    </xf>
    <xf numFmtId="199" fontId="51" fillId="0" borderId="21" xfId="0" applyNumberFormat="1" applyFont="1" applyFill="1" applyBorder="1" applyAlignment="1">
      <alignment horizontal="center" vertical="center"/>
    </xf>
    <xf numFmtId="206" fontId="62" fillId="0" borderId="9" xfId="377" applyNumberFormat="1" applyFont="1" applyFill="1" applyBorder="1" applyAlignment="1">
      <alignment horizontal="right" vertical="center" indent="1"/>
    </xf>
    <xf numFmtId="193" fontId="62" fillId="0" borderId="9" xfId="116" applyNumberFormat="1" applyFont="1" applyFill="1" applyBorder="1" applyAlignment="1">
      <alignment horizontal="right" vertical="center" indent="1"/>
    </xf>
    <xf numFmtId="1" fontId="51" fillId="0" borderId="10" xfId="0" applyNumberFormat="1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" fontId="51" fillId="0" borderId="9" xfId="0" applyNumberFormat="1" applyFont="1" applyFill="1" applyBorder="1" applyAlignment="1">
      <alignment horizontal="center" vertical="center"/>
    </xf>
    <xf numFmtId="0" fontId="51" fillId="0" borderId="10" xfId="124" applyFont="1" applyFill="1" applyBorder="1" applyAlignment="1">
      <alignment horizontal="center" vertical="center"/>
    </xf>
    <xf numFmtId="201" fontId="51" fillId="0" borderId="13" xfId="0" applyNumberFormat="1" applyFont="1" applyFill="1" applyBorder="1" applyAlignment="1">
      <alignment horizontal="center" vertical="center"/>
    </xf>
    <xf numFmtId="201" fontId="51" fillId="0" borderId="9" xfId="124" applyNumberFormat="1" applyFont="1" applyFill="1" applyBorder="1" applyAlignment="1">
      <alignment horizontal="center" vertical="center"/>
    </xf>
    <xf numFmtId="189" fontId="51" fillId="0" borderId="9" xfId="124" applyNumberFormat="1" applyFont="1" applyFill="1" applyBorder="1" applyAlignment="1">
      <alignment horizontal="center" vertical="center"/>
    </xf>
    <xf numFmtId="194" fontId="51" fillId="0" borderId="9" xfId="124" applyNumberFormat="1" applyFont="1" applyFill="1" applyBorder="1" applyAlignment="1">
      <alignment horizontal="center" vertical="center"/>
    </xf>
    <xf numFmtId="0" fontId="51" fillId="0" borderId="13" xfId="124" applyFont="1" applyFill="1" applyBorder="1" applyAlignment="1">
      <alignment horizontal="center" vertical="center"/>
    </xf>
    <xf numFmtId="0" fontId="51" fillId="0" borderId="8" xfId="133" applyFont="1" applyFill="1" applyBorder="1" applyAlignment="1">
      <alignment horizontal="center" vertical="center"/>
    </xf>
    <xf numFmtId="202" fontId="51" fillId="0" borderId="0" xfId="133" applyNumberFormat="1" applyFont="1" applyFill="1" applyBorder="1" applyAlignment="1">
      <alignment horizontal="center" vertical="center"/>
    </xf>
    <xf numFmtId="202" fontId="51" fillId="0" borderId="8" xfId="133" applyNumberFormat="1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horizontal="center" vertical="center"/>
    </xf>
    <xf numFmtId="0" fontId="51" fillId="0" borderId="0" xfId="124" quotePrefix="1" applyNumberFormat="1" applyFont="1" applyFill="1" applyBorder="1" applyAlignment="1">
      <alignment horizontal="center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179" fontId="51" fillId="0" borderId="0" xfId="116" applyNumberFormat="1" applyFont="1" applyFill="1" applyBorder="1" applyAlignment="1">
      <alignment horizontal="right" vertical="center"/>
    </xf>
    <xf numFmtId="179" fontId="51" fillId="0" borderId="0" xfId="116" quotePrefix="1" applyNumberFormat="1" applyFont="1" applyFill="1" applyBorder="1" applyAlignment="1">
      <alignment horizontal="right" vertical="center"/>
    </xf>
    <xf numFmtId="179" fontId="51" fillId="0" borderId="0" xfId="116" applyNumberFormat="1" applyFont="1" applyFill="1" applyBorder="1" applyAlignment="1">
      <alignment horizontal="right" vertical="center" wrapText="1"/>
    </xf>
    <xf numFmtId="0" fontId="51" fillId="0" borderId="12" xfId="122" quotePrefix="1" applyFont="1" applyFill="1" applyBorder="1" applyAlignment="1">
      <alignment horizontal="center" vertical="center"/>
    </xf>
    <xf numFmtId="0" fontId="50" fillId="0" borderId="8" xfId="122" quotePrefix="1" applyFont="1" applyFill="1" applyBorder="1" applyAlignment="1">
      <alignment horizontal="center" vertical="center" wrapText="1"/>
    </xf>
    <xf numFmtId="179" fontId="50" fillId="0" borderId="0" xfId="116" quotePrefix="1" applyNumberFormat="1" applyFont="1" applyFill="1" applyBorder="1" applyAlignment="1">
      <alignment horizontal="right" vertical="center"/>
    </xf>
    <xf numFmtId="3" fontId="50" fillId="0" borderId="0" xfId="116" applyNumberFormat="1" applyFont="1" applyFill="1" applyBorder="1" applyAlignment="1">
      <alignment horizontal="right" vertical="center"/>
    </xf>
    <xf numFmtId="0" fontId="50" fillId="0" borderId="12" xfId="122" quotePrefix="1" applyFont="1" applyFill="1" applyBorder="1" applyAlignment="1">
      <alignment horizontal="center" vertical="center" wrapText="1"/>
    </xf>
    <xf numFmtId="0" fontId="50" fillId="0" borderId="10" xfId="122" quotePrefix="1" applyFont="1" applyFill="1" applyBorder="1" applyAlignment="1">
      <alignment horizontal="center" vertical="center" wrapText="1"/>
    </xf>
    <xf numFmtId="179" fontId="50" fillId="0" borderId="9" xfId="116" applyNumberFormat="1" applyFont="1" applyFill="1" applyBorder="1" applyAlignment="1">
      <alignment horizontal="right" vertical="center"/>
    </xf>
    <xf numFmtId="208" fontId="50" fillId="0" borderId="9" xfId="377" quotePrefix="1" applyNumberFormat="1" applyFont="1" applyFill="1" applyBorder="1" applyAlignment="1">
      <alignment horizontal="right" vertical="center"/>
    </xf>
    <xf numFmtId="179" fontId="50" fillId="0" borderId="9" xfId="116" quotePrefix="1" applyNumberFormat="1" applyFont="1" applyFill="1" applyBorder="1" applyAlignment="1">
      <alignment horizontal="right" vertical="center"/>
    </xf>
    <xf numFmtId="208" fontId="50" fillId="0" borderId="0" xfId="377" quotePrefix="1" applyNumberFormat="1" applyFont="1" applyFill="1" applyBorder="1" applyAlignment="1">
      <alignment horizontal="right" vertical="center"/>
    </xf>
    <xf numFmtId="3" fontId="50" fillId="0" borderId="9" xfId="116" applyNumberFormat="1" applyFont="1" applyFill="1" applyBorder="1" applyAlignment="1">
      <alignment horizontal="right" vertical="center"/>
    </xf>
    <xf numFmtId="179" fontId="50" fillId="0" borderId="9" xfId="116" applyNumberFormat="1" applyFont="1" applyFill="1" applyBorder="1" applyAlignment="1">
      <alignment horizontal="right" vertical="center" wrapText="1"/>
    </xf>
    <xf numFmtId="179" fontId="50" fillId="0" borderId="10" xfId="116" applyNumberFormat="1" applyFont="1" applyFill="1" applyBorder="1" applyAlignment="1">
      <alignment horizontal="right" vertical="center" wrapText="1"/>
    </xf>
    <xf numFmtId="0" fontId="50" fillId="0" borderId="13" xfId="122" quotePrefix="1" applyFont="1" applyFill="1" applyBorder="1" applyAlignment="1">
      <alignment horizontal="center" vertical="center" wrapText="1"/>
    </xf>
    <xf numFmtId="0" fontId="51" fillId="0" borderId="9" xfId="124" quotePrefix="1" applyNumberFormat="1" applyFont="1" applyFill="1" applyBorder="1" applyAlignment="1">
      <alignment horizontal="center" vertical="center"/>
    </xf>
    <xf numFmtId="41" fontId="51" fillId="0" borderId="9" xfId="0" applyNumberFormat="1" applyFont="1" applyFill="1" applyBorder="1" applyAlignment="1">
      <alignment horizontal="right" vertical="center"/>
    </xf>
    <xf numFmtId="41" fontId="51" fillId="0" borderId="10" xfId="0" applyNumberFormat="1" applyFont="1" applyFill="1" applyBorder="1" applyAlignment="1">
      <alignment horizontal="right" vertical="center"/>
    </xf>
    <xf numFmtId="0" fontId="51" fillId="0" borderId="10" xfId="116" applyNumberFormat="1" applyFont="1" applyFill="1" applyBorder="1" applyAlignment="1">
      <alignment horizontal="center" vertical="center"/>
    </xf>
    <xf numFmtId="41" fontId="51" fillId="0" borderId="13" xfId="0" applyNumberFormat="1" applyFont="1" applyFill="1" applyBorder="1" applyAlignment="1">
      <alignment horizontal="right" vertical="center"/>
    </xf>
    <xf numFmtId="41" fontId="51" fillId="0" borderId="9" xfId="124" applyNumberFormat="1" applyFont="1" applyFill="1" applyBorder="1" applyAlignment="1">
      <alignment horizontal="right" vertical="center"/>
    </xf>
    <xf numFmtId="41" fontId="51" fillId="0" borderId="9" xfId="116" applyNumberFormat="1" applyFont="1" applyFill="1" applyBorder="1" applyAlignment="1">
      <alignment horizontal="right" vertical="center"/>
    </xf>
    <xf numFmtId="0" fontId="51" fillId="0" borderId="13" xfId="116" applyNumberFormat="1" applyFont="1" applyFill="1" applyBorder="1" applyAlignment="1">
      <alignment horizontal="center" vertical="center"/>
    </xf>
    <xf numFmtId="192" fontId="51" fillId="0" borderId="8" xfId="116" quotePrefix="1" applyNumberFormat="1" applyFont="1" applyFill="1" applyBorder="1" applyAlignment="1">
      <alignment horizontal="center" vertical="center"/>
    </xf>
    <xf numFmtId="41" fontId="51" fillId="0" borderId="12" xfId="124" applyNumberFormat="1" applyFont="1" applyFill="1" applyBorder="1" applyAlignment="1">
      <alignment horizontal="right" vertical="center"/>
    </xf>
    <xf numFmtId="41" fontId="51" fillId="0" borderId="0" xfId="124" applyNumberFormat="1" applyFont="1" applyFill="1" applyBorder="1" applyAlignment="1">
      <alignment horizontal="right" vertical="center"/>
    </xf>
    <xf numFmtId="41" fontId="51" fillId="0" borderId="0" xfId="116" applyNumberFormat="1" applyFont="1" applyFill="1" applyBorder="1" applyAlignment="1">
      <alignment horizontal="right" vertical="center"/>
    </xf>
    <xf numFmtId="41" fontId="51" fillId="0" borderId="8" xfId="116" applyNumberFormat="1" applyFont="1" applyFill="1" applyBorder="1" applyAlignment="1">
      <alignment horizontal="right" vertical="center"/>
    </xf>
    <xf numFmtId="49" fontId="51" fillId="0" borderId="12" xfId="116" applyNumberFormat="1" applyFont="1" applyFill="1" applyBorder="1" applyAlignment="1">
      <alignment horizontal="center" vertical="center"/>
    </xf>
  </cellXfs>
  <cellStyles count="395">
    <cellStyle name="20% - 강조색1 2" xfId="134"/>
    <cellStyle name="20% - 강조색2 2" xfId="135"/>
    <cellStyle name="20% - 강조색3 2" xfId="136"/>
    <cellStyle name="20% - 강조색4 2" xfId="137"/>
    <cellStyle name="20% - 강조색5 2" xfId="138"/>
    <cellStyle name="20% - 강조색6 2" xfId="139"/>
    <cellStyle name="40% - 강조색1 2" xfId="140"/>
    <cellStyle name="40% - 강조색2 2" xfId="141"/>
    <cellStyle name="40% - 강조색3 2" xfId="142"/>
    <cellStyle name="40% - 강조색4 2" xfId="143"/>
    <cellStyle name="40% - 강조색5 2" xfId="144"/>
    <cellStyle name="40% - 강조색6 2" xfId="145"/>
    <cellStyle name="60% - 강조색1 2" xfId="146"/>
    <cellStyle name="60% - 강조색2 2" xfId="147"/>
    <cellStyle name="60% - 강조색3 2" xfId="148"/>
    <cellStyle name="60% - 강조색4 2" xfId="149"/>
    <cellStyle name="60% - 강조색5 2" xfId="150"/>
    <cellStyle name="60% - 강조색6 2" xfId="15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52"/>
    <cellStyle name="ÅëÈ­ [0]_laroux_1_45-09 유통 금융 보험 및 기타서비스(97-109)" xfId="153"/>
    <cellStyle name="AeE­ [0]_laroux_1_46-09 유통 금융 보험 및 기타서비스" xfId="154"/>
    <cellStyle name="ÅëÈ­ [0]_laroux_1_46-09 유통 금융 보험 및 기타서비스" xfId="155"/>
    <cellStyle name="AeE­ [0]_laroux_1_46-11 교통 관광 및 정보통신" xfId="156"/>
    <cellStyle name="ÅëÈ­ [0]_laroux_1_46-11 교통 관광 및 정보통신" xfId="157"/>
    <cellStyle name="AeE­ [0]_laroux_1_48-09 유통 금융 보험 및 기타서비스" xfId="158"/>
    <cellStyle name="ÅëÈ­ [0]_laroux_1_48-09 유통 금융 보험 및 기타서비스" xfId="159"/>
    <cellStyle name="AeE­ [0]_laroux_1_48-17 공공행정 및 사법" xfId="160"/>
    <cellStyle name="ÅëÈ­ [0]_laroux_1_48-17 공공행정 및 사법" xfId="161"/>
    <cellStyle name="AeE­ [0]_laroux_1_99 재가노인복지시설" xfId="162"/>
    <cellStyle name="ÅëÈ­ [0]_laroux_1_99 재가노인복지시설" xfId="163"/>
    <cellStyle name="AeE­ [0]_laroux_1_99 친환경농산물 인증현황" xfId="164"/>
    <cellStyle name="ÅëÈ­ [0]_laroux_1_99 친환경농산물 인증현황" xfId="165"/>
    <cellStyle name="AeE­ [0]_laroux_1_유통업체현황" xfId="166"/>
    <cellStyle name="ÅëÈ­ [0]_laroux_1_유통업체현황" xfId="167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8"/>
    <cellStyle name="ÅëÈ­ [0]_laroux_2_41-06농림16_45-09 유통 금융 보험 및 기타서비스(97-109)" xfId="169"/>
    <cellStyle name="AeE­ [0]_laroux_2_41-06농림16_46-09 유통 금융 보험 및 기타서비스" xfId="170"/>
    <cellStyle name="ÅëÈ­ [0]_laroux_2_41-06농림16_46-09 유통 금융 보험 및 기타서비스" xfId="171"/>
    <cellStyle name="AeE­ [0]_laroux_2_41-06농림16_46-11 교통 관광 및 정보통신" xfId="172"/>
    <cellStyle name="ÅëÈ­ [0]_laroux_2_41-06농림16_46-11 교통 관광 및 정보통신" xfId="173"/>
    <cellStyle name="AeE­ [0]_laroux_2_41-06농림16_48-09 유통 금융 보험 및 기타서비스" xfId="174"/>
    <cellStyle name="ÅëÈ­ [0]_laroux_2_41-06농림16_48-09 유통 금융 보험 및 기타서비스" xfId="175"/>
    <cellStyle name="AeE­ [0]_laroux_2_41-06농림16_48-17 공공행정 및 사법" xfId="176"/>
    <cellStyle name="ÅëÈ­ [0]_laroux_2_41-06농림16_48-17 공공행정 및 사법" xfId="177"/>
    <cellStyle name="AeE­ [0]_laroux_2_41-06농림16_99 재가노인복지시설" xfId="178"/>
    <cellStyle name="ÅëÈ­ [0]_laroux_2_41-06농림16_99 재가노인복지시설" xfId="179"/>
    <cellStyle name="AeE­ [0]_laroux_2_41-06농림16_99 친환경농산물 인증현황" xfId="180"/>
    <cellStyle name="ÅëÈ­ [0]_laroux_2_41-06농림16_99 친환경농산물 인증현황" xfId="181"/>
    <cellStyle name="AeE­ [0]_laroux_2_41-06농림16_유통업체현황" xfId="182"/>
    <cellStyle name="ÅëÈ­ [0]_laroux_2_41-06농림16_유통업체현황" xfId="183"/>
    <cellStyle name="AeE­ [0]_laroux_2_41-06농림41" xfId="18"/>
    <cellStyle name="ÅëÈ­ [0]_laroux_2_41-06농림41" xfId="19"/>
    <cellStyle name="AeE­ [0]_laroux_2_45-09 유통 금융 보험 및 기타서비스(97-109)" xfId="184"/>
    <cellStyle name="ÅëÈ­ [0]_laroux_2_45-09 유통 금융 보험 및 기타서비스(97-109)" xfId="185"/>
    <cellStyle name="AeE­ [0]_laroux_2_46-09 유통 금융 보험 및 기타서비스" xfId="186"/>
    <cellStyle name="ÅëÈ­ [0]_laroux_2_46-09 유통 금융 보험 및 기타서비스" xfId="187"/>
    <cellStyle name="AeE­ [0]_laroux_2_46-11 교통 관광 및 정보통신" xfId="188"/>
    <cellStyle name="ÅëÈ­ [0]_laroux_2_46-11 교통 관광 및 정보통신" xfId="189"/>
    <cellStyle name="AeE­ [0]_laroux_2_48-09 유통 금융 보험 및 기타서비스" xfId="190"/>
    <cellStyle name="ÅëÈ­ [0]_laroux_2_48-09 유통 금융 보험 및 기타서비스" xfId="191"/>
    <cellStyle name="AeE­ [0]_laroux_2_48-17 공공행정 및 사법" xfId="192"/>
    <cellStyle name="ÅëÈ­ [0]_laroux_2_48-17 공공행정 및 사법" xfId="193"/>
    <cellStyle name="AeE­ [0]_laroux_2_99 재가노인복지시설" xfId="194"/>
    <cellStyle name="ÅëÈ­ [0]_laroux_2_99 재가노인복지시설" xfId="195"/>
    <cellStyle name="AeE­ [0]_laroux_2_99 친환경농산물 인증현황" xfId="196"/>
    <cellStyle name="ÅëÈ­ [0]_laroux_2_99 친환경농산물 인증현황" xfId="197"/>
    <cellStyle name="AeE­ [0]_laroux_2_유통업체현황" xfId="198"/>
    <cellStyle name="ÅëÈ­ [0]_laroux_2_유통업체현황" xfId="19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200"/>
    <cellStyle name="ÅëÈ­ [0]_Sheet1_45-09 유통 금융 보험 및 기타서비스(97-109)" xfId="201"/>
    <cellStyle name="AeE­ [0]_Sheet1_46-09 유통 금융 보험 및 기타서비스" xfId="202"/>
    <cellStyle name="ÅëÈ­ [0]_Sheet1_46-09 유통 금융 보험 및 기타서비스" xfId="203"/>
    <cellStyle name="AeE­ [0]_Sheet1_46-11 교통 관광 및 정보통신" xfId="204"/>
    <cellStyle name="ÅëÈ­ [0]_Sheet1_46-11 교통 관광 및 정보통신" xfId="205"/>
    <cellStyle name="AeE­ [0]_Sheet1_48-09 유통 금융 보험 및 기타서비스" xfId="206"/>
    <cellStyle name="ÅëÈ­ [0]_Sheet1_48-09 유통 금융 보험 및 기타서비스" xfId="207"/>
    <cellStyle name="AeE­ [0]_Sheet1_48-17 공공행정 및 사법" xfId="208"/>
    <cellStyle name="ÅëÈ­ [0]_Sheet1_48-17 공공행정 및 사법" xfId="209"/>
    <cellStyle name="AeE­ [0]_Sheet1_99 재가노인복지시설" xfId="210"/>
    <cellStyle name="ÅëÈ­ [0]_Sheet1_99 재가노인복지시설" xfId="211"/>
    <cellStyle name="AeE­ [0]_Sheet1_99 친환경농산물 인증현황" xfId="212"/>
    <cellStyle name="ÅëÈ­ [0]_Sheet1_99 친환경농산물 인증현황" xfId="213"/>
    <cellStyle name="AeE­ [0]_Sheet1_유통업체현황" xfId="214"/>
    <cellStyle name="ÅëÈ­ [0]_Sheet1_유통업체현황" xfId="215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6"/>
    <cellStyle name="ÅëÈ­_laroux_1_45-09 유통 금융 보험 및 기타서비스(97-109)" xfId="217"/>
    <cellStyle name="AeE­_laroux_1_46-09 유통 금융 보험 및 기타서비스" xfId="218"/>
    <cellStyle name="ÅëÈ­_laroux_1_46-09 유통 금융 보험 및 기타서비스" xfId="219"/>
    <cellStyle name="AeE­_laroux_1_46-11 교통 관광 및 정보통신" xfId="220"/>
    <cellStyle name="ÅëÈ­_laroux_1_46-11 교통 관광 및 정보통신" xfId="221"/>
    <cellStyle name="AeE­_laroux_1_48-09 유통 금융 보험 및 기타서비스" xfId="222"/>
    <cellStyle name="ÅëÈ­_laroux_1_48-09 유통 금융 보험 및 기타서비스" xfId="223"/>
    <cellStyle name="AeE­_laroux_1_48-17 공공행정 및 사법" xfId="224"/>
    <cellStyle name="ÅëÈ­_laroux_1_48-17 공공행정 및 사법" xfId="225"/>
    <cellStyle name="AeE­_laroux_1_99 재가노인복지시설" xfId="226"/>
    <cellStyle name="ÅëÈ­_laroux_1_99 재가노인복지시설" xfId="227"/>
    <cellStyle name="AeE­_laroux_1_99 친환경농산물 인증현황" xfId="228"/>
    <cellStyle name="ÅëÈ­_laroux_1_99 친환경농산물 인증현황" xfId="229"/>
    <cellStyle name="AeE­_laroux_1_유통업체현황" xfId="230"/>
    <cellStyle name="ÅëÈ­_laroux_1_유통업체현황" xfId="231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32"/>
    <cellStyle name="ÅëÈ­_laroux_2_41-06농림16_45-09 유통 금융 보험 및 기타서비스(97-109)" xfId="233"/>
    <cellStyle name="AeE­_laroux_2_41-06농림16_46-09 유통 금융 보험 및 기타서비스" xfId="234"/>
    <cellStyle name="ÅëÈ­_laroux_2_41-06농림16_46-09 유통 금융 보험 및 기타서비스" xfId="235"/>
    <cellStyle name="AeE­_laroux_2_41-06농림16_46-11 교통 관광 및 정보통신" xfId="236"/>
    <cellStyle name="ÅëÈ­_laroux_2_41-06농림16_46-11 교통 관광 및 정보통신" xfId="237"/>
    <cellStyle name="AeE­_laroux_2_41-06농림16_48-09 유통 금융 보험 및 기타서비스" xfId="238"/>
    <cellStyle name="ÅëÈ­_laroux_2_41-06농림16_48-09 유통 금융 보험 및 기타서비스" xfId="239"/>
    <cellStyle name="AeE­_laroux_2_41-06농림16_48-17 공공행정 및 사법" xfId="240"/>
    <cellStyle name="ÅëÈ­_laroux_2_41-06농림16_48-17 공공행정 및 사법" xfId="241"/>
    <cellStyle name="AeE­_laroux_2_41-06농림16_99 재가노인복지시설" xfId="242"/>
    <cellStyle name="ÅëÈ­_laroux_2_41-06농림16_99 재가노인복지시설" xfId="243"/>
    <cellStyle name="AeE­_laroux_2_41-06농림16_99 친환경농산물 인증현황" xfId="244"/>
    <cellStyle name="ÅëÈ­_laroux_2_41-06농림16_99 친환경농산물 인증현황" xfId="245"/>
    <cellStyle name="AeE­_laroux_2_41-06농림16_유통업체현황" xfId="246"/>
    <cellStyle name="ÅëÈ­_laroux_2_41-06농림16_유통업체현황" xfId="247"/>
    <cellStyle name="AeE­_laroux_2_41-06농림41" xfId="41"/>
    <cellStyle name="ÅëÈ­_laroux_2_41-06농림41" xfId="42"/>
    <cellStyle name="AeE­_laroux_2_45-09 유통 금융 보험 및 기타서비스(97-109)" xfId="248"/>
    <cellStyle name="ÅëÈ­_laroux_2_45-09 유통 금융 보험 및 기타서비스(97-109)" xfId="249"/>
    <cellStyle name="AeE­_laroux_2_46-09 유통 금융 보험 및 기타서비스" xfId="250"/>
    <cellStyle name="ÅëÈ­_laroux_2_46-09 유통 금융 보험 및 기타서비스" xfId="251"/>
    <cellStyle name="AeE­_laroux_2_46-11 교통 관광 및 정보통신" xfId="252"/>
    <cellStyle name="ÅëÈ­_laroux_2_46-11 교통 관광 및 정보통신" xfId="253"/>
    <cellStyle name="AeE­_laroux_2_48-09 유통 금융 보험 및 기타서비스" xfId="254"/>
    <cellStyle name="ÅëÈ­_laroux_2_48-09 유통 금융 보험 및 기타서비스" xfId="255"/>
    <cellStyle name="AeE­_laroux_2_48-17 공공행정 및 사법" xfId="256"/>
    <cellStyle name="ÅëÈ­_laroux_2_48-17 공공행정 및 사법" xfId="257"/>
    <cellStyle name="AeE­_laroux_2_99 재가노인복지시설" xfId="258"/>
    <cellStyle name="ÅëÈ­_laroux_2_99 재가노인복지시설" xfId="259"/>
    <cellStyle name="AeE­_laroux_2_99 친환경농산물 인증현황" xfId="260"/>
    <cellStyle name="ÅëÈ­_laroux_2_99 친환경농산물 인증현황" xfId="261"/>
    <cellStyle name="AeE­_laroux_2_유통업체현황" xfId="262"/>
    <cellStyle name="ÅëÈ­_laroux_2_유통업체현황" xfId="263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4"/>
    <cellStyle name="ÅëÈ­_Sheet1_41-06농림16_45-09 유통 금융 보험 및 기타서비스(97-109)" xfId="265"/>
    <cellStyle name="AeE­_Sheet1_41-06농림16_46-09 유통 금융 보험 및 기타서비스" xfId="266"/>
    <cellStyle name="ÅëÈ­_Sheet1_41-06농림16_46-09 유통 금융 보험 및 기타서비스" xfId="267"/>
    <cellStyle name="AeE­_Sheet1_41-06농림16_46-11 교통 관광 및 정보통신" xfId="268"/>
    <cellStyle name="ÅëÈ­_Sheet1_41-06농림16_46-11 교통 관광 및 정보통신" xfId="269"/>
    <cellStyle name="AeE­_Sheet1_41-06농림16_48-09 유통 금융 보험 및 기타서비스" xfId="270"/>
    <cellStyle name="ÅëÈ­_Sheet1_41-06농림16_48-09 유통 금융 보험 및 기타서비스" xfId="271"/>
    <cellStyle name="AeE­_Sheet1_41-06농림16_48-17 공공행정 및 사법" xfId="272"/>
    <cellStyle name="ÅëÈ­_Sheet1_41-06농림16_48-17 공공행정 및 사법" xfId="273"/>
    <cellStyle name="AeE­_Sheet1_41-06농림16_99 재가노인복지시설" xfId="274"/>
    <cellStyle name="ÅëÈ­_Sheet1_41-06농림16_99 재가노인복지시설" xfId="275"/>
    <cellStyle name="AeE­_Sheet1_41-06농림16_99 친환경농산물 인증현황" xfId="276"/>
    <cellStyle name="ÅëÈ­_Sheet1_41-06농림16_99 친환경농산물 인증현황" xfId="277"/>
    <cellStyle name="AeE­_Sheet1_41-06농림16_유통업체현황" xfId="278"/>
    <cellStyle name="ÅëÈ­_Sheet1_41-06농림16_유통업체현황" xfId="279"/>
    <cellStyle name="AeE­_Sheet1_41-06농림41" xfId="51"/>
    <cellStyle name="ÅëÈ­_Sheet1_41-06농림41" xfId="52"/>
    <cellStyle name="AeE­_Sheet1_45-09 유통 금융 보험 및 기타서비스(97-109)" xfId="280"/>
    <cellStyle name="ÅëÈ­_Sheet1_45-09 유통 금융 보험 및 기타서비스(97-109)" xfId="281"/>
    <cellStyle name="AeE­_Sheet1_46-09 유통 금융 보험 및 기타서비스" xfId="282"/>
    <cellStyle name="ÅëÈ­_Sheet1_46-09 유통 금융 보험 및 기타서비스" xfId="283"/>
    <cellStyle name="AeE­_Sheet1_46-11 교통 관광 및 정보통신" xfId="284"/>
    <cellStyle name="ÅëÈ­_Sheet1_46-11 교통 관광 및 정보통신" xfId="285"/>
    <cellStyle name="AeE­_Sheet1_48-09 유통 금융 보험 및 기타서비스" xfId="286"/>
    <cellStyle name="ÅëÈ­_Sheet1_48-09 유통 금융 보험 및 기타서비스" xfId="287"/>
    <cellStyle name="AeE­_Sheet1_48-17 공공행정 및 사법" xfId="288"/>
    <cellStyle name="ÅëÈ­_Sheet1_48-17 공공행정 및 사법" xfId="289"/>
    <cellStyle name="AeE­_Sheet1_99 재가노인복지시설" xfId="290"/>
    <cellStyle name="ÅëÈ­_Sheet1_99 재가노인복지시설" xfId="291"/>
    <cellStyle name="AeE­_Sheet1_99 친환경농산물 인증현황" xfId="292"/>
    <cellStyle name="ÅëÈ­_Sheet1_99 친환경농산물 인증현황" xfId="293"/>
    <cellStyle name="AeE­_Sheet1_유통업체현황" xfId="294"/>
    <cellStyle name="ÅëÈ­_Sheet1_유통업체현황" xfId="295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6"/>
    <cellStyle name="ÄÞ¸¶ [0]_Sheet1_45-09 유통 금융 보험 및 기타서비스(97-109)" xfId="297"/>
    <cellStyle name="AÞ¸¶ [0]_Sheet1_46-09 유통 금융 보험 및 기타서비스" xfId="298"/>
    <cellStyle name="ÄÞ¸¶ [0]_Sheet1_46-09 유통 금융 보험 및 기타서비스" xfId="299"/>
    <cellStyle name="AÞ¸¶ [0]_Sheet1_46-11 교통 관광 및 정보통신" xfId="300"/>
    <cellStyle name="ÄÞ¸¶ [0]_Sheet1_46-11 교통 관광 및 정보통신" xfId="301"/>
    <cellStyle name="AÞ¸¶ [0]_Sheet1_48-09 유통 금융 보험 및 기타서비스" xfId="302"/>
    <cellStyle name="ÄÞ¸¶ [0]_Sheet1_48-09 유통 금융 보험 및 기타서비스" xfId="303"/>
    <cellStyle name="AÞ¸¶ [0]_Sheet1_48-17 공공행정 및 사법" xfId="304"/>
    <cellStyle name="ÄÞ¸¶ [0]_Sheet1_48-17 공공행정 및 사법" xfId="305"/>
    <cellStyle name="AÞ¸¶ [0]_Sheet1_99 재가노인복지시설" xfId="306"/>
    <cellStyle name="ÄÞ¸¶ [0]_Sheet1_99 재가노인복지시설" xfId="307"/>
    <cellStyle name="AÞ¸¶ [0]_Sheet1_99 친환경농산물 인증현황" xfId="308"/>
    <cellStyle name="ÄÞ¸¶ [0]_Sheet1_99 친환경농산물 인증현황" xfId="309"/>
    <cellStyle name="AÞ¸¶ [0]_Sheet1_유통업체현황" xfId="310"/>
    <cellStyle name="ÄÞ¸¶ [0]_Sheet1_유통업체현황" xfId="311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12"/>
    <cellStyle name="ÄÞ¸¶_Sheet1_41-06농림16_45-09 유통 금융 보험 및 기타서비스(97-109)" xfId="313"/>
    <cellStyle name="AÞ¸¶_Sheet1_41-06농림16_46-09 유통 금융 보험 및 기타서비스" xfId="314"/>
    <cellStyle name="ÄÞ¸¶_Sheet1_41-06농림16_46-09 유통 금융 보험 및 기타서비스" xfId="315"/>
    <cellStyle name="AÞ¸¶_Sheet1_41-06농림16_46-11 교통 관광 및 정보통신" xfId="316"/>
    <cellStyle name="ÄÞ¸¶_Sheet1_41-06농림16_46-11 교통 관광 및 정보통신" xfId="317"/>
    <cellStyle name="AÞ¸¶_Sheet1_41-06농림16_48-09 유통 금융 보험 및 기타서비스" xfId="318"/>
    <cellStyle name="ÄÞ¸¶_Sheet1_41-06농림16_48-09 유통 금융 보험 및 기타서비스" xfId="319"/>
    <cellStyle name="AÞ¸¶_Sheet1_41-06농림16_48-17 공공행정 및 사법" xfId="320"/>
    <cellStyle name="ÄÞ¸¶_Sheet1_41-06농림16_48-17 공공행정 및 사법" xfId="321"/>
    <cellStyle name="AÞ¸¶_Sheet1_41-06농림16_99 재가노인복지시설" xfId="322"/>
    <cellStyle name="ÄÞ¸¶_Sheet1_41-06농림16_99 재가노인복지시설" xfId="323"/>
    <cellStyle name="AÞ¸¶_Sheet1_41-06농림16_99 친환경농산물 인증현황" xfId="324"/>
    <cellStyle name="ÄÞ¸¶_Sheet1_41-06농림16_99 친환경농산물 인증현황" xfId="325"/>
    <cellStyle name="AÞ¸¶_Sheet1_41-06농림16_유통업체현황" xfId="326"/>
    <cellStyle name="ÄÞ¸¶_Sheet1_41-06농림16_유통업체현황" xfId="327"/>
    <cellStyle name="AÞ¸¶_Sheet1_41-06농림41" xfId="79"/>
    <cellStyle name="ÄÞ¸¶_Sheet1_41-06농림41" xfId="80"/>
    <cellStyle name="AÞ¸¶_Sheet1_45-09 유통 금융 보험 및 기타서비스(97-109)" xfId="328"/>
    <cellStyle name="ÄÞ¸¶_Sheet1_45-09 유통 금융 보험 및 기타서비스(97-109)" xfId="329"/>
    <cellStyle name="AÞ¸¶_Sheet1_46-09 유통 금융 보험 및 기타서비스" xfId="330"/>
    <cellStyle name="ÄÞ¸¶_Sheet1_46-09 유통 금융 보험 및 기타서비스" xfId="331"/>
    <cellStyle name="AÞ¸¶_Sheet1_46-11 교통 관광 및 정보통신" xfId="332"/>
    <cellStyle name="ÄÞ¸¶_Sheet1_46-11 교통 관광 및 정보통신" xfId="333"/>
    <cellStyle name="AÞ¸¶_Sheet1_48-09 유통 금융 보험 및 기타서비스" xfId="334"/>
    <cellStyle name="ÄÞ¸¶_Sheet1_48-09 유통 금융 보험 및 기타서비스" xfId="335"/>
    <cellStyle name="AÞ¸¶_Sheet1_48-17 공공행정 및 사법" xfId="336"/>
    <cellStyle name="ÄÞ¸¶_Sheet1_48-17 공공행정 및 사법" xfId="337"/>
    <cellStyle name="AÞ¸¶_Sheet1_99 재가노인복지시설" xfId="338"/>
    <cellStyle name="ÄÞ¸¶_Sheet1_99 재가노인복지시설" xfId="339"/>
    <cellStyle name="AÞ¸¶_Sheet1_99 친환경농산물 인증현황" xfId="340"/>
    <cellStyle name="ÄÞ¸¶_Sheet1_99 친환경농산물 인증현황" xfId="341"/>
    <cellStyle name="AÞ¸¶_Sheet1_유통업체현황" xfId="342"/>
    <cellStyle name="ÄÞ¸¶_Sheet1_유통업체현황" xfId="343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80"/>
    <cellStyle name="Header2 2 2" xfId="394"/>
    <cellStyle name="Header2 3" xfId="383"/>
    <cellStyle name="HEADING1" xfId="111"/>
    <cellStyle name="HEADING2" xfId="112"/>
    <cellStyle name="Normal_ SG&amp;A Bridge " xfId="113"/>
    <cellStyle name="Total" xfId="114"/>
    <cellStyle name="강조색1 2" xfId="344"/>
    <cellStyle name="강조색2 2" xfId="345"/>
    <cellStyle name="강조색3 2" xfId="346"/>
    <cellStyle name="강조색4 2" xfId="347"/>
    <cellStyle name="강조색5 2" xfId="348"/>
    <cellStyle name="강조색6 2" xfId="349"/>
    <cellStyle name="경고문 2" xfId="350"/>
    <cellStyle name="계산 2" xfId="351"/>
    <cellStyle name="계산 2 2" xfId="389"/>
    <cellStyle name="계산 3" xfId="384"/>
    <cellStyle name="나쁨 2" xfId="352"/>
    <cellStyle name="메모 2" xfId="353"/>
    <cellStyle name="메모 2 2" xfId="390"/>
    <cellStyle name="메모 3" xfId="385"/>
    <cellStyle name="보통 2" xfId="354"/>
    <cellStyle name="뷭?_BOOKSHIP" xfId="115"/>
    <cellStyle name="설명 텍스트 2" xfId="355"/>
    <cellStyle name="셀 확인 2" xfId="356"/>
    <cellStyle name="쉼표 [0]" xfId="116" builtinId="6"/>
    <cellStyle name="쉼표 [0] 2" xfId="358"/>
    <cellStyle name="쉼표 [0] 3" xfId="357"/>
    <cellStyle name="연결된 셀 2" xfId="359"/>
    <cellStyle name="요약 2" xfId="360"/>
    <cellStyle name="요약 2 2" xfId="391"/>
    <cellStyle name="요약 3" xfId="386"/>
    <cellStyle name="입력 2" xfId="361"/>
    <cellStyle name="입력 2 2" xfId="392"/>
    <cellStyle name="입력 3" xfId="387"/>
    <cellStyle name="제목 1 2" xfId="363"/>
    <cellStyle name="제목 2 2" xfId="364"/>
    <cellStyle name="제목 3 2" xfId="365"/>
    <cellStyle name="제목 4 2" xfId="366"/>
    <cellStyle name="제목 5" xfId="362"/>
    <cellStyle name="좋음 2" xfId="367"/>
    <cellStyle name="출력 2" xfId="368"/>
    <cellStyle name="출력 2 2" xfId="393"/>
    <cellStyle name="출력 3" xfId="388"/>
    <cellStyle name="콤마 [0]_★41-18전국" xfId="117"/>
    <cellStyle name="콤마 [0]_41-06농림" xfId="381"/>
    <cellStyle name="콤마 [0]_해안선및도서" xfId="118"/>
    <cellStyle name="콤마_★41-18전국" xfId="119"/>
    <cellStyle name="통화 [0]" xfId="120" builtinId="7"/>
    <cellStyle name="통화 [0] 2" xfId="369"/>
    <cellStyle name="표준" xfId="0" builtinId="0"/>
    <cellStyle name="표준 10" xfId="370"/>
    <cellStyle name="표준 12" xfId="371"/>
    <cellStyle name="표준 2" xfId="379"/>
    <cellStyle name="표준 4" xfId="372"/>
    <cellStyle name="표준 6" xfId="373"/>
    <cellStyle name="표준 7" xfId="374"/>
    <cellStyle name="표준 8" xfId="375"/>
    <cellStyle name="표준 9" xfId="376"/>
    <cellStyle name="표준_06농림" xfId="382"/>
    <cellStyle name="표준_50-06 농림수산업" xfId="377"/>
    <cellStyle name="표준_경지면적" xfId="121"/>
    <cellStyle name="표준_농가및농가인구" xfId="122"/>
    <cellStyle name="표준_농기계통계" xfId="123"/>
    <cellStyle name="표준_농산유통과(보리매입실적이영임)" xfId="378"/>
    <cellStyle name="표준_농업용기구및기계보유 " xfId="124"/>
    <cellStyle name="표준_농업진흥지역지정" xfId="125"/>
    <cellStyle name="표준_두류" xfId="126"/>
    <cellStyle name="표준_맥류" xfId="127"/>
    <cellStyle name="표준_미곡" xfId="128"/>
    <cellStyle name="표준_식량작물생산량" xfId="129"/>
    <cellStyle name="표준_잡곡" xfId="130"/>
    <cellStyle name="표준_정부양곡가공공장" xfId="131"/>
    <cellStyle name="표준_채소류생산량" xfId="132"/>
    <cellStyle name="표준_추곡수매실적" xfId="1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view="pageBreakPreview" zoomScaleNormal="100" zoomScaleSheetLayoutView="100" workbookViewId="0"/>
  </sheetViews>
  <sheetFormatPr defaultRowHeight="16.5"/>
  <cols>
    <col min="1" max="1" width="9" style="104"/>
    <col min="2" max="4" width="13.625" style="104" customWidth="1"/>
    <col min="5" max="6" width="11.375" style="104" customWidth="1"/>
    <col min="7" max="7" width="2.375" style="106" customWidth="1"/>
    <col min="8" max="10" width="16.875" style="104" customWidth="1"/>
    <col min="11" max="11" width="13.375" style="104" customWidth="1"/>
    <col min="12" max="16384" width="9" style="104"/>
  </cols>
  <sheetData>
    <row r="1" spans="1:19" s="871" customFormat="1" ht="35.25" customHeight="1">
      <c r="A1" s="198"/>
      <c r="B1" s="155"/>
      <c r="C1" s="155" t="s">
        <v>339</v>
      </c>
      <c r="D1" s="155"/>
      <c r="E1" s="155"/>
      <c r="F1" s="155"/>
      <c r="G1" s="624"/>
      <c r="I1" s="155" t="s">
        <v>159</v>
      </c>
      <c r="J1" s="155"/>
      <c r="L1" s="155"/>
      <c r="M1" s="155"/>
      <c r="N1" s="155"/>
      <c r="O1" s="155"/>
      <c r="P1" s="155"/>
      <c r="Q1" s="155"/>
      <c r="R1" s="155"/>
      <c r="S1" s="197"/>
    </row>
    <row r="2" spans="1:19" ht="19.5">
      <c r="A2" s="149"/>
      <c r="B2" s="150"/>
      <c r="C2" s="150"/>
      <c r="D2" s="150"/>
      <c r="E2" s="150"/>
      <c r="F2" s="150"/>
      <c r="G2" s="625"/>
      <c r="H2" s="150"/>
      <c r="I2" s="150"/>
      <c r="J2" s="150"/>
      <c r="K2" s="151"/>
    </row>
    <row r="3" spans="1:19" s="157" customFormat="1" ht="14.25" thickBot="1">
      <c r="A3" s="159" t="s">
        <v>340</v>
      </c>
      <c r="B3" s="160"/>
      <c r="C3" s="161"/>
      <c r="D3" s="161"/>
      <c r="E3" s="161"/>
      <c r="F3" s="161"/>
      <c r="G3" s="626"/>
      <c r="H3" s="161"/>
      <c r="I3" s="161"/>
      <c r="J3" s="161"/>
      <c r="K3" s="162" t="s">
        <v>341</v>
      </c>
    </row>
    <row r="4" spans="1:19" s="157" customFormat="1" ht="14.25" thickTop="1">
      <c r="A4" s="163"/>
      <c r="B4" s="164" t="s">
        <v>342</v>
      </c>
      <c r="C4" s="164"/>
      <c r="D4" s="164"/>
      <c r="E4" s="164"/>
      <c r="F4" s="164"/>
      <c r="G4" s="164"/>
      <c r="H4" s="925" t="s">
        <v>343</v>
      </c>
      <c r="I4" s="925"/>
      <c r="J4" s="926"/>
      <c r="K4" s="165"/>
    </row>
    <row r="5" spans="1:19" s="157" customFormat="1" ht="13.5">
      <c r="A5" s="163" t="s">
        <v>69</v>
      </c>
      <c r="B5" s="166" t="s">
        <v>344</v>
      </c>
      <c r="C5" s="167"/>
      <c r="D5" s="167"/>
      <c r="E5" s="167"/>
      <c r="F5" s="167"/>
      <c r="G5" s="164"/>
      <c r="H5" s="167" t="s">
        <v>345</v>
      </c>
      <c r="I5" s="168"/>
      <c r="J5" s="168"/>
    </row>
    <row r="6" spans="1:19" s="157" customFormat="1" ht="15.75">
      <c r="A6" s="163"/>
      <c r="B6" s="169" t="s">
        <v>26</v>
      </c>
      <c r="C6" s="169" t="s">
        <v>346</v>
      </c>
      <c r="D6" s="170" t="s">
        <v>355</v>
      </c>
      <c r="E6" s="170"/>
      <c r="F6" s="170"/>
      <c r="G6" s="170"/>
      <c r="H6" s="172" t="s">
        <v>26</v>
      </c>
      <c r="I6" s="172" t="s">
        <v>347</v>
      </c>
      <c r="J6" s="172" t="s">
        <v>27</v>
      </c>
      <c r="K6" s="89" t="s">
        <v>354</v>
      </c>
    </row>
    <row r="7" spans="1:19" s="157" customFormat="1" ht="13.5">
      <c r="A7" s="163"/>
      <c r="B7" s="171"/>
      <c r="C7" s="171"/>
      <c r="D7" s="170"/>
      <c r="E7" s="173" t="s">
        <v>348</v>
      </c>
      <c r="F7" s="622" t="s">
        <v>349</v>
      </c>
      <c r="G7" s="627"/>
      <c r="H7" s="172"/>
      <c r="I7" s="172"/>
      <c r="J7" s="172"/>
      <c r="K7" s="170"/>
    </row>
    <row r="8" spans="1:19" s="157" customFormat="1" ht="13.5">
      <c r="A8" s="174"/>
      <c r="B8" s="175" t="s">
        <v>10</v>
      </c>
      <c r="C8" s="175" t="s">
        <v>350</v>
      </c>
      <c r="D8" s="176" t="s">
        <v>351</v>
      </c>
      <c r="E8" s="177" t="s">
        <v>352</v>
      </c>
      <c r="F8" s="623" t="s">
        <v>353</v>
      </c>
      <c r="G8" s="628"/>
      <c r="H8" s="168" t="s">
        <v>10</v>
      </c>
      <c r="I8" s="168" t="s">
        <v>1</v>
      </c>
      <c r="J8" s="168" t="s">
        <v>2</v>
      </c>
      <c r="K8" s="178"/>
    </row>
    <row r="9" spans="1:19" ht="9.75" customHeight="1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2"/>
    </row>
    <row r="10" spans="1:19" s="101" customFormat="1" ht="27.75" customHeight="1">
      <c r="A10" s="156">
        <v>2012</v>
      </c>
      <c r="B10" s="874">
        <f>C10+D10</f>
        <v>712</v>
      </c>
      <c r="C10" s="877">
        <v>285</v>
      </c>
      <c r="D10" s="877">
        <v>427</v>
      </c>
      <c r="E10" s="875" t="s">
        <v>13</v>
      </c>
      <c r="F10" s="876">
        <v>0</v>
      </c>
      <c r="G10" s="876"/>
      <c r="H10" s="877">
        <v>2165</v>
      </c>
      <c r="I10" s="877">
        <v>1001</v>
      </c>
      <c r="J10" s="878">
        <v>1163</v>
      </c>
      <c r="K10" s="179" t="s">
        <v>322</v>
      </c>
    </row>
    <row r="11" spans="1:19" s="101" customFormat="1" ht="27.75" customHeight="1">
      <c r="A11" s="156">
        <v>2013</v>
      </c>
      <c r="B11" s="874">
        <f>C11+D11</f>
        <v>703</v>
      </c>
      <c r="C11" s="877">
        <v>292</v>
      </c>
      <c r="D11" s="877">
        <v>411</v>
      </c>
      <c r="E11" s="875" t="s">
        <v>13</v>
      </c>
      <c r="F11" s="876">
        <v>0</v>
      </c>
      <c r="G11" s="876"/>
      <c r="H11" s="877">
        <v>2044</v>
      </c>
      <c r="I11" s="877">
        <v>976</v>
      </c>
      <c r="J11" s="878">
        <v>1068</v>
      </c>
      <c r="K11" s="179" t="s">
        <v>338</v>
      </c>
    </row>
    <row r="12" spans="1:19" s="101" customFormat="1" ht="27.75" customHeight="1">
      <c r="A12" s="156">
        <v>2014</v>
      </c>
      <c r="B12" s="874">
        <v>726</v>
      </c>
      <c r="C12" s="877">
        <v>317</v>
      </c>
      <c r="D12" s="877">
        <v>409</v>
      </c>
      <c r="E12" s="875" t="s">
        <v>13</v>
      </c>
      <c r="F12" s="876">
        <v>0</v>
      </c>
      <c r="G12" s="876"/>
      <c r="H12" s="877">
        <v>2072</v>
      </c>
      <c r="I12" s="877">
        <v>1009</v>
      </c>
      <c r="J12" s="878">
        <v>1063</v>
      </c>
      <c r="K12" s="179">
        <v>2014</v>
      </c>
    </row>
    <row r="13" spans="1:19" s="101" customFormat="1" ht="27.75" customHeight="1">
      <c r="A13" s="156">
        <v>2015</v>
      </c>
      <c r="B13" s="874">
        <v>789</v>
      </c>
      <c r="C13" s="877">
        <v>308</v>
      </c>
      <c r="D13" s="877">
        <v>481</v>
      </c>
      <c r="E13" s="875">
        <v>53</v>
      </c>
      <c r="F13" s="876">
        <v>428</v>
      </c>
      <c r="G13" s="876"/>
      <c r="H13" s="877">
        <v>2251</v>
      </c>
      <c r="I13" s="877">
        <v>1126</v>
      </c>
      <c r="J13" s="878">
        <v>1125</v>
      </c>
      <c r="K13" s="179">
        <v>2015</v>
      </c>
    </row>
    <row r="14" spans="1:19" s="101" customFormat="1" ht="27.75" customHeight="1">
      <c r="A14" s="156">
        <v>2016</v>
      </c>
      <c r="B14" s="874">
        <v>736</v>
      </c>
      <c r="C14" s="877">
        <v>249</v>
      </c>
      <c r="D14" s="877">
        <v>487</v>
      </c>
      <c r="E14" s="875" t="s">
        <v>439</v>
      </c>
      <c r="F14" s="876" t="s">
        <v>439</v>
      </c>
      <c r="G14" s="876"/>
      <c r="H14" s="877">
        <v>2087</v>
      </c>
      <c r="I14" s="877">
        <v>1075</v>
      </c>
      <c r="J14" s="878">
        <v>1012</v>
      </c>
      <c r="K14" s="179">
        <v>2016</v>
      </c>
    </row>
    <row r="15" spans="1:19" s="854" customFormat="1" ht="27.75" customHeight="1">
      <c r="A15" s="620">
        <v>2017</v>
      </c>
      <c r="B15" s="1086">
        <v>719</v>
      </c>
      <c r="C15" s="1086">
        <v>253</v>
      </c>
      <c r="D15" s="1086">
        <v>466</v>
      </c>
      <c r="E15" s="1086" t="s">
        <v>439</v>
      </c>
      <c r="F15" s="1086" t="s">
        <v>439</v>
      </c>
      <c r="G15" s="1086"/>
      <c r="H15" s="1086">
        <v>2022</v>
      </c>
      <c r="I15" s="1086">
        <v>1019</v>
      </c>
      <c r="J15" s="1087">
        <v>1002</v>
      </c>
      <c r="K15" s="619">
        <v>2017</v>
      </c>
    </row>
    <row r="16" spans="1:19" s="621" customFormat="1" ht="13.5" customHeight="1">
      <c r="A16" s="180"/>
      <c r="B16" s="181"/>
      <c r="C16" s="182"/>
      <c r="D16" s="182"/>
      <c r="E16" s="182"/>
      <c r="F16" s="183"/>
      <c r="G16" s="158"/>
      <c r="H16" s="184"/>
      <c r="I16" s="185"/>
      <c r="J16" s="187"/>
      <c r="K16" s="186"/>
    </row>
    <row r="17" spans="1:18">
      <c r="A17" s="8" t="s">
        <v>356</v>
      </c>
      <c r="B17" s="9"/>
      <c r="C17" s="9"/>
      <c r="D17" s="9"/>
      <c r="E17" s="9"/>
      <c r="F17" s="9"/>
      <c r="G17" s="629"/>
      <c r="H17" s="9"/>
      <c r="I17" s="9"/>
      <c r="J17" s="9"/>
      <c r="K17" s="10" t="s">
        <v>422</v>
      </c>
      <c r="L17" s="9"/>
      <c r="M17" s="9"/>
      <c r="N17" s="9"/>
      <c r="O17" s="9"/>
      <c r="P17" s="9"/>
      <c r="Q17" s="9"/>
      <c r="R17" s="9"/>
    </row>
    <row r="18" spans="1:18">
      <c r="A18" s="196" t="s">
        <v>359</v>
      </c>
    </row>
  </sheetData>
  <mergeCells count="1">
    <mergeCell ref="H4:J4"/>
  </mergeCells>
  <phoneticPr fontId="38" type="noConversion"/>
  <pageMargins left="0.7" right="0.7" top="0.75" bottom="0.75" header="0.3" footer="0.3"/>
  <pageSetup paperSize="9" scale="58" orientation="portrait" r:id="rId1"/>
  <ignoredErrors>
    <ignoredError sqref="K10:K1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sqref="A1:F1"/>
    </sheetView>
  </sheetViews>
  <sheetFormatPr defaultRowHeight="12.75"/>
  <cols>
    <col min="1" max="1" width="10.125" style="467" customWidth="1"/>
    <col min="2" max="3" width="15.625" style="468" customWidth="1"/>
    <col min="4" max="6" width="15.625" style="469" customWidth="1"/>
    <col min="7" max="7" width="3.625" style="470" customWidth="1"/>
    <col min="8" max="8" width="15.625" style="470" customWidth="1"/>
    <col min="9" max="10" width="15.625" style="469" customWidth="1"/>
    <col min="11" max="11" width="15.625" style="471" customWidth="1"/>
    <col min="12" max="12" width="8.625" style="470" hidden="1" customWidth="1"/>
    <col min="13" max="13" width="12.875" style="472" customWidth="1"/>
    <col min="14" max="16384" width="9" style="470"/>
  </cols>
  <sheetData>
    <row r="1" spans="1:13" s="429" customFormat="1" ht="25.5" customHeight="1">
      <c r="A1" s="1040" t="s">
        <v>146</v>
      </c>
      <c r="B1" s="1040"/>
      <c r="C1" s="1040"/>
      <c r="D1" s="1040"/>
      <c r="E1" s="1040"/>
      <c r="F1" s="1040"/>
      <c r="G1" s="618"/>
      <c r="H1" s="1040" t="s">
        <v>414</v>
      </c>
      <c r="I1" s="1040"/>
      <c r="J1" s="1040"/>
      <c r="K1" s="1040"/>
      <c r="L1" s="1040"/>
      <c r="M1" s="1040"/>
    </row>
    <row r="2" spans="1:13" s="434" customFormat="1" ht="26.25" customHeight="1" thickBot="1">
      <c r="A2" s="430" t="s">
        <v>147</v>
      </c>
      <c r="B2" s="431"/>
      <c r="C2" s="431"/>
      <c r="D2" s="432"/>
      <c r="E2" s="432"/>
      <c r="F2" s="432"/>
      <c r="H2" s="433"/>
      <c r="I2" s="432"/>
      <c r="J2" s="432"/>
      <c r="L2" s="432"/>
      <c r="M2" s="433" t="s">
        <v>148</v>
      </c>
    </row>
    <row r="3" spans="1:13" s="54" customFormat="1" ht="21.75" customHeight="1" thickTop="1">
      <c r="A3" s="1035" t="s">
        <v>177</v>
      </c>
      <c r="B3" s="435" t="s">
        <v>178</v>
      </c>
      <c r="C3" s="1038" t="s">
        <v>398</v>
      </c>
      <c r="D3" s="1039"/>
      <c r="E3" s="1039"/>
      <c r="F3" s="1039"/>
      <c r="G3" s="202"/>
      <c r="H3" s="617" t="s">
        <v>399</v>
      </c>
      <c r="I3" s="1038" t="s">
        <v>179</v>
      </c>
      <c r="J3" s="1039"/>
      <c r="K3" s="1039"/>
      <c r="L3" s="436"/>
      <c r="M3" s="1036" t="s">
        <v>133</v>
      </c>
    </row>
    <row r="4" spans="1:13" s="54" customFormat="1" ht="17.25" customHeight="1">
      <c r="A4" s="1023"/>
      <c r="B4" s="437"/>
      <c r="C4" s="438" t="s">
        <v>180</v>
      </c>
      <c r="D4" s="439" t="s">
        <v>48</v>
      </c>
      <c r="E4" s="439" t="s">
        <v>181</v>
      </c>
      <c r="F4" s="691" t="s">
        <v>182</v>
      </c>
      <c r="G4" s="689"/>
      <c r="H4" s="693" t="s">
        <v>22</v>
      </c>
      <c r="I4" s="441" t="s">
        <v>23</v>
      </c>
      <c r="J4" s="440" t="s">
        <v>49</v>
      </c>
      <c r="K4" s="54" t="s">
        <v>50</v>
      </c>
      <c r="L4" s="442" t="s">
        <v>183</v>
      </c>
      <c r="M4" s="1037"/>
    </row>
    <row r="5" spans="1:13" s="54" customFormat="1" ht="15" customHeight="1">
      <c r="A5" s="1023"/>
      <c r="B5" s="443" t="s">
        <v>184</v>
      </c>
      <c r="C5" s="444"/>
      <c r="D5" s="445"/>
      <c r="E5" s="446"/>
      <c r="F5" s="446"/>
      <c r="G5" s="406"/>
      <c r="H5" s="694" t="s">
        <v>185</v>
      </c>
      <c r="I5" s="448" t="s">
        <v>186</v>
      </c>
      <c r="J5" s="447"/>
      <c r="K5" s="406"/>
      <c r="L5" s="84" t="s">
        <v>187</v>
      </c>
      <c r="M5" s="1037"/>
    </row>
    <row r="6" spans="1:13" s="54" customFormat="1" ht="16.5" customHeight="1">
      <c r="A6" s="991"/>
      <c r="B6" s="131" t="s">
        <v>423</v>
      </c>
      <c r="C6" s="449" t="s">
        <v>188</v>
      </c>
      <c r="D6" s="450" t="s">
        <v>189</v>
      </c>
      <c r="E6" s="450" t="s">
        <v>190</v>
      </c>
      <c r="F6" s="692" t="s">
        <v>191</v>
      </c>
      <c r="G6" s="685"/>
      <c r="H6" s="695" t="s">
        <v>192</v>
      </c>
      <c r="I6" s="453" t="s">
        <v>193</v>
      </c>
      <c r="J6" s="451" t="s">
        <v>24</v>
      </c>
      <c r="K6" s="452" t="s">
        <v>25</v>
      </c>
      <c r="L6" s="454"/>
      <c r="M6" s="989"/>
    </row>
    <row r="7" spans="1:13" s="54" customFormat="1" ht="8.25" customHeight="1">
      <c r="A7" s="609"/>
      <c r="B7" s="443"/>
      <c r="C7" s="443"/>
      <c r="D7" s="685"/>
      <c r="E7" s="685"/>
      <c r="F7" s="685"/>
      <c r="G7" s="685"/>
      <c r="H7" s="406"/>
      <c r="I7" s="685"/>
      <c r="J7" s="685"/>
      <c r="K7" s="406"/>
      <c r="M7" s="607"/>
    </row>
    <row r="8" spans="1:13" s="457" customFormat="1" ht="32.25" customHeight="1">
      <c r="A8" s="457">
        <v>2012</v>
      </c>
      <c r="B8" s="458">
        <v>31.88</v>
      </c>
      <c r="C8" s="456">
        <v>1.6</v>
      </c>
      <c r="D8" s="456">
        <v>25.8</v>
      </c>
      <c r="E8" s="456">
        <v>4.4800000000000004</v>
      </c>
      <c r="F8" s="456" t="s">
        <v>13</v>
      </c>
      <c r="G8" s="456"/>
      <c r="H8" s="456" t="s">
        <v>13</v>
      </c>
      <c r="I8" s="456">
        <v>31.88</v>
      </c>
      <c r="J8" s="456" t="s">
        <v>13</v>
      </c>
      <c r="K8" s="456" t="s">
        <v>13</v>
      </c>
      <c r="M8" s="411">
        <v>2012</v>
      </c>
    </row>
    <row r="9" spans="1:13" s="457" customFormat="1" ht="32.25" customHeight="1">
      <c r="A9" s="455">
        <v>2013</v>
      </c>
      <c r="B9" s="456">
        <v>14.64</v>
      </c>
      <c r="C9" s="456">
        <v>2.2000000000000002</v>
      </c>
      <c r="D9" s="456">
        <v>12.44</v>
      </c>
      <c r="E9" s="456" t="s">
        <v>13</v>
      </c>
      <c r="F9" s="456" t="s">
        <v>13</v>
      </c>
      <c r="G9" s="456"/>
      <c r="H9" s="456" t="s">
        <v>13</v>
      </c>
      <c r="I9" s="456">
        <v>14.64</v>
      </c>
      <c r="J9" s="456" t="s">
        <v>13</v>
      </c>
      <c r="K9" s="687" t="s">
        <v>13</v>
      </c>
      <c r="M9" s="411">
        <v>2013</v>
      </c>
    </row>
    <row r="10" spans="1:13" s="457" customFormat="1" ht="32.25" customHeight="1">
      <c r="A10" s="455">
        <v>2014</v>
      </c>
      <c r="B10" s="456">
        <v>11.88</v>
      </c>
      <c r="C10" s="456">
        <v>4.92</v>
      </c>
      <c r="D10" s="456">
        <v>6.96</v>
      </c>
      <c r="E10" s="456" t="s">
        <v>13</v>
      </c>
      <c r="F10" s="456" t="s">
        <v>13</v>
      </c>
      <c r="G10" s="456"/>
      <c r="H10" s="456" t="s">
        <v>13</v>
      </c>
      <c r="I10" s="456">
        <v>11.88</v>
      </c>
      <c r="J10" s="456" t="s">
        <v>13</v>
      </c>
      <c r="K10" s="687" t="s">
        <v>13</v>
      </c>
      <c r="M10" s="408">
        <v>2014</v>
      </c>
    </row>
    <row r="11" spans="1:13" s="457" customFormat="1" ht="32.25" customHeight="1">
      <c r="A11" s="455">
        <v>2015</v>
      </c>
      <c r="B11" s="456">
        <v>17.760000000000002</v>
      </c>
      <c r="C11" s="456">
        <v>15.48</v>
      </c>
      <c r="D11" s="456">
        <v>2.2799999999999998</v>
      </c>
      <c r="E11" s="456" t="s">
        <v>13</v>
      </c>
      <c r="F11" s="456" t="s">
        <v>13</v>
      </c>
      <c r="G11" s="456"/>
      <c r="H11" s="456" t="s">
        <v>13</v>
      </c>
      <c r="I11" s="456">
        <v>17.760000000000002</v>
      </c>
      <c r="J11" s="456" t="s">
        <v>13</v>
      </c>
      <c r="K11" s="687" t="s">
        <v>13</v>
      </c>
      <c r="M11" s="408">
        <v>2015</v>
      </c>
    </row>
    <row r="12" spans="1:13" s="457" customFormat="1" ht="32.25" customHeight="1">
      <c r="A12" s="455">
        <v>2016</v>
      </c>
      <c r="B12" s="456">
        <v>9.2799999999999994</v>
      </c>
      <c r="C12" s="456">
        <v>3.28</v>
      </c>
      <c r="D12" s="456">
        <v>6</v>
      </c>
      <c r="E12" s="456" t="s">
        <v>13</v>
      </c>
      <c r="F12" s="456" t="s">
        <v>13</v>
      </c>
      <c r="G12" s="456"/>
      <c r="H12" s="456" t="s">
        <v>13</v>
      </c>
      <c r="I12" s="456">
        <v>9.2799999999999994</v>
      </c>
      <c r="J12" s="456" t="s">
        <v>13</v>
      </c>
      <c r="K12" s="687" t="s">
        <v>13</v>
      </c>
      <c r="M12" s="408">
        <v>2016</v>
      </c>
    </row>
    <row r="13" spans="1:13" s="462" customFormat="1" ht="32.25" customHeight="1">
      <c r="A13" s="1162">
        <v>2017</v>
      </c>
      <c r="B13" s="1163">
        <v>48.84</v>
      </c>
      <c r="C13" s="1163">
        <v>36.92</v>
      </c>
      <c r="D13" s="1163">
        <v>11.92</v>
      </c>
      <c r="E13" s="1163" t="s">
        <v>440</v>
      </c>
      <c r="F13" s="1163" t="s">
        <v>440</v>
      </c>
      <c r="G13" s="1163"/>
      <c r="H13" s="1163" t="s">
        <v>440</v>
      </c>
      <c r="I13" s="1163" t="s">
        <v>440</v>
      </c>
      <c r="J13" s="1163" t="s">
        <v>440</v>
      </c>
      <c r="K13" s="1164" t="s">
        <v>440</v>
      </c>
      <c r="M13" s="1165">
        <v>2017</v>
      </c>
    </row>
    <row r="14" spans="1:13" s="462" customFormat="1" ht="7.5" customHeight="1">
      <c r="A14" s="686"/>
      <c r="B14" s="460"/>
      <c r="C14" s="460"/>
      <c r="D14" s="460"/>
      <c r="E14" s="461"/>
      <c r="F14" s="461"/>
      <c r="G14" s="456"/>
      <c r="H14" s="461"/>
      <c r="I14" s="460"/>
      <c r="J14" s="461"/>
      <c r="K14" s="688"/>
      <c r="L14" s="459"/>
      <c r="M14" s="412"/>
    </row>
    <row r="15" spans="1:13" s="466" customFormat="1" ht="16.5" customHeight="1">
      <c r="A15" s="99" t="s">
        <v>360</v>
      </c>
      <c r="B15" s="463"/>
      <c r="C15" s="463"/>
      <c r="D15" s="463"/>
      <c r="E15" s="463"/>
      <c r="F15" s="463"/>
      <c r="G15" s="690"/>
      <c r="H15" s="464"/>
      <c r="I15" s="465"/>
      <c r="J15" s="464"/>
      <c r="L15" s="464"/>
      <c r="M15" s="836" t="s">
        <v>401</v>
      </c>
    </row>
  </sheetData>
  <mergeCells count="6">
    <mergeCell ref="A3:A6"/>
    <mergeCell ref="M3:M6"/>
    <mergeCell ref="I3:K3"/>
    <mergeCell ref="H1:M1"/>
    <mergeCell ref="A1:F1"/>
    <mergeCell ref="C3:F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3" firstPageNumber="112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R21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sqref="A1:J1"/>
    </sheetView>
  </sheetViews>
  <sheetFormatPr defaultRowHeight="19.5"/>
  <cols>
    <col min="1" max="1" width="8.625" style="725" customWidth="1"/>
    <col min="2" max="6" width="8.625" style="726" customWidth="1"/>
    <col min="7" max="7" width="8.625" style="727" customWidth="1"/>
    <col min="8" max="8" width="8.625" style="728" customWidth="1"/>
    <col min="9" max="10" width="8.625" style="726" customWidth="1"/>
    <col min="11" max="11" width="3.625" style="731" customWidth="1"/>
    <col min="12" max="12" width="10.625" style="726" customWidth="1"/>
    <col min="13" max="13" width="10.625" style="729" customWidth="1"/>
    <col min="14" max="14" width="10.625" style="730" customWidth="1"/>
    <col min="15" max="17" width="10.625" style="731" customWidth="1"/>
    <col min="18" max="18" width="9.25" style="731" bestFit="1" customWidth="1"/>
    <col min="19" max="16384" width="9" style="731"/>
  </cols>
  <sheetData>
    <row r="1" spans="1:18" s="698" customFormat="1" ht="37.5" customHeight="1">
      <c r="A1" s="1041" t="s">
        <v>142</v>
      </c>
      <c r="B1" s="1041"/>
      <c r="C1" s="1041"/>
      <c r="D1" s="1041"/>
      <c r="E1" s="1041"/>
      <c r="F1" s="1041"/>
      <c r="G1" s="1041"/>
      <c r="H1" s="1041"/>
      <c r="I1" s="1041"/>
      <c r="J1" s="1041"/>
      <c r="K1" s="739"/>
      <c r="L1" s="649" t="s">
        <v>143</v>
      </c>
      <c r="M1" s="696"/>
      <c r="N1" s="697"/>
      <c r="O1" s="697"/>
      <c r="P1" s="697"/>
      <c r="Q1" s="697"/>
      <c r="R1" s="697"/>
    </row>
    <row r="2" spans="1:18" s="701" customFormat="1" ht="26.25" customHeight="1" thickBot="1">
      <c r="A2" s="699" t="s">
        <v>144</v>
      </c>
      <c r="B2" s="700"/>
      <c r="C2" s="365"/>
      <c r="D2" s="699"/>
      <c r="E2" s="699"/>
      <c r="F2" s="699"/>
      <c r="G2" s="699"/>
      <c r="H2" s="699"/>
      <c r="I2" s="699"/>
      <c r="J2" s="699"/>
      <c r="L2" s="699"/>
      <c r="M2" s="699"/>
      <c r="N2" s="699"/>
      <c r="O2" s="209"/>
      <c r="P2" s="699"/>
      <c r="Q2" s="699"/>
      <c r="R2" s="209" t="s">
        <v>145</v>
      </c>
    </row>
    <row r="3" spans="1:18" s="608" customFormat="1" ht="34.5" customHeight="1" thickTop="1">
      <c r="A3" s="1022" t="s">
        <v>194</v>
      </c>
      <c r="B3" s="702" t="s">
        <v>195</v>
      </c>
      <c r="C3" s="86"/>
      <c r="D3" s="86"/>
      <c r="E3" s="703" t="s">
        <v>196</v>
      </c>
      <c r="F3" s="87"/>
      <c r="G3" s="87"/>
      <c r="H3" s="704" t="s">
        <v>197</v>
      </c>
      <c r="I3" s="86"/>
      <c r="J3" s="86"/>
      <c r="K3" s="80"/>
      <c r="L3" s="1042" t="s">
        <v>198</v>
      </c>
      <c r="M3" s="1043"/>
      <c r="N3" s="1043"/>
      <c r="O3" s="705" t="s">
        <v>199</v>
      </c>
      <c r="P3" s="85"/>
      <c r="Q3" s="86"/>
      <c r="R3" s="1044" t="s">
        <v>200</v>
      </c>
    </row>
    <row r="4" spans="1:18" s="608" customFormat="1" ht="18.95" customHeight="1">
      <c r="A4" s="1023"/>
      <c r="B4" s="706" t="s">
        <v>123</v>
      </c>
      <c r="C4" s="707" t="s">
        <v>20</v>
      </c>
      <c r="D4" s="707" t="s">
        <v>124</v>
      </c>
      <c r="E4" s="707" t="s">
        <v>123</v>
      </c>
      <c r="F4" s="707" t="s">
        <v>20</v>
      </c>
      <c r="G4" s="707" t="s">
        <v>124</v>
      </c>
      <c r="H4" s="707" t="s">
        <v>123</v>
      </c>
      <c r="I4" s="707" t="s">
        <v>20</v>
      </c>
      <c r="J4" s="608" t="s">
        <v>124</v>
      </c>
      <c r="K4" s="80"/>
      <c r="L4" s="81" t="s">
        <v>123</v>
      </c>
      <c r="M4" s="80" t="s">
        <v>20</v>
      </c>
      <c r="N4" s="479" t="s">
        <v>124</v>
      </c>
      <c r="O4" s="707" t="s">
        <v>123</v>
      </c>
      <c r="P4" s="88" t="s">
        <v>20</v>
      </c>
      <c r="Q4" s="707" t="s">
        <v>124</v>
      </c>
      <c r="R4" s="1037"/>
    </row>
    <row r="5" spans="1:18" s="608" customFormat="1" ht="20.100000000000001" customHeight="1">
      <c r="A5" s="1023"/>
      <c r="B5" s="708" t="s">
        <v>125</v>
      </c>
      <c r="C5" s="605"/>
      <c r="D5" s="479"/>
      <c r="E5" s="605" t="s">
        <v>125</v>
      </c>
      <c r="F5" s="605"/>
      <c r="G5" s="479"/>
      <c r="H5" s="479" t="s">
        <v>125</v>
      </c>
      <c r="I5" s="605"/>
      <c r="J5" s="80"/>
      <c r="K5" s="80"/>
      <c r="L5" s="608" t="s">
        <v>125</v>
      </c>
      <c r="M5" s="479" t="s">
        <v>201</v>
      </c>
      <c r="N5" s="479" t="s">
        <v>201</v>
      </c>
      <c r="O5" s="479" t="s">
        <v>125</v>
      </c>
      <c r="P5" s="201" t="s">
        <v>201</v>
      </c>
      <c r="Q5" s="479" t="s">
        <v>201</v>
      </c>
      <c r="R5" s="1037"/>
    </row>
    <row r="6" spans="1:18" s="608" customFormat="1" ht="20.100000000000001" customHeight="1">
      <c r="A6" s="991"/>
      <c r="B6" s="254" t="s">
        <v>126</v>
      </c>
      <c r="C6" s="710" t="s">
        <v>12</v>
      </c>
      <c r="D6" s="710" t="s">
        <v>127</v>
      </c>
      <c r="E6" s="254" t="s">
        <v>126</v>
      </c>
      <c r="F6" s="606" t="s">
        <v>12</v>
      </c>
      <c r="G6" s="710" t="s">
        <v>127</v>
      </c>
      <c r="H6" s="254" t="s">
        <v>126</v>
      </c>
      <c r="I6" s="606" t="s">
        <v>12</v>
      </c>
      <c r="J6" s="612" t="s">
        <v>127</v>
      </c>
      <c r="K6" s="80"/>
      <c r="L6" s="711" t="s">
        <v>126</v>
      </c>
      <c r="M6" s="710" t="s">
        <v>12</v>
      </c>
      <c r="N6" s="710" t="s">
        <v>127</v>
      </c>
      <c r="O6" s="709" t="s">
        <v>126</v>
      </c>
      <c r="P6" s="85" t="s">
        <v>12</v>
      </c>
      <c r="Q6" s="710" t="s">
        <v>127</v>
      </c>
      <c r="R6" s="989"/>
    </row>
    <row r="7" spans="1:18" s="608" customFormat="1" ht="15.75" customHeight="1">
      <c r="A7" s="610"/>
      <c r="B7" s="712"/>
      <c r="C7" s="80"/>
      <c r="D7" s="80"/>
      <c r="E7" s="712"/>
      <c r="G7" s="80"/>
      <c r="H7" s="80"/>
      <c r="J7" s="80"/>
      <c r="K7" s="80"/>
      <c r="L7" s="712"/>
      <c r="N7" s="80"/>
      <c r="O7" s="712"/>
      <c r="P7" s="80"/>
      <c r="Q7" s="735"/>
    </row>
    <row r="8" spans="1:18" s="717" customFormat="1" ht="30" customHeight="1">
      <c r="A8" s="713">
        <v>2012</v>
      </c>
      <c r="B8" s="714">
        <v>0</v>
      </c>
      <c r="C8" s="715">
        <v>0</v>
      </c>
      <c r="D8" s="715">
        <v>0</v>
      </c>
      <c r="E8" s="715">
        <v>0</v>
      </c>
      <c r="F8" s="715">
        <v>0</v>
      </c>
      <c r="G8" s="715">
        <v>0</v>
      </c>
      <c r="H8" s="715">
        <v>0</v>
      </c>
      <c r="I8" s="715">
        <v>0</v>
      </c>
      <c r="J8" s="715">
        <v>0</v>
      </c>
      <c r="K8" s="715"/>
      <c r="L8" s="716">
        <v>0</v>
      </c>
      <c r="M8" s="716">
        <v>0</v>
      </c>
      <c r="N8" s="715">
        <v>0</v>
      </c>
      <c r="O8" s="715">
        <v>0</v>
      </c>
      <c r="P8" s="715">
        <v>0</v>
      </c>
      <c r="Q8" s="736">
        <v>0</v>
      </c>
      <c r="R8" s="733">
        <v>2012</v>
      </c>
    </row>
    <row r="9" spans="1:18" s="717" customFormat="1" ht="30" customHeight="1">
      <c r="A9" s="713">
        <v>2013</v>
      </c>
      <c r="B9" s="714">
        <v>0</v>
      </c>
      <c r="C9" s="715">
        <v>0</v>
      </c>
      <c r="D9" s="715">
        <v>0</v>
      </c>
      <c r="E9" s="715">
        <v>0</v>
      </c>
      <c r="F9" s="715">
        <v>0</v>
      </c>
      <c r="G9" s="715">
        <v>0</v>
      </c>
      <c r="H9" s="715">
        <v>0</v>
      </c>
      <c r="I9" s="715">
        <v>0</v>
      </c>
      <c r="J9" s="715">
        <v>0</v>
      </c>
      <c r="K9" s="715"/>
      <c r="L9" s="716">
        <v>0</v>
      </c>
      <c r="M9" s="716">
        <v>0</v>
      </c>
      <c r="N9" s="715">
        <v>0</v>
      </c>
      <c r="O9" s="715">
        <v>0</v>
      </c>
      <c r="P9" s="715">
        <v>0</v>
      </c>
      <c r="Q9" s="736">
        <v>0</v>
      </c>
      <c r="R9" s="733">
        <v>2013</v>
      </c>
    </row>
    <row r="10" spans="1:18" s="717" customFormat="1" ht="30" customHeight="1">
      <c r="A10" s="879">
        <v>2014</v>
      </c>
      <c r="B10" s="714">
        <v>0</v>
      </c>
      <c r="C10" s="715">
        <v>0</v>
      </c>
      <c r="D10" s="715">
        <v>0</v>
      </c>
      <c r="E10" s="715">
        <v>0</v>
      </c>
      <c r="F10" s="715">
        <v>0</v>
      </c>
      <c r="G10" s="715">
        <v>0</v>
      </c>
      <c r="H10" s="715">
        <v>0</v>
      </c>
      <c r="I10" s="715">
        <v>0</v>
      </c>
      <c r="J10" s="715">
        <v>0</v>
      </c>
      <c r="K10" s="715"/>
      <c r="L10" s="716">
        <v>0</v>
      </c>
      <c r="M10" s="716">
        <v>0</v>
      </c>
      <c r="N10" s="715">
        <v>0</v>
      </c>
      <c r="O10" s="715">
        <v>0</v>
      </c>
      <c r="P10" s="715">
        <v>0</v>
      </c>
      <c r="Q10" s="736">
        <v>0</v>
      </c>
      <c r="R10" s="880">
        <v>2014</v>
      </c>
    </row>
    <row r="11" spans="1:18" s="717" customFormat="1" ht="30" customHeight="1">
      <c r="A11" s="879">
        <v>2015</v>
      </c>
      <c r="B11" s="882">
        <v>0</v>
      </c>
      <c r="C11" s="883">
        <v>0</v>
      </c>
      <c r="D11" s="883">
        <v>0</v>
      </c>
      <c r="E11" s="883">
        <v>0</v>
      </c>
      <c r="F11" s="883">
        <v>0</v>
      </c>
      <c r="G11" s="883">
        <v>0</v>
      </c>
      <c r="H11" s="883">
        <v>0</v>
      </c>
      <c r="I11" s="883">
        <v>0</v>
      </c>
      <c r="J11" s="883">
        <v>0</v>
      </c>
      <c r="K11" s="883"/>
      <c r="L11" s="884">
        <v>0</v>
      </c>
      <c r="M11" s="884">
        <v>0</v>
      </c>
      <c r="N11" s="883">
        <v>0</v>
      </c>
      <c r="O11" s="883">
        <v>0</v>
      </c>
      <c r="P11" s="883">
        <v>0</v>
      </c>
      <c r="Q11" s="885">
        <v>0</v>
      </c>
      <c r="R11" s="880">
        <v>2015</v>
      </c>
    </row>
    <row r="12" spans="1:18" s="717" customFormat="1" ht="30" customHeight="1">
      <c r="A12" s="879">
        <v>2016</v>
      </c>
      <c r="B12" s="882">
        <v>0</v>
      </c>
      <c r="C12" s="883">
        <v>0</v>
      </c>
      <c r="D12" s="883">
        <v>0</v>
      </c>
      <c r="E12" s="883">
        <v>0</v>
      </c>
      <c r="F12" s="883">
        <v>0</v>
      </c>
      <c r="G12" s="883">
        <v>0</v>
      </c>
      <c r="H12" s="883">
        <v>0</v>
      </c>
      <c r="I12" s="883">
        <v>0</v>
      </c>
      <c r="J12" s="883">
        <v>0</v>
      </c>
      <c r="K12" s="883"/>
      <c r="L12" s="884">
        <v>0</v>
      </c>
      <c r="M12" s="884">
        <v>0</v>
      </c>
      <c r="N12" s="883">
        <v>0</v>
      </c>
      <c r="O12" s="883">
        <v>0</v>
      </c>
      <c r="P12" s="883">
        <v>0</v>
      </c>
      <c r="Q12" s="885">
        <v>0</v>
      </c>
      <c r="R12" s="880">
        <v>2016</v>
      </c>
    </row>
    <row r="13" spans="1:18" s="720" customFormat="1" ht="30" customHeight="1">
      <c r="A13" s="1166">
        <v>2017</v>
      </c>
      <c r="B13" s="882">
        <v>0</v>
      </c>
      <c r="C13" s="883">
        <v>0</v>
      </c>
      <c r="D13" s="883">
        <v>0</v>
      </c>
      <c r="E13" s="883">
        <v>0</v>
      </c>
      <c r="F13" s="883">
        <v>0</v>
      </c>
      <c r="G13" s="883">
        <v>0</v>
      </c>
      <c r="H13" s="883">
        <v>0</v>
      </c>
      <c r="I13" s="883">
        <v>0</v>
      </c>
      <c r="J13" s="883">
        <v>0</v>
      </c>
      <c r="K13" s="883"/>
      <c r="L13" s="884">
        <v>0</v>
      </c>
      <c r="M13" s="884">
        <v>0</v>
      </c>
      <c r="N13" s="883">
        <v>0</v>
      </c>
      <c r="O13" s="883">
        <v>0</v>
      </c>
      <c r="P13" s="883">
        <v>0</v>
      </c>
      <c r="Q13" s="885">
        <v>0</v>
      </c>
      <c r="R13" s="1167">
        <v>2017</v>
      </c>
    </row>
    <row r="14" spans="1:18" s="720" customFormat="1" ht="12.75" customHeight="1">
      <c r="A14" s="718"/>
      <c r="B14" s="738"/>
      <c r="C14" s="536"/>
      <c r="D14" s="536"/>
      <c r="E14" s="536"/>
      <c r="F14" s="536"/>
      <c r="G14" s="536"/>
      <c r="H14" s="536"/>
      <c r="I14" s="536"/>
      <c r="J14" s="536"/>
      <c r="K14" s="534"/>
      <c r="L14" s="719"/>
      <c r="M14" s="719"/>
      <c r="N14" s="536"/>
      <c r="O14" s="536"/>
      <c r="P14" s="536"/>
      <c r="Q14" s="737"/>
      <c r="R14" s="734"/>
    </row>
    <row r="15" spans="1:18" s="724" customFormat="1" ht="23.25" customHeight="1">
      <c r="A15" s="99" t="s">
        <v>400</v>
      </c>
      <c r="B15" s="721"/>
      <c r="C15" s="721"/>
      <c r="D15" s="721"/>
      <c r="E15" s="721"/>
      <c r="F15" s="721"/>
      <c r="G15" s="722"/>
      <c r="H15" s="723"/>
      <c r="I15" s="721"/>
      <c r="J15" s="721"/>
      <c r="L15" s="721"/>
      <c r="M15" s="721"/>
      <c r="R15" s="836" t="s">
        <v>401</v>
      </c>
    </row>
    <row r="16" spans="1:18" ht="15.75" customHeight="1"/>
    <row r="20" spans="2:3">
      <c r="B20" s="732"/>
      <c r="C20" s="732"/>
    </row>
    <row r="21" spans="2:3">
      <c r="C21" s="732" t="s">
        <v>121</v>
      </c>
    </row>
  </sheetData>
  <mergeCells count="4">
    <mergeCell ref="A1:J1"/>
    <mergeCell ref="A3:A6"/>
    <mergeCell ref="L3:N3"/>
    <mergeCell ref="R3:R6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X16"/>
  <sheetViews>
    <sheetView view="pageBreakPreview" zoomScale="90" zoomScaleNormal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sqref="A1:K1"/>
    </sheetView>
  </sheetViews>
  <sheetFormatPr defaultColWidth="6.875" defaultRowHeight="12.75"/>
  <cols>
    <col min="1" max="1" width="9.125" style="516" customWidth="1"/>
    <col min="2" max="10" width="10.625" style="517" customWidth="1"/>
    <col min="11" max="11" width="10.625" style="518" customWidth="1"/>
    <col min="12" max="12" width="3.625" style="518" customWidth="1"/>
    <col min="13" max="13" width="10.625" style="518" customWidth="1"/>
    <col min="14" max="19" width="10.625" style="517" customWidth="1"/>
    <col min="20" max="20" width="12.25" style="517" bestFit="1" customWidth="1"/>
    <col min="21" max="22" width="10.625" style="517" customWidth="1"/>
    <col min="23" max="23" width="11.5" style="516" customWidth="1"/>
    <col min="24" max="24" width="6.875" style="519" hidden="1" customWidth="1"/>
    <col min="25" max="16384" width="6.875" style="519"/>
  </cols>
  <sheetData>
    <row r="1" spans="1:23" s="473" customFormat="1" ht="38.25" customHeight="1">
      <c r="A1" s="1056" t="s">
        <v>138</v>
      </c>
      <c r="B1" s="1056"/>
      <c r="C1" s="1056"/>
      <c r="D1" s="1056"/>
      <c r="E1" s="1056"/>
      <c r="F1" s="1056"/>
      <c r="G1" s="1056"/>
      <c r="H1" s="1056"/>
      <c r="I1" s="1056"/>
      <c r="J1" s="1056"/>
      <c r="K1" s="1056"/>
      <c r="L1" s="740"/>
      <c r="M1" s="1045" t="s">
        <v>139</v>
      </c>
      <c r="N1" s="1045"/>
      <c r="O1" s="1045"/>
      <c r="P1" s="1045"/>
      <c r="Q1" s="1045"/>
      <c r="R1" s="1045"/>
      <c r="S1" s="1045"/>
      <c r="T1" s="1045"/>
      <c r="U1" s="1045"/>
      <c r="V1" s="1045"/>
      <c r="W1" s="1045"/>
    </row>
    <row r="2" spans="1:23" s="478" customFormat="1" ht="26.25" customHeight="1" thickBot="1">
      <c r="A2" s="474" t="s">
        <v>140</v>
      </c>
      <c r="B2" s="475"/>
      <c r="C2" s="475"/>
      <c r="D2" s="475"/>
      <c r="E2" s="475"/>
      <c r="F2" s="475"/>
      <c r="G2" s="475"/>
      <c r="H2" s="475"/>
      <c r="I2" s="475"/>
      <c r="J2" s="475"/>
      <c r="K2" s="476"/>
      <c r="L2" s="476"/>
      <c r="M2" s="476"/>
      <c r="N2" s="475"/>
      <c r="O2" s="475"/>
      <c r="P2" s="475"/>
      <c r="Q2" s="475"/>
      <c r="R2" s="475"/>
      <c r="S2" s="475"/>
      <c r="T2" s="475"/>
      <c r="U2" s="475"/>
      <c r="V2" s="474"/>
      <c r="W2" s="477" t="s">
        <v>141</v>
      </c>
    </row>
    <row r="3" spans="1:23" s="54" customFormat="1" ht="24" customHeight="1" thickTop="1">
      <c r="A3" s="1049" t="s">
        <v>202</v>
      </c>
      <c r="B3" s="479" t="s">
        <v>203</v>
      </c>
      <c r="C3" s="81" t="s">
        <v>204</v>
      </c>
      <c r="D3" s="1044" t="s">
        <v>205</v>
      </c>
      <c r="E3" s="1046"/>
      <c r="F3" s="1022"/>
      <c r="G3" s="1044" t="s">
        <v>416</v>
      </c>
      <c r="H3" s="1046"/>
      <c r="I3" s="1046"/>
      <c r="J3" s="1046"/>
      <c r="K3" s="1046"/>
      <c r="L3" s="608"/>
      <c r="M3" s="1057" t="s">
        <v>415</v>
      </c>
      <c r="N3" s="1057"/>
      <c r="O3" s="1058"/>
      <c r="P3" s="480" t="s">
        <v>206</v>
      </c>
      <c r="Q3" s="80"/>
      <c r="R3" s="81"/>
      <c r="S3" s="481"/>
      <c r="T3" s="80" t="s">
        <v>207</v>
      </c>
      <c r="U3" s="480"/>
      <c r="V3" s="480"/>
      <c r="W3" s="1053" t="s">
        <v>133</v>
      </c>
    </row>
    <row r="4" spans="1:23" s="54" customFormat="1" ht="27.75" customHeight="1">
      <c r="A4" s="1050"/>
      <c r="B4" s="482" t="s">
        <v>208</v>
      </c>
      <c r="C4" s="483"/>
      <c r="D4" s="1047" t="s">
        <v>209</v>
      </c>
      <c r="E4" s="1048"/>
      <c r="F4" s="1052"/>
      <c r="G4" s="1047" t="s">
        <v>418</v>
      </c>
      <c r="H4" s="1048"/>
      <c r="I4" s="1048"/>
      <c r="J4" s="1048"/>
      <c r="K4" s="1048"/>
      <c r="M4" s="990" t="s">
        <v>417</v>
      </c>
      <c r="N4" s="990"/>
      <c r="O4" s="991"/>
      <c r="P4" s="484" t="s">
        <v>210</v>
      </c>
      <c r="Q4" s="485"/>
      <c r="R4" s="485"/>
      <c r="S4" s="485"/>
      <c r="T4" s="486" t="s">
        <v>211</v>
      </c>
      <c r="U4" s="485"/>
      <c r="V4" s="485"/>
      <c r="W4" s="1054"/>
    </row>
    <row r="5" spans="1:23" s="54" customFormat="1" ht="48.75" customHeight="1">
      <c r="A5" s="1050"/>
      <c r="B5" s="482" t="s">
        <v>212</v>
      </c>
      <c r="C5" s="483"/>
      <c r="D5" s="487" t="s">
        <v>26</v>
      </c>
      <c r="E5" s="487" t="s">
        <v>51</v>
      </c>
      <c r="F5" s="487" t="s">
        <v>27</v>
      </c>
      <c r="G5" s="488" t="s">
        <v>213</v>
      </c>
      <c r="H5" s="489" t="s">
        <v>214</v>
      </c>
      <c r="I5" s="487" t="s">
        <v>215</v>
      </c>
      <c r="J5" s="480" t="s">
        <v>216</v>
      </c>
      <c r="K5" s="488" t="s">
        <v>217</v>
      </c>
      <c r="L5" s="604"/>
      <c r="M5" s="490" t="s">
        <v>218</v>
      </c>
      <c r="N5" s="491" t="s">
        <v>219</v>
      </c>
      <c r="O5" s="491" t="s">
        <v>269</v>
      </c>
      <c r="P5" s="491" t="s">
        <v>26</v>
      </c>
      <c r="Q5" s="491" t="s">
        <v>268</v>
      </c>
      <c r="R5" s="492" t="s">
        <v>267</v>
      </c>
      <c r="S5" s="492" t="s">
        <v>266</v>
      </c>
      <c r="T5" s="491" t="s">
        <v>26</v>
      </c>
      <c r="U5" s="491" t="s">
        <v>265</v>
      </c>
      <c r="V5" s="493" t="s">
        <v>264</v>
      </c>
      <c r="W5" s="1054"/>
    </row>
    <row r="6" spans="1:23" s="54" customFormat="1" ht="48.75" customHeight="1">
      <c r="A6" s="1051"/>
      <c r="B6" s="494" t="s">
        <v>220</v>
      </c>
      <c r="C6" s="117" t="s">
        <v>28</v>
      </c>
      <c r="D6" s="117" t="s">
        <v>10</v>
      </c>
      <c r="E6" s="117" t="s">
        <v>1</v>
      </c>
      <c r="F6" s="117" t="s">
        <v>2</v>
      </c>
      <c r="G6" s="117" t="s">
        <v>29</v>
      </c>
      <c r="H6" s="495" t="s">
        <v>259</v>
      </c>
      <c r="I6" s="496" t="s">
        <v>261</v>
      </c>
      <c r="J6" s="497" t="s">
        <v>260</v>
      </c>
      <c r="K6" s="498" t="s">
        <v>262</v>
      </c>
      <c r="L6" s="741"/>
      <c r="M6" s="499" t="s">
        <v>263</v>
      </c>
      <c r="N6" s="496" t="s">
        <v>221</v>
      </c>
      <c r="O6" s="496" t="s">
        <v>222</v>
      </c>
      <c r="P6" s="188" t="s">
        <v>223</v>
      </c>
      <c r="Q6" s="495" t="s">
        <v>224</v>
      </c>
      <c r="R6" s="500" t="s">
        <v>225</v>
      </c>
      <c r="S6" s="500" t="s">
        <v>226</v>
      </c>
      <c r="T6" s="500" t="s">
        <v>86</v>
      </c>
      <c r="U6" s="500" t="s">
        <v>227</v>
      </c>
      <c r="V6" s="501" t="s">
        <v>228</v>
      </c>
      <c r="W6" s="1055"/>
    </row>
    <row r="7" spans="1:23" s="506" customFormat="1" ht="49.5" customHeight="1">
      <c r="A7" s="502">
        <v>2012</v>
      </c>
      <c r="B7" s="503">
        <v>2</v>
      </c>
      <c r="C7" s="503">
        <v>1552</v>
      </c>
      <c r="D7" s="503">
        <v>103</v>
      </c>
      <c r="E7" s="503">
        <v>65</v>
      </c>
      <c r="F7" s="503">
        <v>38</v>
      </c>
      <c r="G7" s="503">
        <v>5997</v>
      </c>
      <c r="H7" s="503">
        <v>1982</v>
      </c>
      <c r="I7" s="503">
        <v>21440</v>
      </c>
      <c r="J7" s="503">
        <v>0</v>
      </c>
      <c r="K7" s="503">
        <v>0</v>
      </c>
      <c r="L7" s="503"/>
      <c r="M7" s="504">
        <v>13</v>
      </c>
      <c r="N7" s="504" t="s">
        <v>387</v>
      </c>
      <c r="O7" s="504">
        <v>274</v>
      </c>
      <c r="P7" s="504">
        <v>543392</v>
      </c>
      <c r="Q7" s="504">
        <v>506764</v>
      </c>
      <c r="R7" s="504">
        <v>36420</v>
      </c>
      <c r="S7" s="504">
        <v>208</v>
      </c>
      <c r="T7" s="504">
        <v>601106</v>
      </c>
      <c r="U7" s="504">
        <v>512618</v>
      </c>
      <c r="V7" s="504">
        <v>88488</v>
      </c>
      <c r="W7" s="505">
        <v>2012</v>
      </c>
    </row>
    <row r="8" spans="1:23" s="512" customFormat="1" ht="49.5" customHeight="1">
      <c r="A8" s="507">
        <v>2013</v>
      </c>
      <c r="B8" s="508">
        <v>2</v>
      </c>
      <c r="C8" s="508">
        <v>1535</v>
      </c>
      <c r="D8" s="508">
        <v>108</v>
      </c>
      <c r="E8" s="508">
        <v>65</v>
      </c>
      <c r="F8" s="508">
        <v>43</v>
      </c>
      <c r="G8" s="508">
        <v>5289</v>
      </c>
      <c r="H8" s="508">
        <v>1967</v>
      </c>
      <c r="I8" s="508">
        <v>22101</v>
      </c>
      <c r="J8" s="508">
        <v>0</v>
      </c>
      <c r="K8" s="508">
        <v>0</v>
      </c>
      <c r="L8" s="508"/>
      <c r="M8" s="509">
        <v>13</v>
      </c>
      <c r="N8" s="509" t="s">
        <v>388</v>
      </c>
      <c r="O8" s="509">
        <v>211</v>
      </c>
      <c r="P8" s="510">
        <v>575255</v>
      </c>
      <c r="Q8" s="510">
        <v>539134</v>
      </c>
      <c r="R8" s="510">
        <v>35929</v>
      </c>
      <c r="S8" s="509">
        <v>192</v>
      </c>
      <c r="T8" s="509">
        <v>642686</v>
      </c>
      <c r="U8" s="509">
        <v>539097</v>
      </c>
      <c r="V8" s="509">
        <v>103589</v>
      </c>
      <c r="W8" s="511">
        <v>2013</v>
      </c>
    </row>
    <row r="9" spans="1:23" s="512" customFormat="1" ht="49.5" customHeight="1">
      <c r="A9" s="507">
        <v>2014</v>
      </c>
      <c r="B9" s="508">
        <v>2</v>
      </c>
      <c r="C9" s="508">
        <v>3006</v>
      </c>
      <c r="D9" s="508">
        <v>106</v>
      </c>
      <c r="E9" s="508">
        <v>64</v>
      </c>
      <c r="F9" s="508">
        <v>42</v>
      </c>
      <c r="G9" s="508">
        <v>4348</v>
      </c>
      <c r="H9" s="508">
        <v>2258</v>
      </c>
      <c r="I9" s="508">
        <v>21407</v>
      </c>
      <c r="J9" s="508">
        <v>0</v>
      </c>
      <c r="K9" s="508">
        <v>0</v>
      </c>
      <c r="L9" s="508"/>
      <c r="M9" s="509">
        <v>14</v>
      </c>
      <c r="N9" s="509">
        <v>0</v>
      </c>
      <c r="O9" s="509">
        <v>194</v>
      </c>
      <c r="P9" s="510">
        <v>566134</v>
      </c>
      <c r="Q9" s="510">
        <v>529150</v>
      </c>
      <c r="R9" s="510">
        <v>36811</v>
      </c>
      <c r="S9" s="509">
        <v>173</v>
      </c>
      <c r="T9" s="509">
        <v>677015</v>
      </c>
      <c r="U9" s="509">
        <v>568430</v>
      </c>
      <c r="V9" s="509">
        <v>108585</v>
      </c>
      <c r="W9" s="511">
        <v>2014</v>
      </c>
    </row>
    <row r="10" spans="1:23" s="512" customFormat="1" ht="49.5" customHeight="1">
      <c r="A10" s="507">
        <v>2015</v>
      </c>
      <c r="B10" s="508">
        <v>2</v>
      </c>
      <c r="C10" s="508">
        <v>1501</v>
      </c>
      <c r="D10" s="508">
        <v>103</v>
      </c>
      <c r="E10" s="508">
        <v>64</v>
      </c>
      <c r="F10" s="508">
        <v>39</v>
      </c>
      <c r="G10" s="508">
        <v>4426</v>
      </c>
      <c r="H10" s="508">
        <v>1730</v>
      </c>
      <c r="I10" s="508">
        <v>21828</v>
      </c>
      <c r="J10" s="508">
        <v>0</v>
      </c>
      <c r="K10" s="508">
        <v>0</v>
      </c>
      <c r="L10" s="508"/>
      <c r="M10" s="509">
        <v>15</v>
      </c>
      <c r="N10" s="509">
        <v>0</v>
      </c>
      <c r="O10" s="509">
        <v>177</v>
      </c>
      <c r="P10" s="510">
        <v>544011</v>
      </c>
      <c r="Q10" s="510">
        <v>505763</v>
      </c>
      <c r="R10" s="510">
        <v>38119</v>
      </c>
      <c r="S10" s="509">
        <v>129</v>
      </c>
      <c r="T10" s="509">
        <v>817228</v>
      </c>
      <c r="U10" s="509">
        <v>688297</v>
      </c>
      <c r="V10" s="509">
        <v>128931</v>
      </c>
      <c r="W10" s="511">
        <v>2015</v>
      </c>
    </row>
    <row r="11" spans="1:23" s="512" customFormat="1" ht="49.5" customHeight="1">
      <c r="A11" s="507">
        <v>2016</v>
      </c>
      <c r="B11" s="508">
        <v>2</v>
      </c>
      <c r="C11" s="508">
        <v>1483</v>
      </c>
      <c r="D11" s="508">
        <v>99</v>
      </c>
      <c r="E11" s="508" t="s">
        <v>441</v>
      </c>
      <c r="F11" s="508" t="s">
        <v>441</v>
      </c>
      <c r="G11" s="508">
        <v>5306</v>
      </c>
      <c r="H11" s="508">
        <v>1665</v>
      </c>
      <c r="I11" s="508">
        <v>21625</v>
      </c>
      <c r="J11" s="508">
        <v>0</v>
      </c>
      <c r="K11" s="508">
        <v>0</v>
      </c>
      <c r="L11" s="508"/>
      <c r="M11" s="509">
        <v>13</v>
      </c>
      <c r="N11" s="509">
        <v>0</v>
      </c>
      <c r="O11" s="509">
        <v>187</v>
      </c>
      <c r="P11" s="510">
        <v>557908</v>
      </c>
      <c r="Q11" s="510">
        <v>517745</v>
      </c>
      <c r="R11" s="510">
        <v>40044</v>
      </c>
      <c r="S11" s="509">
        <v>119</v>
      </c>
      <c r="T11" s="509">
        <v>915214</v>
      </c>
      <c r="U11" s="509">
        <v>764302</v>
      </c>
      <c r="V11" s="509">
        <v>150912</v>
      </c>
      <c r="W11" s="511">
        <v>2016</v>
      </c>
    </row>
    <row r="12" spans="1:23" s="512" customFormat="1" ht="49.5" customHeight="1">
      <c r="A12" s="1166">
        <v>2017</v>
      </c>
      <c r="B12" s="1168">
        <f t="shared" ref="B12:O12" si="0">B13+B14</f>
        <v>2</v>
      </c>
      <c r="C12" s="1168">
        <f t="shared" si="0"/>
        <v>1378</v>
      </c>
      <c r="D12" s="1168">
        <f t="shared" si="0"/>
        <v>99</v>
      </c>
      <c r="E12" s="1169" t="s">
        <v>435</v>
      </c>
      <c r="F12" s="1169" t="s">
        <v>434</v>
      </c>
      <c r="G12" s="1168">
        <f t="shared" si="0"/>
        <v>4403</v>
      </c>
      <c r="H12" s="1168">
        <f t="shared" si="0"/>
        <v>1574</v>
      </c>
      <c r="I12" s="1168">
        <f t="shared" si="0"/>
        <v>21144</v>
      </c>
      <c r="J12" s="1168">
        <f t="shared" si="0"/>
        <v>0</v>
      </c>
      <c r="K12" s="1168">
        <f t="shared" si="0"/>
        <v>0</v>
      </c>
      <c r="L12" s="1168"/>
      <c r="M12" s="1170">
        <f>M13+M14</f>
        <v>13</v>
      </c>
      <c r="N12" s="508">
        <v>0</v>
      </c>
      <c r="O12" s="1170">
        <f t="shared" si="0"/>
        <v>169</v>
      </c>
      <c r="P12" s="1170">
        <f t="shared" ref="P12:S12" si="1">P13+P14</f>
        <v>522669</v>
      </c>
      <c r="Q12" s="1170">
        <f t="shared" si="1"/>
        <v>481240</v>
      </c>
      <c r="R12" s="1170">
        <f t="shared" si="1"/>
        <v>41323</v>
      </c>
      <c r="S12" s="1170">
        <f t="shared" si="1"/>
        <v>106</v>
      </c>
      <c r="T12" s="1170">
        <f>T13+T14</f>
        <v>1004465</v>
      </c>
      <c r="U12" s="1170">
        <f>U13+U14</f>
        <v>832391</v>
      </c>
      <c r="V12" s="1170">
        <f>V13+V14</f>
        <v>172074</v>
      </c>
      <c r="W12" s="1171">
        <v>2017</v>
      </c>
    </row>
    <row r="13" spans="1:23" s="773" customFormat="1" ht="49.5" customHeight="1">
      <c r="A13" s="1172" t="s">
        <v>229</v>
      </c>
      <c r="B13" s="508">
        <v>1</v>
      </c>
      <c r="C13" s="508">
        <v>1378</v>
      </c>
      <c r="D13" s="508">
        <v>68</v>
      </c>
      <c r="E13" s="1173" t="s">
        <v>436</v>
      </c>
      <c r="F13" s="1173" t="s">
        <v>437</v>
      </c>
      <c r="G13" s="508">
        <v>4403</v>
      </c>
      <c r="H13" s="508">
        <v>1574</v>
      </c>
      <c r="I13" s="508">
        <v>21144</v>
      </c>
      <c r="J13" s="508">
        <v>0</v>
      </c>
      <c r="K13" s="508">
        <v>0</v>
      </c>
      <c r="L13" s="508"/>
      <c r="M13" s="509">
        <v>13</v>
      </c>
      <c r="N13" s="509">
        <v>0</v>
      </c>
      <c r="O13" s="509">
        <v>169</v>
      </c>
      <c r="P13" s="1174">
        <v>243878</v>
      </c>
      <c r="Q13" s="510">
        <v>243245</v>
      </c>
      <c r="R13" s="510">
        <v>633</v>
      </c>
      <c r="S13" s="508">
        <v>0</v>
      </c>
      <c r="T13" s="508">
        <v>543324</v>
      </c>
      <c r="U13" s="509">
        <v>465312</v>
      </c>
      <c r="V13" s="509">
        <v>78012</v>
      </c>
      <c r="W13" s="1175" t="s">
        <v>336</v>
      </c>
    </row>
    <row r="14" spans="1:23" s="766" customFormat="1" ht="49.5" customHeight="1">
      <c r="A14" s="1176" t="s">
        <v>230</v>
      </c>
      <c r="B14" s="1177">
        <v>1</v>
      </c>
      <c r="C14" s="1178">
        <v>0</v>
      </c>
      <c r="D14" s="1178">
        <v>31</v>
      </c>
      <c r="E14" s="1178">
        <v>14</v>
      </c>
      <c r="F14" s="1179">
        <v>17</v>
      </c>
      <c r="G14" s="1178">
        <v>0</v>
      </c>
      <c r="H14" s="1178">
        <v>0</v>
      </c>
      <c r="I14" s="1178">
        <v>0</v>
      </c>
      <c r="J14" s="1178">
        <v>0</v>
      </c>
      <c r="K14" s="1178">
        <v>0</v>
      </c>
      <c r="L14" s="1180"/>
      <c r="M14" s="1177">
        <v>0</v>
      </c>
      <c r="N14" s="1177">
        <v>0</v>
      </c>
      <c r="O14" s="1177">
        <v>0</v>
      </c>
      <c r="P14" s="1181">
        <v>278791</v>
      </c>
      <c r="Q14" s="1181">
        <v>237995</v>
      </c>
      <c r="R14" s="1181">
        <v>40690</v>
      </c>
      <c r="S14" s="1181">
        <v>106</v>
      </c>
      <c r="T14" s="1178">
        <v>461141</v>
      </c>
      <c r="U14" s="1182">
        <v>367079</v>
      </c>
      <c r="V14" s="1183">
        <v>94062</v>
      </c>
      <c r="W14" s="1184" t="s">
        <v>337</v>
      </c>
    </row>
    <row r="15" spans="1:23" s="506" customFormat="1" ht="16.5" customHeight="1">
      <c r="A15" s="99" t="s">
        <v>231</v>
      </c>
      <c r="B15" s="513"/>
      <c r="C15" s="513"/>
      <c r="D15" s="513"/>
      <c r="E15" s="513"/>
      <c r="F15" s="513"/>
      <c r="G15" s="513"/>
      <c r="H15" s="513"/>
      <c r="I15" s="513"/>
      <c r="J15" s="513"/>
      <c r="K15" s="514"/>
      <c r="L15" s="514"/>
      <c r="M15" s="514"/>
      <c r="N15" s="513"/>
      <c r="O15" s="513"/>
      <c r="P15" s="513"/>
      <c r="Q15" s="513"/>
      <c r="R15" s="513"/>
      <c r="S15" s="513"/>
      <c r="T15" s="513"/>
      <c r="U15" s="513"/>
      <c r="W15" s="515" t="s">
        <v>402</v>
      </c>
    </row>
    <row r="16" spans="1:23">
      <c r="A16" s="516" t="s">
        <v>335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5"/>
  <sheetViews>
    <sheetView view="pageBreakPreview" zoomScaleNormal="100" zoomScaleSheetLayoutView="100" workbookViewId="0">
      <pane xSplit="2" ySplit="6" topLeftCell="C7" activePane="bottomRight" state="frozen"/>
      <selection activeCell="F6" sqref="F6"/>
      <selection pane="topRight" activeCell="F6" sqref="F6"/>
      <selection pane="bottomLeft" activeCell="F6" sqref="F6"/>
      <selection pane="bottomRight" sqref="A1:L1"/>
    </sheetView>
  </sheetViews>
  <sheetFormatPr defaultRowHeight="16.5"/>
  <cols>
    <col min="1" max="1" width="10.625" style="104" customWidth="1"/>
    <col min="2" max="21" width="8.625" style="104" customWidth="1"/>
    <col min="22" max="22" width="10.625" style="104" customWidth="1"/>
    <col min="23" max="16384" width="9" style="104"/>
  </cols>
  <sheetData>
    <row r="1" spans="1:22" s="521" customFormat="1" ht="39" customHeight="1">
      <c r="A1" s="1061" t="s">
        <v>135</v>
      </c>
      <c r="B1" s="1061"/>
      <c r="C1" s="1061"/>
      <c r="D1" s="1061"/>
      <c r="E1" s="1061"/>
      <c r="F1" s="1061"/>
      <c r="G1" s="1061"/>
      <c r="H1" s="1061"/>
      <c r="I1" s="1061"/>
      <c r="J1" s="1061"/>
      <c r="K1" s="1061"/>
      <c r="L1" s="1061"/>
      <c r="M1" s="520"/>
      <c r="N1" s="1061" t="s">
        <v>136</v>
      </c>
      <c r="O1" s="1061"/>
      <c r="P1" s="1061"/>
      <c r="Q1" s="1061"/>
      <c r="R1" s="1061"/>
      <c r="S1" s="1061"/>
      <c r="T1" s="1061"/>
      <c r="U1" s="1061"/>
      <c r="V1" s="1061"/>
    </row>
    <row r="2" spans="1:22" s="523" customFormat="1" ht="26.25" customHeight="1" thickBot="1">
      <c r="A2" s="522" t="s">
        <v>128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P2" s="524"/>
      <c r="Q2" s="524"/>
      <c r="R2" s="524"/>
      <c r="S2" s="524"/>
      <c r="T2" s="522"/>
      <c r="U2" s="522"/>
      <c r="V2" s="525" t="s">
        <v>137</v>
      </c>
    </row>
    <row r="3" spans="1:22" s="54" customFormat="1" ht="32.25" customHeight="1" thickTop="1">
      <c r="A3" s="1058" t="s">
        <v>8</v>
      </c>
      <c r="B3" s="1067" t="s">
        <v>232</v>
      </c>
      <c r="C3" s="1069" t="s">
        <v>233</v>
      </c>
      <c r="D3" s="1038" t="s">
        <v>234</v>
      </c>
      <c r="E3" s="1039"/>
      <c r="F3" s="1039"/>
      <c r="G3" s="1062"/>
      <c r="H3" s="1069" t="s">
        <v>235</v>
      </c>
      <c r="I3" s="526" t="s">
        <v>332</v>
      </c>
      <c r="J3" s="1063" t="s">
        <v>270</v>
      </c>
      <c r="K3" s="1043"/>
      <c r="L3" s="1064"/>
      <c r="M3" s="1071" t="s">
        <v>390</v>
      </c>
      <c r="N3" s="1072"/>
      <c r="O3" s="1073"/>
      <c r="P3" s="1074" t="s">
        <v>236</v>
      </c>
      <c r="Q3" s="1043"/>
      <c r="R3" s="1043"/>
      <c r="S3" s="1064"/>
      <c r="T3" s="1069" t="s">
        <v>237</v>
      </c>
      <c r="U3" s="1069" t="s">
        <v>238</v>
      </c>
      <c r="V3" s="1044" t="s">
        <v>200</v>
      </c>
    </row>
    <row r="4" spans="1:22" s="54" customFormat="1" ht="25.5" customHeight="1">
      <c r="A4" s="1066"/>
      <c r="B4" s="1068"/>
      <c r="C4" s="1068"/>
      <c r="D4" s="54" t="s">
        <v>85</v>
      </c>
      <c r="E4" s="527" t="s">
        <v>239</v>
      </c>
      <c r="F4" s="52" t="s">
        <v>240</v>
      </c>
      <c r="G4" s="527" t="s">
        <v>241</v>
      </c>
      <c r="H4" s="1059"/>
      <c r="I4" s="203" t="s">
        <v>275</v>
      </c>
      <c r="J4" s="528" t="s">
        <v>85</v>
      </c>
      <c r="K4" s="529" t="s">
        <v>242</v>
      </c>
      <c r="L4" s="530" t="s">
        <v>243</v>
      </c>
      <c r="M4" s="528" t="s">
        <v>85</v>
      </c>
      <c r="N4" s="1070" t="s">
        <v>273</v>
      </c>
      <c r="O4" s="1070" t="s">
        <v>274</v>
      </c>
      <c r="P4" s="529" t="s">
        <v>85</v>
      </c>
      <c r="Q4" s="529" t="s">
        <v>244</v>
      </c>
      <c r="R4" s="529" t="s">
        <v>245</v>
      </c>
      <c r="S4" s="529" t="s">
        <v>246</v>
      </c>
      <c r="T4" s="1059"/>
      <c r="U4" s="1059"/>
      <c r="V4" s="1037"/>
    </row>
    <row r="5" spans="1:22" s="54" customFormat="1" ht="25.5" customHeight="1">
      <c r="A5" s="1066"/>
      <c r="B5" s="1068" t="s">
        <v>86</v>
      </c>
      <c r="C5" s="1059" t="s">
        <v>247</v>
      </c>
      <c r="D5" s="1068" t="s">
        <v>86</v>
      </c>
      <c r="E5" s="1068" t="s">
        <v>248</v>
      </c>
      <c r="F5" s="1068" t="s">
        <v>249</v>
      </c>
      <c r="G5" s="1068" t="s">
        <v>250</v>
      </c>
      <c r="H5" s="1059" t="s">
        <v>251</v>
      </c>
      <c r="I5" s="1059" t="s">
        <v>272</v>
      </c>
      <c r="J5" s="1068" t="s">
        <v>86</v>
      </c>
      <c r="K5" s="1068" t="s">
        <v>252</v>
      </c>
      <c r="L5" s="1068" t="s">
        <v>253</v>
      </c>
      <c r="M5" s="1068" t="s">
        <v>86</v>
      </c>
      <c r="N5" s="1070"/>
      <c r="O5" s="1070"/>
      <c r="P5" s="1068" t="s">
        <v>86</v>
      </c>
      <c r="Q5" s="1068" t="s">
        <v>254</v>
      </c>
      <c r="R5" s="1068" t="s">
        <v>122</v>
      </c>
      <c r="S5" s="1059" t="s">
        <v>255</v>
      </c>
      <c r="T5" s="1059" t="s">
        <v>256</v>
      </c>
      <c r="U5" s="1059" t="s">
        <v>257</v>
      </c>
      <c r="V5" s="1037"/>
    </row>
    <row r="6" spans="1:22" s="54" customFormat="1" ht="25.5" customHeight="1">
      <c r="A6" s="1052"/>
      <c r="B6" s="1068"/>
      <c r="C6" s="1060"/>
      <c r="D6" s="1065"/>
      <c r="E6" s="1065"/>
      <c r="F6" s="1065"/>
      <c r="G6" s="1065"/>
      <c r="H6" s="1065"/>
      <c r="I6" s="1060"/>
      <c r="J6" s="1065"/>
      <c r="K6" s="1065"/>
      <c r="L6" s="1065"/>
      <c r="M6" s="1065"/>
      <c r="N6" s="1070"/>
      <c r="O6" s="1070"/>
      <c r="P6" s="1065"/>
      <c r="Q6" s="1065"/>
      <c r="R6" s="1065"/>
      <c r="S6" s="1065"/>
      <c r="T6" s="1065"/>
      <c r="U6" s="1065"/>
      <c r="V6" s="989"/>
    </row>
    <row r="7" spans="1:22" s="533" customFormat="1" ht="38.25" customHeight="1">
      <c r="A7" s="532">
        <v>2012</v>
      </c>
      <c r="B7" s="863">
        <v>653</v>
      </c>
      <c r="C7" s="531">
        <v>241</v>
      </c>
      <c r="D7" s="531">
        <v>168</v>
      </c>
      <c r="E7" s="531">
        <v>81</v>
      </c>
      <c r="F7" s="531">
        <v>66</v>
      </c>
      <c r="G7" s="531">
        <v>21</v>
      </c>
      <c r="H7" s="531">
        <v>0</v>
      </c>
      <c r="I7" s="531">
        <v>0</v>
      </c>
      <c r="J7" s="531">
        <v>74</v>
      </c>
      <c r="K7" s="531">
        <v>17</v>
      </c>
      <c r="L7" s="531">
        <v>57</v>
      </c>
      <c r="M7" s="531">
        <f t="shared" ref="M7:M8" si="0">N7+O7</f>
        <v>88</v>
      </c>
      <c r="N7" s="531">
        <v>88</v>
      </c>
      <c r="O7" s="531">
        <v>0</v>
      </c>
      <c r="P7" s="534">
        <v>17</v>
      </c>
      <c r="Q7" s="534">
        <v>6</v>
      </c>
      <c r="R7" s="534">
        <v>9</v>
      </c>
      <c r="S7" s="534">
        <v>2</v>
      </c>
      <c r="T7" s="534">
        <v>25</v>
      </c>
      <c r="U7" s="535">
        <v>40</v>
      </c>
      <c r="V7" s="532">
        <v>2012</v>
      </c>
    </row>
    <row r="8" spans="1:22" s="533" customFormat="1" ht="38.25" customHeight="1">
      <c r="A8" s="532">
        <v>2013</v>
      </c>
      <c r="B8" s="863">
        <v>636</v>
      </c>
      <c r="C8" s="531">
        <v>239</v>
      </c>
      <c r="D8" s="531">
        <v>172</v>
      </c>
      <c r="E8" s="531">
        <v>81</v>
      </c>
      <c r="F8" s="531">
        <v>66</v>
      </c>
      <c r="G8" s="531">
        <v>25</v>
      </c>
      <c r="H8" s="531">
        <v>0</v>
      </c>
      <c r="I8" s="531">
        <v>0</v>
      </c>
      <c r="J8" s="531">
        <v>55</v>
      </c>
      <c r="K8" s="531">
        <v>2</v>
      </c>
      <c r="L8" s="531">
        <v>53</v>
      </c>
      <c r="M8" s="531">
        <f t="shared" si="0"/>
        <v>88</v>
      </c>
      <c r="N8" s="531">
        <v>88</v>
      </c>
      <c r="O8" s="531">
        <v>0</v>
      </c>
      <c r="P8" s="534">
        <v>17</v>
      </c>
      <c r="Q8" s="534">
        <v>6</v>
      </c>
      <c r="R8" s="534">
        <v>9</v>
      </c>
      <c r="S8" s="534">
        <v>2</v>
      </c>
      <c r="T8" s="534">
        <v>25</v>
      </c>
      <c r="U8" s="535">
        <v>40</v>
      </c>
      <c r="V8" s="532">
        <v>2013</v>
      </c>
    </row>
    <row r="9" spans="1:22" s="533" customFormat="1" ht="38.25" customHeight="1">
      <c r="A9" s="532">
        <v>2014</v>
      </c>
      <c r="B9" s="863">
        <v>634</v>
      </c>
      <c r="C9" s="863">
        <v>231</v>
      </c>
      <c r="D9" s="863">
        <v>172</v>
      </c>
      <c r="E9" s="863">
        <v>81</v>
      </c>
      <c r="F9" s="863">
        <v>66</v>
      </c>
      <c r="G9" s="863">
        <v>25</v>
      </c>
      <c r="H9" s="863">
        <v>1</v>
      </c>
      <c r="I9" s="863">
        <v>0</v>
      </c>
      <c r="J9" s="863">
        <v>46</v>
      </c>
      <c r="K9" s="863">
        <v>2</v>
      </c>
      <c r="L9" s="863">
        <v>44</v>
      </c>
      <c r="M9" s="863">
        <v>111</v>
      </c>
      <c r="N9" s="863">
        <v>111</v>
      </c>
      <c r="O9" s="863">
        <v>0</v>
      </c>
      <c r="P9" s="534">
        <v>15</v>
      </c>
      <c r="Q9" s="534">
        <v>5</v>
      </c>
      <c r="R9" s="534">
        <v>8</v>
      </c>
      <c r="S9" s="534">
        <v>2</v>
      </c>
      <c r="T9" s="534">
        <v>24</v>
      </c>
      <c r="U9" s="535">
        <v>34</v>
      </c>
      <c r="V9" s="532">
        <v>2014</v>
      </c>
    </row>
    <row r="10" spans="1:22" s="533" customFormat="1" ht="38.25" customHeight="1">
      <c r="A10" s="532">
        <v>2015</v>
      </c>
      <c r="B10" s="863">
        <v>652</v>
      </c>
      <c r="C10" s="863">
        <v>231</v>
      </c>
      <c r="D10" s="863">
        <v>171</v>
      </c>
      <c r="E10" s="863">
        <v>81</v>
      </c>
      <c r="F10" s="863">
        <v>66</v>
      </c>
      <c r="G10" s="863">
        <v>24</v>
      </c>
      <c r="H10" s="863">
        <v>0</v>
      </c>
      <c r="I10" s="863">
        <v>0</v>
      </c>
      <c r="J10" s="863">
        <v>59</v>
      </c>
      <c r="K10" s="863">
        <v>5</v>
      </c>
      <c r="L10" s="863">
        <v>54</v>
      </c>
      <c r="M10" s="863">
        <v>113</v>
      </c>
      <c r="N10" s="863">
        <v>113</v>
      </c>
      <c r="O10" s="863">
        <v>0</v>
      </c>
      <c r="P10" s="534">
        <v>14</v>
      </c>
      <c r="Q10" s="534">
        <v>2</v>
      </c>
      <c r="R10" s="534">
        <v>10</v>
      </c>
      <c r="S10" s="534">
        <v>2</v>
      </c>
      <c r="T10" s="534">
        <v>25</v>
      </c>
      <c r="U10" s="535">
        <v>39</v>
      </c>
      <c r="V10" s="532">
        <v>2015</v>
      </c>
    </row>
    <row r="11" spans="1:22" s="533" customFormat="1" ht="38.25" customHeight="1">
      <c r="A11" s="532">
        <v>2016</v>
      </c>
      <c r="B11" s="863">
        <v>594</v>
      </c>
      <c r="C11" s="863">
        <v>214</v>
      </c>
      <c r="D11" s="863">
        <v>151</v>
      </c>
      <c r="E11" s="863">
        <v>72</v>
      </c>
      <c r="F11" s="863">
        <v>62</v>
      </c>
      <c r="G11" s="863">
        <v>17</v>
      </c>
      <c r="H11" s="863">
        <v>0</v>
      </c>
      <c r="I11" s="863">
        <v>0</v>
      </c>
      <c r="J11" s="863">
        <v>55</v>
      </c>
      <c r="K11" s="863">
        <v>6</v>
      </c>
      <c r="L11" s="863">
        <v>49</v>
      </c>
      <c r="M11" s="863">
        <v>103</v>
      </c>
      <c r="N11" s="863">
        <v>103</v>
      </c>
      <c r="O11" s="863">
        <v>0</v>
      </c>
      <c r="P11" s="534">
        <v>13</v>
      </c>
      <c r="Q11" s="534">
        <v>1</v>
      </c>
      <c r="R11" s="534">
        <v>10</v>
      </c>
      <c r="S11" s="534">
        <v>2</v>
      </c>
      <c r="T11" s="534">
        <v>22</v>
      </c>
      <c r="U11" s="535">
        <v>36</v>
      </c>
      <c r="V11" s="532">
        <v>2016</v>
      </c>
    </row>
    <row r="12" spans="1:22" s="603" customFormat="1" ht="38.25" customHeight="1">
      <c r="A12" s="1185">
        <v>2017</v>
      </c>
      <c r="B12" s="1186">
        <v>571</v>
      </c>
      <c r="C12" s="1186">
        <v>214</v>
      </c>
      <c r="D12" s="1186">
        <v>171</v>
      </c>
      <c r="E12" s="1186">
        <v>72</v>
      </c>
      <c r="F12" s="1186">
        <v>82</v>
      </c>
      <c r="G12" s="1186">
        <v>17</v>
      </c>
      <c r="H12" s="1186">
        <v>0</v>
      </c>
      <c r="I12" s="1186">
        <v>0</v>
      </c>
      <c r="J12" s="1186">
        <v>55</v>
      </c>
      <c r="K12" s="1186">
        <v>6</v>
      </c>
      <c r="L12" s="1186">
        <v>49</v>
      </c>
      <c r="M12" s="1186">
        <v>77</v>
      </c>
      <c r="N12" s="1186">
        <v>77</v>
      </c>
      <c r="O12" s="1186">
        <v>0</v>
      </c>
      <c r="P12" s="1186">
        <v>10</v>
      </c>
      <c r="Q12" s="1186">
        <v>0</v>
      </c>
      <c r="R12" s="1186">
        <v>8</v>
      </c>
      <c r="S12" s="1186">
        <v>2</v>
      </c>
      <c r="T12" s="1186">
        <v>10</v>
      </c>
      <c r="U12" s="1187">
        <v>34</v>
      </c>
      <c r="V12" s="1185">
        <v>2017</v>
      </c>
    </row>
    <row r="13" spans="1:22" s="260" customFormat="1" ht="15" customHeight="1">
      <c r="A13" s="99" t="s">
        <v>389</v>
      </c>
      <c r="B13" s="99"/>
      <c r="C13" s="537"/>
      <c r="L13" s="260" t="s">
        <v>421</v>
      </c>
      <c r="P13" s="99"/>
      <c r="Q13" s="99"/>
      <c r="R13" s="99"/>
      <c r="S13" s="99"/>
      <c r="T13" s="537"/>
      <c r="V13" s="836" t="s">
        <v>401</v>
      </c>
    </row>
    <row r="14" spans="1:22">
      <c r="A14" s="157" t="s">
        <v>333</v>
      </c>
    </row>
    <row r="15" spans="1:22">
      <c r="A15" s="157" t="s">
        <v>334</v>
      </c>
    </row>
  </sheetData>
  <mergeCells count="33">
    <mergeCell ref="T3:T4"/>
    <mergeCell ref="P5:P6"/>
    <mergeCell ref="Q5:Q6"/>
    <mergeCell ref="J5:J6"/>
    <mergeCell ref="M3:O3"/>
    <mergeCell ref="P3:S3"/>
    <mergeCell ref="N4:N6"/>
    <mergeCell ref="R5:R6"/>
    <mergeCell ref="S5:S6"/>
    <mergeCell ref="T5:T6"/>
    <mergeCell ref="L5:L6"/>
    <mergeCell ref="K5:K6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  <mergeCell ref="U5:U6"/>
    <mergeCell ref="V3:V6"/>
    <mergeCell ref="O4:O6"/>
    <mergeCell ref="F5:F6"/>
    <mergeCell ref="M5:M6"/>
    <mergeCell ref="I5:I6"/>
    <mergeCell ref="A1:L1"/>
    <mergeCell ref="D3:G3"/>
    <mergeCell ref="J3:L3"/>
    <mergeCell ref="H5:H6"/>
  </mergeCells>
  <phoneticPr fontId="6" type="noConversion"/>
  <pageMargins left="0.39370078740157483" right="0.39370078740157483" top="0.78740157480314965" bottom="0.78740157480314965" header="0" footer="0"/>
  <pageSetup paperSize="150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4"/>
  <sheetViews>
    <sheetView view="pageBreakPreview" zoomScaleNormal="100" zoomScaleSheetLayoutView="100" workbookViewId="0"/>
  </sheetViews>
  <sheetFormatPr defaultRowHeight="16.5"/>
  <cols>
    <col min="1" max="1" width="9.625" style="543" customWidth="1"/>
    <col min="2" max="2" width="10.625" style="542" customWidth="1"/>
    <col min="3" max="10" width="10.625" style="541" customWidth="1"/>
    <col min="11" max="13" width="10.625" style="540" customWidth="1"/>
    <col min="14" max="15" width="10.625" style="543" customWidth="1"/>
    <col min="16" max="16" width="9.625" style="543" customWidth="1"/>
    <col min="17" max="17" width="10.75" style="541" customWidth="1"/>
    <col min="18" max="18" width="10.125" style="543" customWidth="1"/>
    <col min="19" max="19" width="8.75" style="543" customWidth="1"/>
    <col min="20" max="20" width="9.75" style="543" customWidth="1"/>
    <col min="21" max="21" width="8.5" style="539" customWidth="1"/>
    <col min="22" max="22" width="9.5" style="542" customWidth="1"/>
    <col min="23" max="23" width="8" style="540" customWidth="1"/>
    <col min="24" max="24" width="9.5" style="541" customWidth="1"/>
    <col min="25" max="25" width="3.625" style="541" customWidth="1"/>
    <col min="26" max="26" width="10" style="540" customWidth="1"/>
    <col min="27" max="27" width="10.375" style="541" customWidth="1"/>
    <col min="28" max="28" width="10" style="542" customWidth="1"/>
    <col min="29" max="29" width="10.5" style="542" customWidth="1"/>
    <col min="30" max="30" width="10.125" style="541" customWidth="1"/>
    <col min="31" max="31" width="10.625" style="541" customWidth="1"/>
    <col min="32" max="32" width="10" style="540" customWidth="1"/>
    <col min="33" max="33" width="10.25" style="541" customWidth="1"/>
    <col min="34" max="16384" width="9" style="541"/>
  </cols>
  <sheetData>
    <row r="1" spans="1:33" s="601" customFormat="1" ht="25.5" customHeight="1">
      <c r="A1" s="602" t="s">
        <v>321</v>
      </c>
      <c r="B1" s="91"/>
      <c r="C1" s="602"/>
      <c r="D1" s="602"/>
      <c r="E1" s="602"/>
      <c r="F1" s="602"/>
      <c r="G1" s="602"/>
      <c r="H1" s="602"/>
      <c r="I1" s="602" t="s">
        <v>134</v>
      </c>
      <c r="J1" s="602"/>
      <c r="K1" s="602"/>
      <c r="L1" s="602"/>
      <c r="M1" s="602"/>
      <c r="N1" s="602"/>
      <c r="O1" s="602"/>
      <c r="P1" s="602"/>
    </row>
    <row r="2" spans="1:33" s="596" customFormat="1" ht="26.25" customHeight="1" thickBot="1">
      <c r="A2" s="600" t="s">
        <v>52</v>
      </c>
      <c r="B2" s="599"/>
      <c r="C2" s="600"/>
      <c r="D2" s="600"/>
      <c r="E2" s="600"/>
      <c r="F2" s="600"/>
      <c r="G2" s="600"/>
      <c r="H2" s="600"/>
      <c r="I2" s="600"/>
      <c r="J2" s="600"/>
      <c r="K2" s="598"/>
      <c r="L2" s="598"/>
      <c r="M2" s="598"/>
      <c r="N2" s="600"/>
      <c r="O2" s="597"/>
      <c r="P2" s="597" t="s">
        <v>316</v>
      </c>
    </row>
    <row r="3" spans="1:33" s="3" customFormat="1" ht="16.5" customHeight="1" thickTop="1">
      <c r="A3" s="1078" t="s">
        <v>70</v>
      </c>
      <c r="B3" s="950" t="s">
        <v>392</v>
      </c>
      <c r="C3" s="944"/>
      <c r="D3" s="950" t="s">
        <v>393</v>
      </c>
      <c r="E3" s="944"/>
      <c r="F3" s="950" t="s">
        <v>394</v>
      </c>
      <c r="G3" s="944"/>
      <c r="H3" s="950" t="s">
        <v>395</v>
      </c>
      <c r="I3" s="944"/>
      <c r="J3" s="594" t="s">
        <v>31</v>
      </c>
      <c r="K3" s="593"/>
      <c r="L3" s="5" t="s">
        <v>32</v>
      </c>
      <c r="M3" s="593"/>
      <c r="N3" s="1079" t="s">
        <v>33</v>
      </c>
      <c r="O3" s="1080"/>
      <c r="P3" s="1077" t="s">
        <v>0</v>
      </c>
    </row>
    <row r="4" spans="1:33" s="3" customFormat="1" ht="27" customHeight="1">
      <c r="A4" s="945"/>
      <c r="B4" s="592" t="s">
        <v>71</v>
      </c>
      <c r="C4" s="591"/>
      <c r="D4" s="590" t="s">
        <v>53</v>
      </c>
      <c r="E4" s="591"/>
      <c r="F4" s="590" t="s">
        <v>72</v>
      </c>
      <c r="G4" s="591"/>
      <c r="H4" s="1083" t="s">
        <v>317</v>
      </c>
      <c r="I4" s="1084"/>
      <c r="J4" s="590" t="s">
        <v>41</v>
      </c>
      <c r="K4" s="589"/>
      <c r="L4" s="588" t="s">
        <v>73</v>
      </c>
      <c r="M4" s="589"/>
      <c r="N4" s="590" t="s">
        <v>54</v>
      </c>
      <c r="O4" s="590"/>
      <c r="P4" s="948"/>
    </row>
    <row r="5" spans="1:33" s="3" customFormat="1" ht="15.95" customHeight="1">
      <c r="A5" s="945"/>
      <c r="B5" s="587" t="s">
        <v>318</v>
      </c>
      <c r="C5" s="586" t="s">
        <v>42</v>
      </c>
      <c r="D5" s="587" t="s">
        <v>318</v>
      </c>
      <c r="E5" s="586" t="s">
        <v>42</v>
      </c>
      <c r="F5" s="587" t="s">
        <v>132</v>
      </c>
      <c r="G5" s="586" t="s">
        <v>42</v>
      </c>
      <c r="H5" s="585" t="s">
        <v>132</v>
      </c>
      <c r="I5" s="584" t="s">
        <v>42</v>
      </c>
      <c r="J5" s="587" t="s">
        <v>132</v>
      </c>
      <c r="K5" s="583" t="s">
        <v>42</v>
      </c>
      <c r="L5" s="587" t="s">
        <v>132</v>
      </c>
      <c r="M5" s="583" t="s">
        <v>42</v>
      </c>
      <c r="N5" s="587" t="s">
        <v>318</v>
      </c>
      <c r="O5" s="582" t="s">
        <v>42</v>
      </c>
      <c r="P5" s="948"/>
    </row>
    <row r="6" spans="1:33" s="3" customFormat="1" ht="15.95" customHeight="1">
      <c r="A6" s="946"/>
      <c r="B6" s="581" t="s">
        <v>9</v>
      </c>
      <c r="C6" s="580" t="s">
        <v>80</v>
      </c>
      <c r="D6" s="581" t="s">
        <v>9</v>
      </c>
      <c r="E6" s="580" t="s">
        <v>80</v>
      </c>
      <c r="F6" s="581" t="s">
        <v>9</v>
      </c>
      <c r="G6" s="580" t="s">
        <v>80</v>
      </c>
      <c r="H6" s="200" t="s">
        <v>9</v>
      </c>
      <c r="I6" s="591" t="s">
        <v>80</v>
      </c>
      <c r="J6" s="581" t="s">
        <v>9</v>
      </c>
      <c r="K6" s="591" t="s">
        <v>80</v>
      </c>
      <c r="L6" s="581" t="s">
        <v>9</v>
      </c>
      <c r="M6" s="591" t="s">
        <v>80</v>
      </c>
      <c r="N6" s="581" t="s">
        <v>9</v>
      </c>
      <c r="O6" s="591" t="s">
        <v>80</v>
      </c>
      <c r="P6" s="937"/>
    </row>
    <row r="7" spans="1:33" s="533" customFormat="1" ht="18" customHeight="1">
      <c r="A7" s="577">
        <v>2012</v>
      </c>
      <c r="B7" s="534">
        <v>27</v>
      </c>
      <c r="C7" s="579">
        <v>742</v>
      </c>
      <c r="D7" s="579">
        <v>14</v>
      </c>
      <c r="E7" s="579">
        <v>566</v>
      </c>
      <c r="F7" s="579">
        <v>13</v>
      </c>
      <c r="G7" s="579">
        <v>16870</v>
      </c>
      <c r="H7" s="534">
        <v>6</v>
      </c>
      <c r="I7" s="534">
        <v>246000</v>
      </c>
      <c r="J7" s="531">
        <v>0</v>
      </c>
      <c r="K7" s="531">
        <v>0</v>
      </c>
      <c r="L7" s="579">
        <v>3</v>
      </c>
      <c r="M7" s="579">
        <v>69</v>
      </c>
      <c r="N7" s="531">
        <v>0</v>
      </c>
      <c r="O7" s="531">
        <v>0</v>
      </c>
      <c r="P7" s="578">
        <v>2012</v>
      </c>
    </row>
    <row r="8" spans="1:33" s="533" customFormat="1" ht="18" customHeight="1">
      <c r="A8" s="577">
        <v>2013</v>
      </c>
      <c r="B8" s="534">
        <v>26</v>
      </c>
      <c r="C8" s="579">
        <v>667</v>
      </c>
      <c r="D8" s="579">
        <v>13</v>
      </c>
      <c r="E8" s="579">
        <v>564</v>
      </c>
      <c r="F8" s="579">
        <v>12</v>
      </c>
      <c r="G8" s="579">
        <v>17130</v>
      </c>
      <c r="H8" s="534">
        <v>6</v>
      </c>
      <c r="I8" s="534">
        <v>246000</v>
      </c>
      <c r="J8" s="531">
        <v>0</v>
      </c>
      <c r="K8" s="531">
        <v>0</v>
      </c>
      <c r="L8" s="579">
        <v>1</v>
      </c>
      <c r="M8" s="579">
        <v>6</v>
      </c>
      <c r="N8" s="531">
        <v>0</v>
      </c>
      <c r="O8" s="531">
        <v>0</v>
      </c>
      <c r="P8" s="578">
        <v>2013</v>
      </c>
    </row>
    <row r="9" spans="1:33" s="533" customFormat="1" ht="18" customHeight="1">
      <c r="A9" s="577">
        <v>2014</v>
      </c>
      <c r="B9" s="534">
        <v>18</v>
      </c>
      <c r="C9" s="579">
        <v>601</v>
      </c>
      <c r="D9" s="579">
        <v>8</v>
      </c>
      <c r="E9" s="579">
        <v>400</v>
      </c>
      <c r="F9" s="579">
        <v>12</v>
      </c>
      <c r="G9" s="579">
        <v>1810</v>
      </c>
      <c r="H9" s="534">
        <v>6</v>
      </c>
      <c r="I9" s="534">
        <v>223000</v>
      </c>
      <c r="J9" s="863">
        <v>0</v>
      </c>
      <c r="K9" s="863">
        <v>0</v>
      </c>
      <c r="L9" s="579">
        <v>1</v>
      </c>
      <c r="M9" s="579">
        <v>14</v>
      </c>
      <c r="N9" s="863">
        <v>0</v>
      </c>
      <c r="O9" s="863">
        <v>0</v>
      </c>
      <c r="P9" s="578">
        <v>2014</v>
      </c>
    </row>
    <row r="10" spans="1:33" s="533" customFormat="1" ht="18" customHeight="1">
      <c r="A10" s="577">
        <v>2015</v>
      </c>
      <c r="B10" s="534">
        <v>16</v>
      </c>
      <c r="C10" s="579">
        <v>604</v>
      </c>
      <c r="D10" s="579">
        <v>9</v>
      </c>
      <c r="E10" s="579">
        <v>407</v>
      </c>
      <c r="F10" s="579">
        <v>15</v>
      </c>
      <c r="G10" s="579">
        <v>20390</v>
      </c>
      <c r="H10" s="534">
        <v>4</v>
      </c>
      <c r="I10" s="534">
        <v>173600</v>
      </c>
      <c r="J10" s="863">
        <v>0</v>
      </c>
      <c r="K10" s="863">
        <v>0</v>
      </c>
      <c r="L10" s="579">
        <v>0</v>
      </c>
      <c r="M10" s="579">
        <v>0</v>
      </c>
      <c r="N10" s="863">
        <v>0</v>
      </c>
      <c r="O10" s="863">
        <v>0</v>
      </c>
      <c r="P10" s="578">
        <v>2015</v>
      </c>
    </row>
    <row r="11" spans="1:33" s="533" customFormat="1" ht="18" customHeight="1">
      <c r="A11" s="577">
        <v>2016</v>
      </c>
      <c r="B11" s="534">
        <v>16</v>
      </c>
      <c r="C11" s="579">
        <v>616</v>
      </c>
      <c r="D11" s="579">
        <v>9</v>
      </c>
      <c r="E11" s="579">
        <v>416</v>
      </c>
      <c r="F11" s="579">
        <v>13</v>
      </c>
      <c r="G11" s="579">
        <v>18540</v>
      </c>
      <c r="H11" s="534">
        <v>4</v>
      </c>
      <c r="I11" s="534">
        <v>160200</v>
      </c>
      <c r="J11" s="863">
        <v>0</v>
      </c>
      <c r="K11" s="863">
        <v>0</v>
      </c>
      <c r="L11" s="579">
        <v>0</v>
      </c>
      <c r="M11" s="579">
        <v>0</v>
      </c>
      <c r="N11" s="863">
        <v>0</v>
      </c>
      <c r="O11" s="863">
        <v>0</v>
      </c>
      <c r="P11" s="578">
        <v>2016</v>
      </c>
    </row>
    <row r="12" spans="1:33" s="603" customFormat="1" ht="18" customHeight="1">
      <c r="A12" s="1188">
        <v>2017</v>
      </c>
      <c r="B12" s="1189">
        <v>16</v>
      </c>
      <c r="C12" s="1190">
        <v>658</v>
      </c>
      <c r="D12" s="1190">
        <v>9</v>
      </c>
      <c r="E12" s="1190">
        <v>430</v>
      </c>
      <c r="F12" s="1190">
        <v>14</v>
      </c>
      <c r="G12" s="1190">
        <v>21700</v>
      </c>
      <c r="H12" s="1186">
        <v>4</v>
      </c>
      <c r="I12" s="1186">
        <v>140200</v>
      </c>
      <c r="J12" s="1191">
        <v>0</v>
      </c>
      <c r="K12" s="1191">
        <v>0</v>
      </c>
      <c r="L12" s="1190">
        <v>0</v>
      </c>
      <c r="M12" s="1190">
        <v>0</v>
      </c>
      <c r="N12" s="1191">
        <v>0</v>
      </c>
      <c r="O12" s="1191">
        <v>0</v>
      </c>
      <c r="P12" s="1192">
        <v>2017</v>
      </c>
    </row>
    <row r="13" spans="1:33" s="576" customFormat="1" ht="15.75" customHeight="1">
      <c r="A13" s="1076" t="s">
        <v>391</v>
      </c>
      <c r="B13" s="1076"/>
      <c r="C13" s="1076"/>
      <c r="D13" s="1076"/>
      <c r="E13" s="1076"/>
      <c r="F13" s="1076"/>
      <c r="G13" s="1076"/>
      <c r="H13" s="1076"/>
      <c r="J13" s="575"/>
      <c r="K13" s="533"/>
      <c r="L13" s="533"/>
      <c r="M13" s="533"/>
      <c r="N13" s="574"/>
      <c r="P13" s="836" t="s">
        <v>401</v>
      </c>
    </row>
    <row r="14" spans="1:33" s="576" customFormat="1" ht="15.75" customHeight="1">
      <c r="A14" s="1081" t="s">
        <v>396</v>
      </c>
      <c r="B14" s="1082"/>
      <c r="C14" s="1082"/>
      <c r="D14" s="1082"/>
      <c r="E14" s="1082"/>
      <c r="F14" s="1082"/>
      <c r="G14" s="1082"/>
      <c r="H14" s="1082"/>
      <c r="I14" s="573"/>
      <c r="J14" s="573"/>
      <c r="K14" s="573"/>
      <c r="L14" s="573"/>
      <c r="P14" s="10"/>
    </row>
    <row r="15" spans="1:33" s="571" customFormat="1" ht="15.75" customHeight="1">
      <c r="A15" s="572" t="s">
        <v>397</v>
      </c>
      <c r="B15" s="308"/>
      <c r="K15" s="570"/>
      <c r="L15" s="570"/>
      <c r="M15" s="570"/>
      <c r="N15" s="572"/>
      <c r="O15" s="572"/>
      <c r="P15" s="572"/>
      <c r="R15" s="572"/>
      <c r="S15" s="572"/>
      <c r="T15" s="572"/>
      <c r="U15" s="569"/>
      <c r="V15" s="308"/>
      <c r="W15" s="570"/>
      <c r="Z15" s="570"/>
      <c r="AB15" s="568"/>
      <c r="AC15" s="308"/>
      <c r="AF15" s="570"/>
      <c r="AG15" s="572"/>
    </row>
    <row r="16" spans="1:33" s="564" customFormat="1" ht="24.75" customHeight="1">
      <c r="A16" s="602" t="s">
        <v>320</v>
      </c>
      <c r="B16" s="602"/>
      <c r="C16" s="602"/>
      <c r="D16" s="602"/>
      <c r="E16" s="567"/>
      <c r="F16" s="566"/>
      <c r="G16" s="567"/>
      <c r="H16" s="602"/>
      <c r="I16" s="565" t="s">
        <v>258</v>
      </c>
      <c r="J16" s="602"/>
      <c r="K16" s="566"/>
      <c r="L16" s="566"/>
      <c r="M16" s="602"/>
      <c r="N16" s="602"/>
      <c r="O16" s="567"/>
      <c r="P16" s="602"/>
      <c r="R16" s="563"/>
      <c r="S16" s="563"/>
      <c r="T16" s="563"/>
      <c r="U16" s="562"/>
      <c r="V16" s="561"/>
      <c r="W16" s="560"/>
      <c r="Z16" s="560"/>
      <c r="AB16" s="559"/>
      <c r="AC16" s="561"/>
      <c r="AF16" s="560"/>
    </row>
    <row r="17" spans="1:32" s="571" customFormat="1" ht="26.25" customHeight="1" thickBot="1">
      <c r="A17" s="600" t="s">
        <v>52</v>
      </c>
      <c r="B17" s="600"/>
      <c r="C17" s="600"/>
      <c r="D17" s="600"/>
      <c r="E17" s="598"/>
      <c r="F17" s="558"/>
      <c r="G17" s="557"/>
      <c r="H17" s="558"/>
      <c r="I17" s="557"/>
      <c r="J17" s="556"/>
      <c r="K17" s="558"/>
      <c r="L17" s="558"/>
      <c r="M17" s="556"/>
      <c r="N17" s="556"/>
      <c r="O17" s="597"/>
      <c r="P17" s="597" t="s">
        <v>316</v>
      </c>
      <c r="R17" s="572"/>
      <c r="S17" s="572"/>
      <c r="T17" s="572"/>
      <c r="U17" s="569"/>
      <c r="V17" s="308"/>
      <c r="W17" s="570"/>
      <c r="Z17" s="570"/>
      <c r="AB17" s="568"/>
      <c r="AC17" s="308"/>
      <c r="AF17" s="570"/>
    </row>
    <row r="18" spans="1:32" s="576" customFormat="1" ht="16.5" customHeight="1" thickTop="1">
      <c r="A18" s="1078" t="s">
        <v>70</v>
      </c>
      <c r="B18" s="594" t="s">
        <v>34</v>
      </c>
      <c r="C18" s="92"/>
      <c r="D18" s="594" t="s">
        <v>35</v>
      </c>
      <c r="E18" s="593"/>
      <c r="F18" s="21" t="s">
        <v>36</v>
      </c>
      <c r="G18" s="593"/>
      <c r="H18" s="1079" t="s">
        <v>37</v>
      </c>
      <c r="I18" s="1085"/>
      <c r="J18" s="594" t="s">
        <v>38</v>
      </c>
      <c r="K18" s="92"/>
      <c r="L18" s="21" t="s">
        <v>39</v>
      </c>
      <c r="M18" s="595"/>
      <c r="N18" s="594" t="s">
        <v>40</v>
      </c>
      <c r="O18" s="5"/>
      <c r="P18" s="1077" t="s">
        <v>0</v>
      </c>
      <c r="R18" s="573"/>
      <c r="S18" s="573"/>
      <c r="T18" s="573"/>
      <c r="U18" s="555"/>
      <c r="V18" s="554"/>
      <c r="W18" s="553"/>
      <c r="Z18" s="553"/>
      <c r="AB18" s="552"/>
      <c r="AC18" s="554"/>
      <c r="AF18" s="553"/>
    </row>
    <row r="19" spans="1:32" s="576" customFormat="1" ht="16.5" customHeight="1">
      <c r="A19" s="945"/>
      <c r="B19" s="590" t="s">
        <v>55</v>
      </c>
      <c r="C19" s="24"/>
      <c r="D19" s="590" t="s">
        <v>74</v>
      </c>
      <c r="E19" s="589"/>
      <c r="F19" s="95" t="s">
        <v>75</v>
      </c>
      <c r="G19" s="589"/>
      <c r="H19" s="1083" t="s">
        <v>76</v>
      </c>
      <c r="I19" s="1084"/>
      <c r="J19" s="590" t="s">
        <v>77</v>
      </c>
      <c r="K19" s="24"/>
      <c r="L19" s="95" t="s">
        <v>78</v>
      </c>
      <c r="M19" s="591"/>
      <c r="N19" s="590" t="s">
        <v>79</v>
      </c>
      <c r="O19" s="588"/>
      <c r="P19" s="948"/>
      <c r="R19" s="573"/>
      <c r="S19" s="573"/>
      <c r="T19" s="573"/>
      <c r="U19" s="555"/>
      <c r="V19" s="554"/>
      <c r="W19" s="553"/>
      <c r="Z19" s="553"/>
      <c r="AB19" s="552"/>
      <c r="AC19" s="554"/>
      <c r="AF19" s="553"/>
    </row>
    <row r="20" spans="1:32" s="576" customFormat="1" ht="16.5" customHeight="1">
      <c r="A20" s="945"/>
      <c r="B20" s="587" t="s">
        <v>315</v>
      </c>
      <c r="C20" s="586" t="s">
        <v>42</v>
      </c>
      <c r="D20" s="587" t="s">
        <v>315</v>
      </c>
      <c r="E20" s="583" t="s">
        <v>42</v>
      </c>
      <c r="F20" s="587" t="s">
        <v>315</v>
      </c>
      <c r="G20" s="583" t="s">
        <v>42</v>
      </c>
      <c r="H20" s="585" t="s">
        <v>315</v>
      </c>
      <c r="I20" s="551" t="s">
        <v>42</v>
      </c>
      <c r="J20" s="587" t="s">
        <v>315</v>
      </c>
      <c r="K20" s="586" t="s">
        <v>42</v>
      </c>
      <c r="L20" s="587" t="s">
        <v>315</v>
      </c>
      <c r="M20" s="586" t="s">
        <v>42</v>
      </c>
      <c r="N20" s="587" t="s">
        <v>315</v>
      </c>
      <c r="O20" s="550" t="s">
        <v>43</v>
      </c>
      <c r="P20" s="948"/>
      <c r="R20" s="573"/>
      <c r="S20" s="573"/>
      <c r="T20" s="573"/>
      <c r="U20" s="555"/>
      <c r="V20" s="554"/>
      <c r="W20" s="553"/>
      <c r="Z20" s="553"/>
      <c r="AB20" s="552"/>
      <c r="AC20" s="554"/>
      <c r="AF20" s="553"/>
    </row>
    <row r="21" spans="1:32" s="576" customFormat="1" ht="16.5" customHeight="1">
      <c r="A21" s="946"/>
      <c r="B21" s="581" t="s">
        <v>9</v>
      </c>
      <c r="C21" s="580" t="s">
        <v>80</v>
      </c>
      <c r="D21" s="581" t="s">
        <v>9</v>
      </c>
      <c r="E21" s="580" t="s">
        <v>80</v>
      </c>
      <c r="F21" s="581" t="s">
        <v>9</v>
      </c>
      <c r="G21" s="580" t="s">
        <v>80</v>
      </c>
      <c r="H21" s="200" t="s">
        <v>9</v>
      </c>
      <c r="I21" s="591" t="s">
        <v>80</v>
      </c>
      <c r="J21" s="581" t="s">
        <v>9</v>
      </c>
      <c r="K21" s="580" t="s">
        <v>80</v>
      </c>
      <c r="L21" s="581" t="s">
        <v>9</v>
      </c>
      <c r="M21" s="580" t="s">
        <v>80</v>
      </c>
      <c r="N21" s="581" t="s">
        <v>9</v>
      </c>
      <c r="O21" s="549" t="s">
        <v>81</v>
      </c>
      <c r="P21" s="937"/>
      <c r="R21" s="573"/>
      <c r="S21" s="573"/>
      <c r="T21" s="573"/>
      <c r="U21" s="555"/>
      <c r="V21" s="554"/>
      <c r="W21" s="553"/>
      <c r="Z21" s="553"/>
      <c r="AB21" s="552"/>
      <c r="AC21" s="554"/>
      <c r="AF21" s="553"/>
    </row>
    <row r="22" spans="1:32" s="576" customFormat="1" ht="19.5" customHeight="1">
      <c r="A22" s="548">
        <v>2012</v>
      </c>
      <c r="B22" s="579">
        <v>7</v>
      </c>
      <c r="C22" s="579">
        <v>101</v>
      </c>
      <c r="D22" s="579">
        <v>5</v>
      </c>
      <c r="E22" s="579">
        <v>2900</v>
      </c>
      <c r="F22" s="579">
        <v>2108</v>
      </c>
      <c r="G22" s="579">
        <v>4466</v>
      </c>
      <c r="H22" s="579">
        <v>0</v>
      </c>
      <c r="I22" s="579">
        <v>0</v>
      </c>
      <c r="J22" s="579">
        <v>0</v>
      </c>
      <c r="K22" s="579">
        <v>0</v>
      </c>
      <c r="L22" s="579">
        <v>0</v>
      </c>
      <c r="M22" s="579">
        <v>0</v>
      </c>
      <c r="N22" s="579">
        <v>17</v>
      </c>
      <c r="O22" s="531">
        <v>1700</v>
      </c>
      <c r="P22" s="547" t="s">
        <v>322</v>
      </c>
      <c r="R22" s="573"/>
      <c r="S22" s="573"/>
      <c r="T22" s="573"/>
      <c r="U22" s="555"/>
      <c r="V22" s="554"/>
      <c r="W22" s="553"/>
      <c r="Z22" s="553"/>
      <c r="AB22" s="552"/>
      <c r="AC22" s="554"/>
      <c r="AF22" s="553"/>
    </row>
    <row r="23" spans="1:32" s="576" customFormat="1" ht="18.75" customHeight="1">
      <c r="A23" s="548">
        <v>2013</v>
      </c>
      <c r="B23" s="579">
        <v>6</v>
      </c>
      <c r="C23" s="579">
        <v>89</v>
      </c>
      <c r="D23" s="579">
        <v>5</v>
      </c>
      <c r="E23" s="579">
        <v>3040</v>
      </c>
      <c r="F23" s="579">
        <v>2207</v>
      </c>
      <c r="G23" s="579">
        <v>4604</v>
      </c>
      <c r="H23" s="531">
        <v>0</v>
      </c>
      <c r="I23" s="531">
        <v>0</v>
      </c>
      <c r="J23" s="531">
        <v>0</v>
      </c>
      <c r="K23" s="531">
        <v>0</v>
      </c>
      <c r="L23" s="531">
        <v>0</v>
      </c>
      <c r="M23" s="531">
        <v>0</v>
      </c>
      <c r="N23" s="579">
        <v>22</v>
      </c>
      <c r="O23" s="531">
        <v>1514</v>
      </c>
      <c r="P23" s="547" t="s">
        <v>338</v>
      </c>
      <c r="R23" s="573"/>
      <c r="S23" s="573"/>
      <c r="T23" s="573"/>
      <c r="U23" s="555"/>
      <c r="V23" s="554"/>
      <c r="W23" s="553"/>
      <c r="Z23" s="553"/>
      <c r="AB23" s="552"/>
      <c r="AC23" s="554"/>
      <c r="AF23" s="553"/>
    </row>
    <row r="24" spans="1:32" s="576" customFormat="1" ht="18.75" customHeight="1">
      <c r="A24" s="548">
        <v>2014</v>
      </c>
      <c r="B24" s="579">
        <v>6</v>
      </c>
      <c r="C24" s="579">
        <v>89</v>
      </c>
      <c r="D24" s="579">
        <v>5</v>
      </c>
      <c r="E24" s="579">
        <v>3040</v>
      </c>
      <c r="F24" s="579">
        <v>2207</v>
      </c>
      <c r="G24" s="579">
        <v>4604</v>
      </c>
      <c r="H24" s="863">
        <v>0</v>
      </c>
      <c r="I24" s="863">
        <v>0</v>
      </c>
      <c r="J24" s="863">
        <v>0</v>
      </c>
      <c r="K24" s="863">
        <v>0</v>
      </c>
      <c r="L24" s="863">
        <v>0</v>
      </c>
      <c r="M24" s="863">
        <v>0</v>
      </c>
      <c r="N24" s="579">
        <v>16</v>
      </c>
      <c r="O24" s="863">
        <v>1235</v>
      </c>
      <c r="P24" s="547" t="s">
        <v>420</v>
      </c>
      <c r="R24" s="573"/>
      <c r="S24" s="573"/>
      <c r="T24" s="573"/>
      <c r="U24" s="555"/>
      <c r="V24" s="554"/>
      <c r="W24" s="553"/>
      <c r="Z24" s="553"/>
      <c r="AB24" s="552"/>
      <c r="AC24" s="554"/>
      <c r="AF24" s="553"/>
    </row>
    <row r="25" spans="1:32" s="576" customFormat="1" ht="18.75" customHeight="1">
      <c r="A25" s="548">
        <v>2015</v>
      </c>
      <c r="B25" s="579">
        <v>5</v>
      </c>
      <c r="C25" s="579">
        <v>89</v>
      </c>
      <c r="D25" s="579">
        <v>6</v>
      </c>
      <c r="E25" s="579">
        <v>2070</v>
      </c>
      <c r="F25" s="579">
        <v>2220</v>
      </c>
      <c r="G25" s="579">
        <v>4643</v>
      </c>
      <c r="H25" s="863">
        <v>1</v>
      </c>
      <c r="I25" s="863">
        <v>100</v>
      </c>
      <c r="J25" s="863">
        <v>1</v>
      </c>
      <c r="K25" s="863">
        <v>3</v>
      </c>
      <c r="L25" s="863">
        <v>0</v>
      </c>
      <c r="M25" s="863">
        <v>0</v>
      </c>
      <c r="N25" s="579">
        <v>22</v>
      </c>
      <c r="O25" s="863">
        <v>1521</v>
      </c>
      <c r="P25" s="547" t="s">
        <v>438</v>
      </c>
      <c r="R25" s="573"/>
      <c r="S25" s="573"/>
      <c r="T25" s="573"/>
      <c r="U25" s="555"/>
      <c r="V25" s="554"/>
      <c r="W25" s="553"/>
      <c r="Z25" s="553"/>
      <c r="AB25" s="552"/>
      <c r="AC25" s="554"/>
      <c r="AF25" s="553"/>
    </row>
    <row r="26" spans="1:32" s="576" customFormat="1" ht="18.75" customHeight="1">
      <c r="A26" s="548">
        <v>2016</v>
      </c>
      <c r="B26" s="579">
        <v>6</v>
      </c>
      <c r="C26" s="579">
        <v>48</v>
      </c>
      <c r="D26" s="579">
        <v>6</v>
      </c>
      <c r="E26" s="579">
        <v>820</v>
      </c>
      <c r="F26" s="579">
        <v>2211</v>
      </c>
      <c r="G26" s="579">
        <v>4703</v>
      </c>
      <c r="H26" s="863">
        <v>0</v>
      </c>
      <c r="I26" s="863">
        <v>0</v>
      </c>
      <c r="J26" s="863">
        <v>0</v>
      </c>
      <c r="K26" s="863">
        <v>0</v>
      </c>
      <c r="L26" s="863">
        <v>0</v>
      </c>
      <c r="M26" s="863">
        <v>0</v>
      </c>
      <c r="N26" s="579">
        <v>28</v>
      </c>
      <c r="O26" s="863">
        <v>1950</v>
      </c>
      <c r="P26" s="547" t="s">
        <v>442</v>
      </c>
      <c r="R26" s="573"/>
      <c r="S26" s="573"/>
      <c r="T26" s="573"/>
      <c r="U26" s="555"/>
      <c r="V26" s="554"/>
      <c r="W26" s="553"/>
      <c r="Z26" s="553"/>
      <c r="AB26" s="552"/>
      <c r="AC26" s="554"/>
      <c r="AF26" s="553"/>
    </row>
    <row r="27" spans="1:32" s="857" customFormat="1" ht="19.5" customHeight="1">
      <c r="A27" s="1193">
        <v>2017</v>
      </c>
      <c r="B27" s="1194">
        <v>2</v>
      </c>
      <c r="C27" s="1195">
        <v>50</v>
      </c>
      <c r="D27" s="1195">
        <v>2</v>
      </c>
      <c r="E27" s="1195">
        <v>620</v>
      </c>
      <c r="F27" s="1195">
        <v>2247</v>
      </c>
      <c r="G27" s="1195">
        <v>4915</v>
      </c>
      <c r="H27" s="1196">
        <v>0</v>
      </c>
      <c r="I27" s="1196">
        <v>0</v>
      </c>
      <c r="J27" s="1196">
        <v>0</v>
      </c>
      <c r="K27" s="1196">
        <v>0</v>
      </c>
      <c r="L27" s="1196">
        <v>0</v>
      </c>
      <c r="M27" s="1196">
        <v>0</v>
      </c>
      <c r="N27" s="1195">
        <v>41</v>
      </c>
      <c r="O27" s="1197">
        <v>2791</v>
      </c>
      <c r="P27" s="1198" t="s">
        <v>443</v>
      </c>
      <c r="R27" s="862"/>
      <c r="S27" s="862"/>
      <c r="T27" s="862"/>
      <c r="U27" s="861"/>
      <c r="V27" s="859"/>
      <c r="W27" s="858"/>
      <c r="Z27" s="858"/>
      <c r="AB27" s="860"/>
      <c r="AC27" s="859"/>
      <c r="AF27" s="858"/>
    </row>
    <row r="28" spans="1:32" s="576" customFormat="1" ht="3.75" customHeight="1">
      <c r="A28" s="546"/>
      <c r="B28" s="545"/>
      <c r="C28" s="545"/>
      <c r="D28" s="545"/>
      <c r="E28" s="545"/>
      <c r="F28" s="536"/>
      <c r="G28" s="545"/>
      <c r="H28" s="545"/>
      <c r="I28" s="545"/>
      <c r="J28" s="545"/>
      <c r="K28" s="536"/>
      <c r="L28" s="536"/>
      <c r="M28" s="545"/>
      <c r="N28" s="545"/>
      <c r="O28" s="545"/>
      <c r="P28" s="544"/>
      <c r="R28" s="573"/>
      <c r="S28" s="573"/>
      <c r="T28" s="573"/>
      <c r="U28" s="555"/>
      <c r="V28" s="554"/>
      <c r="W28" s="553"/>
      <c r="Z28" s="553"/>
      <c r="AB28" s="552"/>
      <c r="AC28" s="554"/>
      <c r="AF28" s="553"/>
    </row>
    <row r="29" spans="1:32" s="576" customFormat="1" ht="15.75" customHeight="1">
      <c r="A29" s="1075" t="s">
        <v>391</v>
      </c>
      <c r="B29" s="1076"/>
      <c r="C29" s="1076"/>
      <c r="D29" s="1076"/>
      <c r="E29" s="1076"/>
      <c r="F29" s="1076"/>
      <c r="G29" s="1076"/>
      <c r="H29" s="1076"/>
      <c r="I29" s="573"/>
      <c r="J29" s="573"/>
      <c r="K29" s="573"/>
      <c r="L29" s="573"/>
      <c r="O29" s="10"/>
      <c r="P29" s="836" t="s">
        <v>401</v>
      </c>
      <c r="R29" s="573"/>
      <c r="S29" s="573"/>
      <c r="T29" s="573"/>
      <c r="U29" s="555"/>
      <c r="V29" s="554"/>
      <c r="W29" s="553"/>
      <c r="Z29" s="553"/>
      <c r="AB29" s="552"/>
      <c r="AC29" s="554"/>
      <c r="AF29" s="553"/>
    </row>
    <row r="32" spans="1:32">
      <c r="M32" s="538"/>
    </row>
    <row r="33" spans="13:13">
      <c r="M33" s="538"/>
    </row>
    <row r="34" spans="13:13">
      <c r="M34" s="538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150" scale="7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2:P24 P25:P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8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/>
    </sheetView>
  </sheetViews>
  <sheetFormatPr defaultRowHeight="12.75"/>
  <cols>
    <col min="1" max="1" width="9.625" style="38" customWidth="1"/>
    <col min="2" max="2" width="19.75" style="39" customWidth="1"/>
    <col min="3" max="3" width="20.25" style="39" customWidth="1"/>
    <col min="4" max="4" width="20.625" style="39" customWidth="1"/>
    <col min="5" max="5" width="3.625" style="634" customWidth="1"/>
    <col min="6" max="6" width="20.375" style="40" customWidth="1"/>
    <col min="7" max="8" width="20.625" style="40" customWidth="1"/>
    <col min="9" max="9" width="9.625" style="38" customWidth="1"/>
    <col min="10" max="16384" width="9" style="41"/>
  </cols>
  <sheetData>
    <row r="1" spans="1:9" s="15" customFormat="1" ht="25.5" customHeight="1">
      <c r="A1" s="11" t="s">
        <v>3</v>
      </c>
      <c r="B1" s="12"/>
      <c r="C1" s="12"/>
      <c r="D1" s="12"/>
      <c r="E1" s="630"/>
      <c r="F1" s="13" t="s">
        <v>158</v>
      </c>
      <c r="G1" s="13"/>
      <c r="H1" s="14"/>
      <c r="I1" s="11"/>
    </row>
    <row r="2" spans="1:9" s="20" customFormat="1" ht="26.25" customHeight="1" thickBot="1">
      <c r="A2" s="16" t="s">
        <v>4</v>
      </c>
      <c r="B2" s="17"/>
      <c r="C2" s="17"/>
      <c r="D2" s="17"/>
      <c r="E2" s="631"/>
      <c r="F2" s="18"/>
      <c r="G2" s="18"/>
      <c r="H2" s="18"/>
      <c r="I2" s="19" t="s">
        <v>68</v>
      </c>
    </row>
    <row r="3" spans="1:9" s="3" customFormat="1" ht="18" customHeight="1" thickTop="1">
      <c r="A3" s="191"/>
      <c r="B3" s="5" t="s">
        <v>5</v>
      </c>
      <c r="C3" s="21" t="s">
        <v>6</v>
      </c>
      <c r="D3" s="635" t="s">
        <v>7</v>
      </c>
      <c r="E3" s="94"/>
      <c r="F3" s="22" t="s">
        <v>358</v>
      </c>
      <c r="G3" s="22"/>
      <c r="H3" s="22"/>
      <c r="I3" s="23"/>
    </row>
    <row r="4" spans="1:9" s="3" customFormat="1" ht="18" customHeight="1">
      <c r="A4" s="1" t="s">
        <v>8</v>
      </c>
      <c r="B4" s="21"/>
      <c r="C4" s="21"/>
      <c r="D4" s="635"/>
      <c r="E4" s="94"/>
      <c r="F4" s="5" t="s">
        <v>160</v>
      </c>
      <c r="G4" s="21" t="s">
        <v>161</v>
      </c>
      <c r="H4" s="21" t="s">
        <v>162</v>
      </c>
      <c r="I4" s="23" t="s">
        <v>0</v>
      </c>
    </row>
    <row r="5" spans="1:9" s="3" customFormat="1" ht="18" customHeight="1">
      <c r="A5" s="1"/>
      <c r="B5" s="5" t="s">
        <v>10</v>
      </c>
      <c r="C5" s="5" t="s">
        <v>163</v>
      </c>
      <c r="D5" s="636" t="s">
        <v>164</v>
      </c>
      <c r="E5" s="5"/>
      <c r="F5" s="5" t="s">
        <v>10</v>
      </c>
      <c r="G5" s="5" t="s">
        <v>163</v>
      </c>
      <c r="H5" s="5" t="s">
        <v>164</v>
      </c>
      <c r="I5" s="190"/>
    </row>
    <row r="6" spans="1:9" s="26" customFormat="1" ht="31.5" customHeight="1">
      <c r="A6" s="25">
        <v>2012</v>
      </c>
      <c r="B6" s="193">
        <v>506</v>
      </c>
      <c r="C6" s="193">
        <v>118</v>
      </c>
      <c r="D6" s="193">
        <v>388</v>
      </c>
      <c r="E6" s="193"/>
      <c r="F6" s="194">
        <v>0.71</v>
      </c>
      <c r="G6" s="194">
        <v>0.17</v>
      </c>
      <c r="H6" s="195">
        <v>0.54</v>
      </c>
      <c r="I6" s="27">
        <v>2012</v>
      </c>
    </row>
    <row r="7" spans="1:9" s="26" customFormat="1" ht="31.5" customHeight="1">
      <c r="A7" s="25">
        <v>2013</v>
      </c>
      <c r="B7" s="193">
        <v>440</v>
      </c>
      <c r="C7" s="193">
        <v>110</v>
      </c>
      <c r="D7" s="193">
        <v>330</v>
      </c>
      <c r="E7" s="193"/>
      <c r="F7" s="194">
        <v>0.63</v>
      </c>
      <c r="G7" s="194">
        <v>0.16</v>
      </c>
      <c r="H7" s="195">
        <v>0.47</v>
      </c>
      <c r="I7" s="27">
        <v>2013</v>
      </c>
    </row>
    <row r="8" spans="1:9" s="26" customFormat="1" ht="31.5" customHeight="1">
      <c r="A8" s="25">
        <v>2014</v>
      </c>
      <c r="B8" s="193">
        <v>427</v>
      </c>
      <c r="C8" s="193">
        <v>88</v>
      </c>
      <c r="D8" s="193">
        <v>339</v>
      </c>
      <c r="E8" s="193"/>
      <c r="F8" s="194">
        <v>0.59</v>
      </c>
      <c r="G8" s="194">
        <v>0.12</v>
      </c>
      <c r="H8" s="195">
        <v>0.47</v>
      </c>
      <c r="I8" s="27">
        <v>2014</v>
      </c>
    </row>
    <row r="9" spans="1:9" s="26" customFormat="1" ht="31.5" customHeight="1">
      <c r="A9" s="25">
        <v>2015</v>
      </c>
      <c r="B9" s="193">
        <v>427</v>
      </c>
      <c r="C9" s="193">
        <v>86</v>
      </c>
      <c r="D9" s="193">
        <v>341</v>
      </c>
      <c r="E9" s="193"/>
      <c r="F9" s="194">
        <v>0.54</v>
      </c>
      <c r="G9" s="194">
        <v>0.11</v>
      </c>
      <c r="H9" s="195">
        <v>0.43</v>
      </c>
      <c r="I9" s="27">
        <v>2015</v>
      </c>
    </row>
    <row r="10" spans="1:9" s="26" customFormat="1" ht="31.5" customHeight="1">
      <c r="A10" s="25">
        <v>2016</v>
      </c>
      <c r="B10" s="193">
        <v>410</v>
      </c>
      <c r="C10" s="193">
        <v>86</v>
      </c>
      <c r="D10" s="193">
        <v>324</v>
      </c>
      <c r="E10" s="193"/>
      <c r="F10" s="194">
        <v>0.56000000000000005</v>
      </c>
      <c r="G10" s="194">
        <v>0.12</v>
      </c>
      <c r="H10" s="195">
        <v>0.44</v>
      </c>
      <c r="I10" s="27">
        <v>2016</v>
      </c>
    </row>
    <row r="11" spans="1:9" s="29" customFormat="1" ht="31.5" customHeight="1">
      <c r="A11" s="192">
        <v>2017</v>
      </c>
      <c r="B11" s="1088">
        <v>393</v>
      </c>
      <c r="C11" s="1089">
        <v>78</v>
      </c>
      <c r="D11" s="1089">
        <v>315</v>
      </c>
      <c r="E11" s="1089"/>
      <c r="F11" s="1090">
        <v>0.55000000000000004</v>
      </c>
      <c r="G11" s="1090">
        <v>0.11</v>
      </c>
      <c r="H11" s="1091">
        <v>0.44</v>
      </c>
      <c r="I11" s="28">
        <v>2017</v>
      </c>
    </row>
    <row r="12" spans="1:9" s="26" customFormat="1" ht="15" customHeight="1">
      <c r="A12" s="8" t="s">
        <v>356</v>
      </c>
      <c r="B12" s="30"/>
      <c r="C12" s="31"/>
      <c r="D12" s="30"/>
      <c r="E12" s="632"/>
      <c r="F12" s="32"/>
      <c r="G12" s="32"/>
      <c r="H12" s="32"/>
      <c r="I12" s="836" t="s">
        <v>422</v>
      </c>
    </row>
    <row r="13" spans="1:9" s="26" customFormat="1" ht="15" customHeight="1">
      <c r="A13" s="8" t="s">
        <v>357</v>
      </c>
      <c r="B13" s="30"/>
      <c r="C13" s="30"/>
      <c r="D13" s="30"/>
      <c r="E13" s="632"/>
      <c r="F13" s="32"/>
      <c r="G13" s="32"/>
      <c r="H13" s="32"/>
      <c r="I13" s="33"/>
    </row>
    <row r="14" spans="1:9" s="37" customFormat="1" ht="14.45" customHeight="1">
      <c r="A14" s="34"/>
      <c r="B14" s="35"/>
      <c r="C14" s="35"/>
      <c r="D14" s="35"/>
      <c r="E14" s="633"/>
      <c r="F14" s="36"/>
      <c r="G14" s="36"/>
      <c r="H14" s="36"/>
      <c r="I14" s="34"/>
    </row>
    <row r="15" spans="1:9" s="37" customFormat="1" ht="19.5" customHeight="1">
      <c r="A15" s="34"/>
      <c r="B15" s="35"/>
      <c r="C15" s="35"/>
      <c r="D15" s="35"/>
      <c r="E15" s="633"/>
      <c r="F15" s="36"/>
      <c r="G15" s="36"/>
      <c r="H15" s="36"/>
      <c r="I15" s="34"/>
    </row>
    <row r="16" spans="1:9" s="37" customFormat="1" ht="14.45" customHeight="1">
      <c r="A16" s="34"/>
      <c r="B16" s="35"/>
      <c r="C16" s="35"/>
      <c r="D16" s="35"/>
      <c r="E16" s="633"/>
      <c r="F16" s="36"/>
      <c r="G16" s="36"/>
      <c r="H16" s="36"/>
      <c r="I16" s="34"/>
    </row>
    <row r="17" spans="1:9" s="37" customFormat="1" ht="14.45" customHeight="1">
      <c r="A17" s="34"/>
      <c r="B17" s="35"/>
      <c r="C17" s="35"/>
      <c r="D17" s="35"/>
      <c r="E17" s="633"/>
      <c r="F17" s="36"/>
      <c r="G17" s="36"/>
      <c r="H17" s="36"/>
      <c r="I17" s="34"/>
    </row>
    <row r="18" spans="1:9" s="37" customFormat="1" ht="14.45" customHeight="1">
      <c r="A18" s="34"/>
      <c r="B18" s="35"/>
      <c r="C18" s="35"/>
      <c r="D18" s="35"/>
      <c r="E18" s="633"/>
      <c r="F18" s="36"/>
      <c r="G18" s="36"/>
      <c r="H18" s="36"/>
      <c r="I18" s="34"/>
    </row>
    <row r="19" spans="1:9" s="37" customFormat="1" ht="14.45" customHeight="1">
      <c r="A19" s="34"/>
      <c r="B19" s="35"/>
      <c r="C19" s="35"/>
      <c r="D19" s="35"/>
      <c r="E19" s="633"/>
      <c r="F19" s="36"/>
      <c r="G19" s="36"/>
      <c r="H19" s="36"/>
      <c r="I19" s="34"/>
    </row>
    <row r="20" spans="1:9" s="37" customFormat="1" ht="19.5" customHeight="1">
      <c r="A20" s="34"/>
      <c r="B20" s="35"/>
      <c r="C20" s="35"/>
      <c r="D20" s="35"/>
      <c r="E20" s="633"/>
      <c r="F20" s="36"/>
      <c r="G20" s="36"/>
      <c r="H20" s="36"/>
      <c r="I20" s="34"/>
    </row>
    <row r="21" spans="1:9" s="37" customFormat="1" ht="14.45" customHeight="1">
      <c r="A21" s="34"/>
      <c r="B21" s="35"/>
      <c r="C21" s="35"/>
      <c r="D21" s="35"/>
      <c r="E21" s="633"/>
      <c r="F21" s="36"/>
      <c r="G21" s="36"/>
      <c r="H21" s="36"/>
      <c r="I21" s="34"/>
    </row>
    <row r="22" spans="1:9" s="37" customFormat="1" ht="14.45" customHeight="1">
      <c r="A22" s="34"/>
      <c r="B22" s="35"/>
      <c r="C22" s="35"/>
      <c r="D22" s="35"/>
      <c r="E22" s="633"/>
      <c r="F22" s="36"/>
      <c r="G22" s="36"/>
      <c r="H22" s="36"/>
      <c r="I22" s="34"/>
    </row>
    <row r="23" spans="1:9" s="37" customFormat="1" ht="14.45" customHeight="1">
      <c r="A23" s="34"/>
      <c r="B23" s="35"/>
      <c r="C23" s="35"/>
      <c r="D23" s="35"/>
      <c r="E23" s="633"/>
      <c r="F23" s="36"/>
      <c r="G23" s="36"/>
      <c r="H23" s="36"/>
      <c r="I23" s="34"/>
    </row>
    <row r="24" spans="1:9" s="37" customFormat="1" ht="14.45" customHeight="1">
      <c r="A24" s="34"/>
      <c r="B24" s="35"/>
      <c r="C24" s="35"/>
      <c r="D24" s="35"/>
      <c r="E24" s="633"/>
      <c r="F24" s="36"/>
      <c r="G24" s="36"/>
      <c r="H24" s="36"/>
      <c r="I24" s="34"/>
    </row>
    <row r="25" spans="1:9" s="37" customFormat="1" ht="19.5" customHeight="1">
      <c r="A25" s="34"/>
      <c r="B25" s="35"/>
      <c r="C25" s="35"/>
      <c r="D25" s="35"/>
      <c r="E25" s="633"/>
      <c r="F25" s="36"/>
      <c r="G25" s="36"/>
      <c r="H25" s="36"/>
      <c r="I25" s="34"/>
    </row>
    <row r="26" spans="1:9" s="37" customFormat="1" ht="14.45" customHeight="1">
      <c r="A26" s="34"/>
      <c r="B26" s="35"/>
      <c r="C26" s="35"/>
      <c r="D26" s="35"/>
      <c r="E26" s="633"/>
      <c r="F26" s="36"/>
      <c r="G26" s="36"/>
      <c r="H26" s="36"/>
      <c r="I26" s="34"/>
    </row>
    <row r="27" spans="1:9" s="37" customFormat="1" ht="14.45" customHeight="1">
      <c r="A27" s="34"/>
      <c r="B27" s="35"/>
      <c r="C27" s="35"/>
      <c r="D27" s="35"/>
      <c r="E27" s="633"/>
      <c r="F27" s="36"/>
      <c r="G27" s="36"/>
      <c r="H27" s="36"/>
      <c r="I27" s="34"/>
    </row>
    <row r="28" spans="1:9" s="37" customFormat="1" ht="14.45" customHeight="1">
      <c r="A28" s="34"/>
      <c r="B28" s="35"/>
      <c r="C28" s="35"/>
      <c r="D28" s="35"/>
      <c r="E28" s="633"/>
      <c r="F28" s="36"/>
      <c r="G28" s="36"/>
      <c r="H28" s="36"/>
      <c r="I28" s="34"/>
    </row>
    <row r="29" spans="1:9" s="37" customFormat="1" ht="14.45" customHeight="1">
      <c r="A29" s="34"/>
      <c r="B29" s="35"/>
      <c r="C29" s="35"/>
      <c r="D29" s="35"/>
      <c r="E29" s="633"/>
      <c r="F29" s="36"/>
      <c r="G29" s="36"/>
      <c r="H29" s="36"/>
      <c r="I29" s="34"/>
    </row>
    <row r="30" spans="1:9" ht="18.75" customHeight="1"/>
    <row r="31" spans="1:9" ht="14.45" customHeight="1"/>
    <row r="32" spans="1:9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phoneticPr fontId="6" type="noConversion"/>
  <pageMargins left="0.39370078740157483" right="0.39370078740157483" top="0.78740157480314965" bottom="0.78740157480314965" header="0" footer="0"/>
  <pageSetup paperSize="150" scale="59" firstPageNumber="11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/>
    </sheetView>
  </sheetViews>
  <sheetFormatPr defaultRowHeight="12.75"/>
  <cols>
    <col min="1" max="1" width="10.625" style="74" customWidth="1"/>
    <col min="2" max="2" width="30.625" style="77" customWidth="1"/>
    <col min="3" max="4" width="30.625" style="78" customWidth="1"/>
    <col min="5" max="5" width="10.625" style="74" customWidth="1"/>
    <col min="6" max="16384" width="9" style="76"/>
  </cols>
  <sheetData>
    <row r="1" spans="1:5" s="46" customFormat="1" ht="40.5" customHeight="1">
      <c r="A1" s="42" t="s">
        <v>410</v>
      </c>
      <c r="B1" s="43"/>
      <c r="C1" s="44"/>
      <c r="D1" s="45"/>
      <c r="E1" s="42"/>
    </row>
    <row r="2" spans="1:5" s="51" customFormat="1" ht="26.25" customHeight="1" thickBot="1">
      <c r="A2" s="47" t="s">
        <v>4</v>
      </c>
      <c r="B2" s="48"/>
      <c r="C2" s="49"/>
      <c r="D2" s="49"/>
      <c r="E2" s="50" t="s">
        <v>68</v>
      </c>
    </row>
    <row r="3" spans="1:5" s="54" customFormat="1" ht="18" customHeight="1" thickTop="1">
      <c r="A3" s="52" t="s">
        <v>69</v>
      </c>
      <c r="B3" s="927" t="s">
        <v>409</v>
      </c>
      <c r="C3" s="927" t="s">
        <v>407</v>
      </c>
      <c r="D3" s="927" t="s">
        <v>408</v>
      </c>
      <c r="E3" s="53" t="s">
        <v>133</v>
      </c>
    </row>
    <row r="4" spans="1:5" s="54" customFormat="1" ht="18" customHeight="1">
      <c r="A4" s="866" t="s">
        <v>165</v>
      </c>
      <c r="B4" s="928"/>
      <c r="C4" s="928"/>
      <c r="D4" s="928"/>
      <c r="E4" s="56" t="s">
        <v>165</v>
      </c>
    </row>
    <row r="5" spans="1:5" s="54" customFormat="1" ht="18" customHeight="1">
      <c r="A5" s="57" t="s">
        <v>166</v>
      </c>
      <c r="B5" s="929"/>
      <c r="C5" s="929"/>
      <c r="D5" s="929"/>
      <c r="E5" s="58" t="s">
        <v>167</v>
      </c>
    </row>
    <row r="6" spans="1:5" s="64" customFormat="1" ht="34.5" customHeight="1">
      <c r="A6" s="59">
        <v>2012</v>
      </c>
      <c r="B6" s="60">
        <v>48</v>
      </c>
      <c r="C6" s="61">
        <v>48</v>
      </c>
      <c r="D6" s="62" t="s">
        <v>13</v>
      </c>
      <c r="E6" s="63">
        <v>2012</v>
      </c>
    </row>
    <row r="7" spans="1:5" s="64" customFormat="1" ht="34.5" customHeight="1">
      <c r="A7" s="59">
        <v>2013</v>
      </c>
      <c r="B7" s="60">
        <v>48</v>
      </c>
      <c r="C7" s="61">
        <v>48</v>
      </c>
      <c r="D7" s="65" t="s">
        <v>13</v>
      </c>
      <c r="E7" s="63">
        <v>2013</v>
      </c>
    </row>
    <row r="8" spans="1:5" s="64" customFormat="1" ht="34.5" customHeight="1">
      <c r="A8" s="59">
        <v>2014</v>
      </c>
      <c r="B8" s="60">
        <v>48</v>
      </c>
      <c r="C8" s="61">
        <v>48</v>
      </c>
      <c r="D8" s="921" t="s">
        <v>387</v>
      </c>
      <c r="E8" s="918">
        <v>2014</v>
      </c>
    </row>
    <row r="9" spans="1:5" s="64" customFormat="1" ht="34.5" customHeight="1">
      <c r="A9" s="59">
        <v>2015</v>
      </c>
      <c r="B9" s="60">
        <v>48</v>
      </c>
      <c r="C9" s="61">
        <v>48</v>
      </c>
      <c r="D9" s="904" t="s">
        <v>387</v>
      </c>
      <c r="E9" s="918">
        <v>2015</v>
      </c>
    </row>
    <row r="10" spans="1:5" s="64" customFormat="1" ht="34.5" customHeight="1">
      <c r="A10" s="918">
        <v>2016</v>
      </c>
      <c r="B10" s="919">
        <v>46.1</v>
      </c>
      <c r="C10" s="61">
        <v>46.1</v>
      </c>
      <c r="D10" s="904" t="s">
        <v>387</v>
      </c>
      <c r="E10" s="918">
        <v>2016</v>
      </c>
    </row>
    <row r="11" spans="1:5" s="66" customFormat="1" ht="34.5" customHeight="1">
      <c r="A11" s="881">
        <v>2017</v>
      </c>
      <c r="B11" s="1092">
        <v>46.1</v>
      </c>
      <c r="C11" s="1092">
        <v>46.1</v>
      </c>
      <c r="D11" s="1093" t="s">
        <v>387</v>
      </c>
      <c r="E11" s="881">
        <v>2017</v>
      </c>
    </row>
    <row r="12" spans="1:5" s="67" customFormat="1" ht="34.5" customHeight="1">
      <c r="A12" s="1" t="s">
        <v>424</v>
      </c>
      <c r="B12" s="902">
        <v>0</v>
      </c>
      <c r="C12" s="903">
        <v>0</v>
      </c>
      <c r="D12" s="905">
        <v>0</v>
      </c>
      <c r="E12" s="6" t="s">
        <v>56</v>
      </c>
    </row>
    <row r="13" spans="1:5" s="67" customFormat="1" ht="34.5" customHeight="1">
      <c r="A13" s="1" t="s">
        <v>82</v>
      </c>
      <c r="B13" s="902">
        <v>0</v>
      </c>
      <c r="C13" s="903">
        <v>0</v>
      </c>
      <c r="D13" s="905">
        <v>0</v>
      </c>
      <c r="E13" s="920" t="s">
        <v>57</v>
      </c>
    </row>
    <row r="14" spans="1:5" s="67" customFormat="1" ht="34.5" customHeight="1">
      <c r="A14" s="1" t="s">
        <v>425</v>
      </c>
      <c r="B14" s="902">
        <v>0</v>
      </c>
      <c r="C14" s="903">
        <v>0</v>
      </c>
      <c r="D14" s="905">
        <v>0</v>
      </c>
      <c r="E14" s="920" t="s">
        <v>58</v>
      </c>
    </row>
    <row r="15" spans="1:5" s="67" customFormat="1" ht="34.5" customHeight="1">
      <c r="A15" s="1" t="s">
        <v>426</v>
      </c>
      <c r="B15" s="902">
        <v>0</v>
      </c>
      <c r="C15" s="903">
        <v>0</v>
      </c>
      <c r="D15" s="905">
        <v>0</v>
      </c>
      <c r="E15" s="920" t="s">
        <v>59</v>
      </c>
    </row>
    <row r="16" spans="1:5" s="67" customFormat="1" ht="34.5" customHeight="1">
      <c r="A16" s="1" t="s">
        <v>427</v>
      </c>
      <c r="B16" s="902">
        <v>0</v>
      </c>
      <c r="C16" s="903">
        <v>0</v>
      </c>
      <c r="D16" s="903">
        <v>0</v>
      </c>
      <c r="E16" s="6" t="s">
        <v>60</v>
      </c>
    </row>
    <row r="17" spans="1:5" s="67" customFormat="1" ht="34.5" customHeight="1">
      <c r="A17" s="1" t="s">
        <v>129</v>
      </c>
      <c r="B17" s="902">
        <v>0</v>
      </c>
      <c r="C17" s="903">
        <v>0</v>
      </c>
      <c r="D17" s="903">
        <v>0</v>
      </c>
      <c r="E17" s="6" t="s">
        <v>130</v>
      </c>
    </row>
    <row r="18" spans="1:5" s="67" customFormat="1" ht="34.5" customHeight="1">
      <c r="A18" s="1" t="s">
        <v>83</v>
      </c>
      <c r="B18" s="902">
        <v>0</v>
      </c>
      <c r="C18" s="903">
        <v>0</v>
      </c>
      <c r="D18" s="903">
        <v>0</v>
      </c>
      <c r="E18" s="6" t="s">
        <v>44</v>
      </c>
    </row>
    <row r="19" spans="1:5" s="67" customFormat="1" ht="34.5" customHeight="1">
      <c r="A19" s="901" t="s">
        <v>84</v>
      </c>
      <c r="B19" s="864">
        <v>46.1</v>
      </c>
      <c r="C19" s="865">
        <v>46.1</v>
      </c>
      <c r="D19" s="906">
        <v>0</v>
      </c>
      <c r="E19" s="7" t="s">
        <v>45</v>
      </c>
    </row>
    <row r="20" spans="1:5" s="64" customFormat="1" ht="16.5" customHeight="1">
      <c r="A20" s="68" t="s">
        <v>356</v>
      </c>
      <c r="B20" s="69"/>
      <c r="C20" s="69"/>
      <c r="D20" s="69"/>
      <c r="E20" s="836" t="s">
        <v>422</v>
      </c>
    </row>
    <row r="21" spans="1:5" s="73" customFormat="1" ht="15" customHeight="1">
      <c r="A21" s="71"/>
      <c r="B21" s="72"/>
      <c r="C21" s="72"/>
      <c r="D21" s="72"/>
      <c r="E21" s="71"/>
    </row>
    <row r="22" spans="1:5" s="73" customFormat="1" ht="15" customHeight="1">
      <c r="A22" s="71"/>
      <c r="B22" s="72"/>
      <c r="C22" s="72"/>
      <c r="D22" s="72"/>
      <c r="E22" s="71"/>
    </row>
    <row r="23" spans="1:5" ht="19.5" customHeight="1">
      <c r="B23" s="75"/>
      <c r="C23" s="75"/>
      <c r="D23" s="75"/>
    </row>
    <row r="24" spans="1:5" ht="15" customHeight="1">
      <c r="B24" s="75"/>
      <c r="C24" s="75"/>
      <c r="D24" s="75"/>
    </row>
    <row r="25" spans="1:5" ht="15" customHeight="1">
      <c r="B25" s="75"/>
      <c r="C25" s="75"/>
      <c r="D25" s="75"/>
    </row>
    <row r="26" spans="1:5" ht="15" customHeight="1">
      <c r="B26" s="75"/>
      <c r="C26" s="75"/>
      <c r="D26" s="75"/>
    </row>
    <row r="27" spans="1:5" ht="15" customHeight="1">
      <c r="B27" s="75"/>
      <c r="C27" s="75"/>
      <c r="D27" s="75"/>
    </row>
    <row r="28" spans="1:5" ht="19.5" customHeight="1">
      <c r="B28" s="75"/>
      <c r="C28" s="75"/>
      <c r="D28" s="75"/>
    </row>
    <row r="29" spans="1:5" ht="15" customHeight="1">
      <c r="B29" s="75"/>
      <c r="C29" s="75"/>
      <c r="D29" s="75"/>
    </row>
    <row r="30" spans="1:5" ht="15" customHeight="1">
      <c r="B30" s="75"/>
      <c r="C30" s="75"/>
      <c r="D30" s="75"/>
    </row>
    <row r="31" spans="1:5" ht="15" customHeight="1">
      <c r="B31" s="75"/>
      <c r="C31" s="75"/>
      <c r="D31" s="75"/>
    </row>
    <row r="32" spans="1:5" ht="15" customHeight="1">
      <c r="B32" s="75"/>
      <c r="C32" s="75"/>
      <c r="D32" s="75"/>
    </row>
    <row r="33" spans="2:4" ht="19.5" customHeight="1">
      <c r="B33" s="75"/>
      <c r="C33" s="75"/>
      <c r="D33" s="75"/>
    </row>
    <row r="34" spans="2:4" ht="15" customHeight="1">
      <c r="B34" s="75"/>
      <c r="C34" s="75"/>
      <c r="D34" s="75"/>
    </row>
    <row r="35" spans="2:4" ht="15" customHeight="1">
      <c r="B35" s="75"/>
      <c r="C35" s="75"/>
      <c r="D35" s="75"/>
    </row>
    <row r="36" spans="2:4" ht="15" customHeight="1">
      <c r="B36" s="75"/>
      <c r="C36" s="75"/>
      <c r="D36" s="75"/>
    </row>
    <row r="37" spans="2:4" ht="15" customHeight="1">
      <c r="B37" s="75"/>
      <c r="C37" s="75"/>
      <c r="D37" s="75"/>
    </row>
    <row r="38" spans="2:4" ht="19.5" customHeight="1">
      <c r="B38" s="75"/>
      <c r="C38" s="75"/>
      <c r="D38" s="75"/>
    </row>
    <row r="39" spans="2:4" ht="15" customHeight="1">
      <c r="B39" s="75"/>
      <c r="C39" s="75"/>
      <c r="D39" s="75"/>
    </row>
    <row r="40" spans="2:4" ht="15" customHeight="1">
      <c r="B40" s="75"/>
      <c r="C40" s="75"/>
      <c r="D40" s="75"/>
    </row>
    <row r="41" spans="2:4" ht="15" customHeight="1">
      <c r="B41" s="75"/>
      <c r="C41" s="75"/>
      <c r="D41" s="75"/>
    </row>
    <row r="42" spans="2:4" ht="14.25" customHeight="1">
      <c r="B42" s="75"/>
      <c r="C42" s="75"/>
      <c r="D42" s="75"/>
    </row>
    <row r="43" spans="2:4" ht="14.25" customHeight="1">
      <c r="B43" s="75"/>
      <c r="C43" s="75"/>
      <c r="D43" s="75"/>
    </row>
    <row r="44" spans="2:4" ht="5.25" customHeight="1">
      <c r="B44" s="75"/>
      <c r="C44" s="75"/>
      <c r="D44" s="75"/>
    </row>
    <row r="45" spans="2:4" ht="15.75" customHeight="1">
      <c r="B45" s="75"/>
      <c r="C45" s="75"/>
      <c r="D45" s="75"/>
    </row>
    <row r="46" spans="2:4" ht="15.75" customHeight="1">
      <c r="B46" s="75"/>
      <c r="C46" s="75"/>
      <c r="D46" s="75"/>
    </row>
    <row r="47" spans="2:4">
      <c r="B47" s="75"/>
      <c r="C47" s="75"/>
      <c r="D47" s="75"/>
    </row>
    <row r="48" spans="2:4">
      <c r="B48" s="75"/>
      <c r="C48" s="75"/>
      <c r="D48" s="75"/>
    </row>
    <row r="49" spans="2:4">
      <c r="B49" s="75"/>
      <c r="C49" s="75"/>
      <c r="D49" s="75"/>
    </row>
    <row r="50" spans="2:4">
      <c r="B50" s="75"/>
      <c r="C50" s="75"/>
      <c r="D50" s="75"/>
    </row>
    <row r="51" spans="2:4">
      <c r="B51" s="75"/>
      <c r="C51" s="75"/>
      <c r="D51" s="75"/>
    </row>
    <row r="52" spans="2:4">
      <c r="B52" s="75"/>
      <c r="C52" s="75"/>
      <c r="D52" s="75"/>
    </row>
    <row r="53" spans="2:4">
      <c r="B53" s="75"/>
      <c r="C53" s="75"/>
      <c r="D53" s="75"/>
    </row>
    <row r="54" spans="2:4">
      <c r="B54" s="75"/>
      <c r="C54" s="75"/>
      <c r="D54" s="75"/>
    </row>
    <row r="55" spans="2:4">
      <c r="B55" s="75"/>
      <c r="C55" s="75"/>
      <c r="D55" s="75"/>
    </row>
    <row r="56" spans="2:4">
      <c r="B56" s="75"/>
      <c r="C56" s="75"/>
      <c r="D56" s="75"/>
    </row>
    <row r="57" spans="2:4">
      <c r="B57" s="75"/>
      <c r="C57" s="75"/>
      <c r="D57" s="75"/>
    </row>
    <row r="58" spans="2:4">
      <c r="B58" s="75"/>
      <c r="C58" s="75"/>
      <c r="D58" s="75"/>
    </row>
    <row r="59" spans="2:4">
      <c r="B59" s="75"/>
      <c r="C59" s="75"/>
      <c r="D59" s="75"/>
    </row>
    <row r="60" spans="2:4">
      <c r="B60" s="75"/>
      <c r="C60" s="75"/>
      <c r="D60" s="75"/>
    </row>
    <row r="61" spans="2:4">
      <c r="B61" s="75"/>
      <c r="C61" s="75"/>
      <c r="D61" s="75"/>
    </row>
    <row r="62" spans="2:4">
      <c r="B62" s="75"/>
      <c r="C62" s="75"/>
      <c r="D62" s="75"/>
    </row>
    <row r="63" spans="2:4">
      <c r="B63" s="75"/>
      <c r="C63" s="75"/>
      <c r="D63" s="75"/>
    </row>
    <row r="64" spans="2:4">
      <c r="B64" s="75"/>
      <c r="C64" s="75"/>
      <c r="D64" s="75"/>
    </row>
    <row r="65" spans="2:4">
      <c r="B65" s="75"/>
      <c r="C65" s="75"/>
      <c r="D65" s="75"/>
    </row>
    <row r="66" spans="2:4">
      <c r="B66" s="75"/>
      <c r="C66" s="75"/>
      <c r="D66" s="75"/>
    </row>
    <row r="67" spans="2:4">
      <c r="B67" s="75"/>
      <c r="C67" s="75"/>
      <c r="D67" s="75"/>
    </row>
    <row r="68" spans="2:4">
      <c r="B68" s="75"/>
      <c r="C68" s="75"/>
      <c r="D68" s="75"/>
    </row>
    <row r="69" spans="2:4">
      <c r="B69" s="75"/>
      <c r="C69" s="75"/>
      <c r="D69" s="75"/>
    </row>
    <row r="70" spans="2:4">
      <c r="B70" s="75"/>
      <c r="C70" s="75"/>
      <c r="D70" s="75"/>
    </row>
    <row r="71" spans="2:4">
      <c r="B71" s="75"/>
      <c r="C71" s="75"/>
      <c r="D71" s="75"/>
    </row>
    <row r="72" spans="2:4">
      <c r="B72" s="75"/>
      <c r="C72" s="75"/>
      <c r="D72" s="75"/>
    </row>
    <row r="73" spans="2:4">
      <c r="B73" s="75"/>
      <c r="C73" s="75"/>
      <c r="D73" s="75"/>
    </row>
    <row r="74" spans="2:4">
      <c r="B74" s="75"/>
      <c r="C74" s="75"/>
      <c r="D74" s="75"/>
    </row>
    <row r="75" spans="2:4">
      <c r="B75" s="75"/>
      <c r="C75" s="75"/>
      <c r="D75" s="75"/>
    </row>
    <row r="76" spans="2:4">
      <c r="B76" s="75"/>
      <c r="C76" s="75"/>
      <c r="D76" s="75"/>
    </row>
    <row r="77" spans="2:4">
      <c r="B77" s="75"/>
      <c r="C77" s="75"/>
      <c r="D77" s="75"/>
    </row>
    <row r="78" spans="2:4">
      <c r="B78" s="75"/>
      <c r="C78" s="75"/>
      <c r="D78" s="75"/>
    </row>
    <row r="79" spans="2:4">
      <c r="B79" s="75"/>
      <c r="C79" s="75"/>
      <c r="D79" s="75"/>
    </row>
    <row r="80" spans="2:4">
      <c r="B80" s="75"/>
      <c r="C80" s="75"/>
      <c r="D80" s="75"/>
    </row>
    <row r="81" spans="2:4">
      <c r="B81" s="75"/>
      <c r="C81" s="75"/>
      <c r="D81" s="75"/>
    </row>
    <row r="82" spans="2:4">
      <c r="B82" s="75"/>
      <c r="C82" s="75"/>
      <c r="D82" s="75"/>
    </row>
    <row r="83" spans="2:4">
      <c r="B83" s="75"/>
      <c r="C83" s="75"/>
      <c r="D83" s="75"/>
    </row>
    <row r="84" spans="2:4">
      <c r="B84" s="75"/>
      <c r="C84" s="75"/>
      <c r="D84" s="75"/>
    </row>
    <row r="85" spans="2:4">
      <c r="B85" s="75"/>
      <c r="C85" s="75"/>
      <c r="D85" s="75"/>
    </row>
    <row r="86" spans="2:4">
      <c r="B86" s="75"/>
      <c r="C86" s="75"/>
      <c r="D86" s="75"/>
    </row>
    <row r="87" spans="2:4">
      <c r="B87" s="75"/>
      <c r="C87" s="75"/>
      <c r="D87" s="75"/>
    </row>
    <row r="88" spans="2:4">
      <c r="B88" s="75"/>
      <c r="C88" s="75"/>
      <c r="D88" s="75"/>
    </row>
    <row r="89" spans="2:4">
      <c r="B89" s="75"/>
      <c r="C89" s="75"/>
      <c r="D89" s="75"/>
    </row>
    <row r="90" spans="2:4">
      <c r="B90" s="75"/>
      <c r="C90" s="75"/>
      <c r="D90" s="75"/>
    </row>
    <row r="91" spans="2:4">
      <c r="B91" s="75"/>
      <c r="C91" s="75"/>
      <c r="D91" s="75"/>
    </row>
    <row r="92" spans="2:4">
      <c r="B92" s="75"/>
      <c r="C92" s="75"/>
      <c r="D92" s="75"/>
    </row>
    <row r="93" spans="2:4">
      <c r="B93" s="75"/>
      <c r="C93" s="75"/>
      <c r="D93" s="75"/>
    </row>
    <row r="94" spans="2:4">
      <c r="B94" s="75"/>
      <c r="C94" s="75"/>
      <c r="D94" s="75"/>
    </row>
    <row r="95" spans="2:4">
      <c r="B95" s="75"/>
      <c r="C95" s="75"/>
      <c r="D95" s="75"/>
    </row>
    <row r="96" spans="2:4">
      <c r="B96" s="75"/>
      <c r="C96" s="75"/>
      <c r="D96" s="75"/>
    </row>
    <row r="97" spans="2:4">
      <c r="B97" s="75"/>
      <c r="C97" s="75"/>
      <c r="D97" s="75"/>
    </row>
    <row r="98" spans="2:4">
      <c r="B98" s="75"/>
      <c r="C98" s="75"/>
      <c r="D98" s="75"/>
    </row>
    <row r="99" spans="2:4">
      <c r="B99" s="75"/>
      <c r="C99" s="75"/>
      <c r="D99" s="75"/>
    </row>
    <row r="100" spans="2:4">
      <c r="B100" s="75"/>
      <c r="C100" s="75"/>
      <c r="D100" s="75"/>
    </row>
    <row r="101" spans="2:4">
      <c r="B101" s="75"/>
      <c r="C101" s="75"/>
      <c r="D101" s="75"/>
    </row>
    <row r="102" spans="2:4">
      <c r="B102" s="75"/>
      <c r="C102" s="75"/>
      <c r="D102" s="75"/>
    </row>
    <row r="103" spans="2:4">
      <c r="B103" s="75"/>
      <c r="C103" s="75"/>
      <c r="D103" s="75"/>
    </row>
    <row r="104" spans="2:4">
      <c r="B104" s="75"/>
      <c r="C104" s="75"/>
      <c r="D104" s="75"/>
    </row>
    <row r="105" spans="2:4">
      <c r="B105" s="75"/>
      <c r="C105" s="75"/>
      <c r="D105" s="75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zoomScaleNormal="100" zoomScaleSheetLayoutView="100" workbookViewId="0"/>
  </sheetViews>
  <sheetFormatPr defaultRowHeight="16.5"/>
  <cols>
    <col min="1" max="1" width="7.625" style="825" customWidth="1"/>
    <col min="2" max="2" width="6.625" style="825" customWidth="1"/>
    <col min="3" max="5" width="6.625" style="747" customWidth="1"/>
    <col min="6" max="6" width="6.625" style="748" customWidth="1"/>
    <col min="7" max="11" width="6.625" style="747" customWidth="1"/>
    <col min="12" max="12" width="6.625" style="748" customWidth="1"/>
    <col min="13" max="13" width="6.625" style="822" customWidth="1"/>
    <col min="14" max="14" width="1.625" style="822" customWidth="1"/>
    <col min="15" max="18" width="6.625" style="747" customWidth="1"/>
    <col min="19" max="20" width="6.625" style="748" customWidth="1"/>
    <col min="21" max="24" width="6.625" style="747" customWidth="1"/>
    <col min="25" max="26" width="6.625" style="748" customWidth="1"/>
    <col min="27" max="27" width="7.625" style="825" customWidth="1"/>
    <col min="28" max="29" width="9" style="824"/>
    <col min="30" max="30" width="6" style="824" customWidth="1"/>
    <col min="31" max="16384" width="9" style="824"/>
  </cols>
  <sheetData>
    <row r="1" spans="1:27" s="762" customFormat="1" ht="39" customHeight="1">
      <c r="A1" s="771" t="s">
        <v>156</v>
      </c>
      <c r="B1" s="771"/>
      <c r="C1" s="772"/>
      <c r="D1" s="771"/>
      <c r="E1" s="771"/>
      <c r="F1" s="761"/>
      <c r="G1" s="761"/>
      <c r="H1" s="772"/>
      <c r="I1" s="772"/>
      <c r="J1" s="771"/>
      <c r="K1" s="771"/>
      <c r="L1" s="761"/>
      <c r="M1" s="761"/>
      <c r="N1" s="820"/>
      <c r="O1" s="772" t="s">
        <v>157</v>
      </c>
      <c r="P1" s="772"/>
      <c r="Q1" s="771"/>
      <c r="R1" s="771"/>
      <c r="S1" s="761"/>
      <c r="T1" s="761"/>
      <c r="U1" s="772"/>
      <c r="V1" s="772"/>
      <c r="W1" s="771"/>
      <c r="X1" s="771"/>
      <c r="Y1" s="761"/>
      <c r="Z1" s="761"/>
      <c r="AA1" s="771"/>
    </row>
    <row r="2" spans="1:27" s="751" customFormat="1" ht="26.25" customHeight="1" thickBot="1">
      <c r="A2" s="763" t="s">
        <v>67</v>
      </c>
      <c r="B2" s="763"/>
      <c r="C2" s="764"/>
      <c r="D2" s="765"/>
      <c r="E2" s="765"/>
      <c r="F2" s="750"/>
      <c r="G2" s="750"/>
      <c r="H2" s="764"/>
      <c r="I2" s="764"/>
      <c r="J2" s="765"/>
      <c r="K2" s="765"/>
      <c r="L2" s="750"/>
      <c r="M2" s="750"/>
      <c r="N2" s="821"/>
      <c r="O2" s="764"/>
      <c r="P2" s="764"/>
      <c r="Q2" s="765"/>
      <c r="R2" s="765"/>
      <c r="S2" s="750"/>
      <c r="T2" s="750"/>
      <c r="U2" s="764"/>
      <c r="V2" s="764"/>
      <c r="W2" s="765"/>
      <c r="X2" s="765"/>
      <c r="Y2" s="750"/>
      <c r="Z2" s="750"/>
      <c r="AA2" s="746" t="s">
        <v>47</v>
      </c>
    </row>
    <row r="3" spans="1:27" s="809" customFormat="1" ht="15.95" customHeight="1" thickTop="1">
      <c r="A3" s="939" t="s">
        <v>8</v>
      </c>
      <c r="B3" s="950" t="s">
        <v>281</v>
      </c>
      <c r="C3" s="951"/>
      <c r="D3" s="951"/>
      <c r="E3" s="944"/>
      <c r="F3" s="804" t="s">
        <v>284</v>
      </c>
      <c r="G3" s="806"/>
      <c r="H3" s="781"/>
      <c r="I3" s="806"/>
      <c r="J3" s="801" t="s">
        <v>285</v>
      </c>
      <c r="K3" s="806"/>
      <c r="L3" s="806"/>
      <c r="M3" s="806"/>
      <c r="N3" s="806"/>
      <c r="O3" s="806" t="s">
        <v>286</v>
      </c>
      <c r="P3" s="806"/>
      <c r="Q3" s="781"/>
      <c r="R3" s="806"/>
      <c r="S3" s="804" t="s">
        <v>287</v>
      </c>
      <c r="T3" s="805"/>
      <c r="U3" s="781"/>
      <c r="V3" s="806"/>
      <c r="W3" s="801" t="s">
        <v>288</v>
      </c>
      <c r="X3" s="806"/>
      <c r="Y3" s="806"/>
      <c r="Z3" s="781"/>
      <c r="AA3" s="755"/>
    </row>
    <row r="4" spans="1:27" s="809" customFormat="1" ht="15.95" customHeight="1">
      <c r="A4" s="939"/>
      <c r="B4" s="948" t="s">
        <v>10</v>
      </c>
      <c r="C4" s="949"/>
      <c r="D4" s="949"/>
      <c r="E4" s="945"/>
      <c r="F4" s="810" t="s">
        <v>30</v>
      </c>
      <c r="G4" s="811"/>
      <c r="H4" s="782"/>
      <c r="I4" s="811"/>
      <c r="J4" s="810" t="s">
        <v>87</v>
      </c>
      <c r="K4" s="811"/>
      <c r="L4" s="806"/>
      <c r="M4" s="806"/>
      <c r="N4" s="806"/>
      <c r="O4" s="811" t="s">
        <v>88</v>
      </c>
      <c r="P4" s="811"/>
      <c r="Q4" s="782"/>
      <c r="R4" s="811"/>
      <c r="S4" s="810" t="s">
        <v>89</v>
      </c>
      <c r="T4" s="811"/>
      <c r="U4" s="782"/>
      <c r="V4" s="811"/>
      <c r="W4" s="810" t="s">
        <v>90</v>
      </c>
      <c r="X4" s="811"/>
      <c r="Y4" s="811"/>
      <c r="Z4" s="782"/>
      <c r="AA4" s="943" t="s">
        <v>0</v>
      </c>
    </row>
    <row r="5" spans="1:27" s="809" customFormat="1" ht="15.95" customHeight="1">
      <c r="A5" s="939"/>
      <c r="B5" s="935" t="s">
        <v>14</v>
      </c>
      <c r="C5" s="952"/>
      <c r="D5" s="4" t="s">
        <v>15</v>
      </c>
      <c r="E5" s="97"/>
      <c r="F5" s="4" t="s">
        <v>14</v>
      </c>
      <c r="G5" s="97"/>
      <c r="H5" s="4" t="s">
        <v>15</v>
      </c>
      <c r="I5" s="97"/>
      <c r="J5" s="806" t="s">
        <v>14</v>
      </c>
      <c r="K5" s="806"/>
      <c r="L5" s="935" t="s">
        <v>15</v>
      </c>
      <c r="M5" s="936"/>
      <c r="N5" s="806"/>
      <c r="O5" s="806" t="s">
        <v>14</v>
      </c>
      <c r="P5" s="781"/>
      <c r="Q5" s="4" t="s">
        <v>15</v>
      </c>
      <c r="R5" s="96"/>
      <c r="S5" s="4" t="s">
        <v>14</v>
      </c>
      <c r="T5" s="781"/>
      <c r="U5" s="4" t="s">
        <v>15</v>
      </c>
      <c r="V5" s="96"/>
      <c r="W5" s="4" t="s">
        <v>14</v>
      </c>
      <c r="X5" s="781"/>
      <c r="Y5" s="4" t="s">
        <v>15</v>
      </c>
      <c r="Z5" s="96"/>
      <c r="AA5" s="943"/>
    </row>
    <row r="6" spans="1:27" s="812" customFormat="1" ht="15.95" customHeight="1">
      <c r="A6" s="940"/>
      <c r="B6" s="937" t="s">
        <v>12</v>
      </c>
      <c r="C6" s="946"/>
      <c r="D6" s="810" t="s">
        <v>16</v>
      </c>
      <c r="E6" s="782"/>
      <c r="F6" s="810" t="s">
        <v>12</v>
      </c>
      <c r="G6" s="782"/>
      <c r="H6" s="810" t="s">
        <v>16</v>
      </c>
      <c r="I6" s="782"/>
      <c r="J6" s="811" t="s">
        <v>12</v>
      </c>
      <c r="K6" s="811"/>
      <c r="L6" s="937" t="s">
        <v>16</v>
      </c>
      <c r="M6" s="938"/>
      <c r="N6" s="811"/>
      <c r="O6" s="811" t="s">
        <v>12</v>
      </c>
      <c r="P6" s="782"/>
      <c r="Q6" s="810" t="s">
        <v>16</v>
      </c>
      <c r="R6" s="811"/>
      <c r="S6" s="810" t="s">
        <v>12</v>
      </c>
      <c r="T6" s="782"/>
      <c r="U6" s="810" t="s">
        <v>16</v>
      </c>
      <c r="V6" s="811"/>
      <c r="W6" s="810" t="s">
        <v>12</v>
      </c>
      <c r="X6" s="782"/>
      <c r="Y6" s="810" t="s">
        <v>16</v>
      </c>
      <c r="Z6" s="811"/>
      <c r="AA6" s="756"/>
    </row>
    <row r="7" spans="1:27" s="809" customFormat="1" ht="5.25" customHeight="1">
      <c r="A7" s="818"/>
      <c r="D7" s="806"/>
      <c r="E7" s="806"/>
      <c r="F7" s="806"/>
      <c r="G7" s="806"/>
      <c r="H7" s="806"/>
      <c r="I7" s="806"/>
      <c r="J7" s="806"/>
      <c r="K7" s="806"/>
      <c r="N7" s="806"/>
      <c r="O7" s="806"/>
      <c r="P7" s="806"/>
      <c r="Q7" s="806"/>
      <c r="R7" s="806"/>
      <c r="S7" s="806"/>
      <c r="T7" s="806"/>
      <c r="U7" s="806"/>
      <c r="V7" s="806"/>
      <c r="W7" s="806"/>
      <c r="X7" s="806"/>
      <c r="Y7" s="813"/>
      <c r="Z7" s="814"/>
      <c r="AA7" s="823"/>
    </row>
    <row r="8" spans="1:27" s="809" customFormat="1" ht="21.75" customHeight="1">
      <c r="A8" s="890">
        <v>2012</v>
      </c>
      <c r="B8" s="933">
        <v>139.5</v>
      </c>
      <c r="C8" s="933"/>
      <c r="D8" s="933">
        <v>558</v>
      </c>
      <c r="E8" s="933"/>
      <c r="F8" s="933">
        <v>82</v>
      </c>
      <c r="G8" s="933"/>
      <c r="H8" s="933">
        <v>326</v>
      </c>
      <c r="I8" s="933"/>
      <c r="J8" s="933" t="s">
        <v>429</v>
      </c>
      <c r="K8" s="933"/>
      <c r="L8" s="933" t="s">
        <v>94</v>
      </c>
      <c r="M8" s="933"/>
      <c r="N8" s="886"/>
      <c r="O8" s="933">
        <v>15</v>
      </c>
      <c r="P8" s="933"/>
      <c r="Q8" s="933">
        <v>60</v>
      </c>
      <c r="R8" s="933"/>
      <c r="S8" s="933">
        <v>34</v>
      </c>
      <c r="T8" s="933"/>
      <c r="U8" s="933">
        <v>52</v>
      </c>
      <c r="V8" s="933"/>
      <c r="W8" s="933">
        <v>8.5</v>
      </c>
      <c r="X8" s="933"/>
      <c r="Y8" s="933">
        <v>120</v>
      </c>
      <c r="Z8" s="942"/>
      <c r="AA8" s="888">
        <v>2012</v>
      </c>
    </row>
    <row r="9" spans="1:27" s="809" customFormat="1" ht="21.75" customHeight="1">
      <c r="A9" s="890">
        <v>2013</v>
      </c>
      <c r="B9" s="933">
        <v>153</v>
      </c>
      <c r="C9" s="933"/>
      <c r="D9" s="933">
        <v>816.1</v>
      </c>
      <c r="E9" s="933"/>
      <c r="F9" s="933">
        <v>96</v>
      </c>
      <c r="G9" s="933"/>
      <c r="H9" s="933">
        <v>498</v>
      </c>
      <c r="I9" s="933"/>
      <c r="J9" s="933" t="s">
        <v>428</v>
      </c>
      <c r="K9" s="933"/>
      <c r="L9" s="933" t="s">
        <v>428</v>
      </c>
      <c r="M9" s="933"/>
      <c r="N9" s="886"/>
      <c r="O9" s="933">
        <v>10</v>
      </c>
      <c r="P9" s="933"/>
      <c r="Q9" s="933">
        <v>38.5</v>
      </c>
      <c r="R9" s="933"/>
      <c r="S9" s="933">
        <v>33</v>
      </c>
      <c r="T9" s="933"/>
      <c r="U9" s="933">
        <v>45.4</v>
      </c>
      <c r="V9" s="933"/>
      <c r="W9" s="933">
        <v>14</v>
      </c>
      <c r="X9" s="933"/>
      <c r="Y9" s="933">
        <v>234.2</v>
      </c>
      <c r="Z9" s="942"/>
      <c r="AA9" s="888">
        <v>2013</v>
      </c>
    </row>
    <row r="10" spans="1:27" s="809" customFormat="1" ht="21.75" customHeight="1">
      <c r="A10" s="890">
        <v>2014</v>
      </c>
      <c r="B10" s="947">
        <v>137</v>
      </c>
      <c r="C10" s="933"/>
      <c r="D10" s="933">
        <v>607.20000000000005</v>
      </c>
      <c r="E10" s="933"/>
      <c r="F10" s="933">
        <v>92</v>
      </c>
      <c r="G10" s="933"/>
      <c r="H10" s="933">
        <v>443</v>
      </c>
      <c r="I10" s="933"/>
      <c r="J10" s="933" t="s">
        <v>429</v>
      </c>
      <c r="K10" s="933"/>
      <c r="L10" s="933" t="s">
        <v>429</v>
      </c>
      <c r="M10" s="933"/>
      <c r="N10" s="886"/>
      <c r="O10" s="933">
        <v>9</v>
      </c>
      <c r="P10" s="933"/>
      <c r="Q10" s="933">
        <v>34.5</v>
      </c>
      <c r="R10" s="933"/>
      <c r="S10" s="933">
        <v>31</v>
      </c>
      <c r="T10" s="933"/>
      <c r="U10" s="933">
        <v>49.7</v>
      </c>
      <c r="V10" s="933"/>
      <c r="W10" s="933">
        <v>5</v>
      </c>
      <c r="X10" s="933"/>
      <c r="Y10" s="933">
        <v>80</v>
      </c>
      <c r="Z10" s="942"/>
      <c r="AA10" s="888">
        <v>2014</v>
      </c>
    </row>
    <row r="11" spans="1:27" s="867" customFormat="1" ht="21.75" customHeight="1">
      <c r="A11" s="890">
        <v>2015</v>
      </c>
      <c r="B11" s="947">
        <v>125.5</v>
      </c>
      <c r="C11" s="933"/>
      <c r="D11" s="933">
        <v>578.9</v>
      </c>
      <c r="E11" s="933"/>
      <c r="F11" s="933">
        <v>77</v>
      </c>
      <c r="G11" s="933"/>
      <c r="H11" s="933">
        <v>387</v>
      </c>
      <c r="I11" s="933"/>
      <c r="J11" s="933" t="s">
        <v>429</v>
      </c>
      <c r="K11" s="933"/>
      <c r="L11" s="933" t="s">
        <v>429</v>
      </c>
      <c r="M11" s="933"/>
      <c r="N11" s="886"/>
      <c r="O11" s="933">
        <v>6.1</v>
      </c>
      <c r="P11" s="933"/>
      <c r="Q11" s="933">
        <v>22</v>
      </c>
      <c r="R11" s="933"/>
      <c r="S11" s="933">
        <v>33.799999999999997</v>
      </c>
      <c r="T11" s="933"/>
      <c r="U11" s="933">
        <v>44.9</v>
      </c>
      <c r="V11" s="933"/>
      <c r="W11" s="933">
        <v>8.6</v>
      </c>
      <c r="X11" s="933"/>
      <c r="Y11" s="933">
        <v>125</v>
      </c>
      <c r="Z11" s="942"/>
      <c r="AA11" s="888">
        <v>2015</v>
      </c>
    </row>
    <row r="12" spans="1:27" s="909" customFormat="1" ht="21.75" customHeight="1">
      <c r="A12" s="911">
        <v>2016</v>
      </c>
      <c r="B12" s="947">
        <v>55.8</v>
      </c>
      <c r="C12" s="933"/>
      <c r="D12" s="933">
        <v>264.3</v>
      </c>
      <c r="E12" s="933"/>
      <c r="F12" s="933">
        <v>49</v>
      </c>
      <c r="G12" s="933"/>
      <c r="H12" s="933">
        <v>251</v>
      </c>
      <c r="I12" s="933"/>
      <c r="J12" s="933" t="s">
        <v>94</v>
      </c>
      <c r="K12" s="933"/>
      <c r="L12" s="933" t="s">
        <v>94</v>
      </c>
      <c r="M12" s="933"/>
      <c r="N12" s="907"/>
      <c r="O12" s="933">
        <v>0.6</v>
      </c>
      <c r="P12" s="933"/>
      <c r="Q12" s="933">
        <v>2.2999999999999998</v>
      </c>
      <c r="R12" s="933"/>
      <c r="S12" s="933">
        <v>6</v>
      </c>
      <c r="T12" s="933"/>
      <c r="U12" s="933">
        <v>8</v>
      </c>
      <c r="V12" s="933"/>
      <c r="W12" s="933">
        <v>0.2</v>
      </c>
      <c r="X12" s="933"/>
      <c r="Y12" s="933">
        <v>3</v>
      </c>
      <c r="Z12" s="942"/>
      <c r="AA12" s="909">
        <v>2016</v>
      </c>
    </row>
    <row r="13" spans="1:27" s="783" customFormat="1" ht="21.75" customHeight="1">
      <c r="A13" s="1094">
        <v>2017</v>
      </c>
      <c r="B13" s="1095">
        <f>F13+O13+S13+W13</f>
        <v>59.2</v>
      </c>
      <c r="C13" s="1095"/>
      <c r="D13" s="1095">
        <f>H13+Q13+U13+Y13</f>
        <v>253.4</v>
      </c>
      <c r="E13" s="1095"/>
      <c r="F13" s="1095">
        <v>47</v>
      </c>
      <c r="G13" s="1095"/>
      <c r="H13" s="1095">
        <v>228</v>
      </c>
      <c r="I13" s="1095"/>
      <c r="J13" s="1096" t="s">
        <v>94</v>
      </c>
      <c r="K13" s="1096"/>
      <c r="L13" s="1096" t="s">
        <v>94</v>
      </c>
      <c r="M13" s="1096"/>
      <c r="N13" s="1097"/>
      <c r="O13" s="1095">
        <v>0.7</v>
      </c>
      <c r="P13" s="1095"/>
      <c r="Q13" s="1095">
        <v>3.3</v>
      </c>
      <c r="R13" s="1095"/>
      <c r="S13" s="1095">
        <v>11</v>
      </c>
      <c r="T13" s="1095"/>
      <c r="U13" s="1095">
        <v>15</v>
      </c>
      <c r="V13" s="1095"/>
      <c r="W13" s="1095">
        <v>0.5</v>
      </c>
      <c r="X13" s="1095"/>
      <c r="Y13" s="1095">
        <v>7.1</v>
      </c>
      <c r="Z13" s="1098"/>
      <c r="AA13" s="1099">
        <v>2017</v>
      </c>
    </row>
    <row r="14" spans="1:27" s="787" customFormat="1" ht="16.5" customHeight="1">
      <c r="A14" s="780" t="s">
        <v>360</v>
      </c>
      <c r="B14" s="780"/>
      <c r="C14" s="784"/>
      <c r="D14" s="784"/>
      <c r="E14" s="785"/>
      <c r="F14" s="785"/>
      <c r="G14" s="785"/>
      <c r="H14" s="784"/>
      <c r="I14" s="785"/>
      <c r="J14" s="785"/>
      <c r="K14" s="785"/>
      <c r="L14" s="785"/>
      <c r="M14" s="786"/>
      <c r="N14" s="786"/>
      <c r="O14" s="784"/>
      <c r="P14" s="784"/>
      <c r="Q14" s="784"/>
      <c r="R14" s="784"/>
      <c r="S14" s="785"/>
      <c r="T14" s="785"/>
      <c r="U14" s="784"/>
      <c r="V14" s="784"/>
      <c r="W14" s="785"/>
      <c r="X14" s="785"/>
      <c r="Y14" s="785"/>
      <c r="Z14" s="785"/>
      <c r="AA14" s="836" t="s">
        <v>422</v>
      </c>
    </row>
    <row r="15" spans="1:27" s="792" customFormat="1" ht="36.75" customHeight="1">
      <c r="A15" s="788"/>
      <c r="B15" s="788"/>
      <c r="C15" s="789"/>
      <c r="D15" s="789"/>
      <c r="E15" s="790"/>
      <c r="F15" s="790"/>
      <c r="G15" s="790"/>
      <c r="H15" s="789"/>
      <c r="I15" s="790"/>
      <c r="J15" s="790"/>
      <c r="K15" s="790"/>
      <c r="L15" s="790"/>
      <c r="M15" s="791"/>
      <c r="N15" s="791"/>
      <c r="O15" s="789"/>
      <c r="P15" s="789"/>
      <c r="Q15" s="789"/>
      <c r="R15" s="789"/>
      <c r="S15" s="790"/>
      <c r="T15" s="790"/>
      <c r="U15" s="789"/>
      <c r="V15" s="789"/>
      <c r="W15" s="790"/>
      <c r="X15" s="790"/>
      <c r="Y15" s="790"/>
      <c r="Z15" s="790"/>
      <c r="AA15" s="788"/>
    </row>
    <row r="16" spans="1:27" s="796" customFormat="1" ht="36.75" customHeight="1">
      <c r="A16" s="793" t="s">
        <v>319</v>
      </c>
      <c r="B16" s="793"/>
      <c r="C16" s="793"/>
      <c r="D16" s="793"/>
      <c r="E16" s="793"/>
      <c r="F16" s="794"/>
      <c r="G16" s="793"/>
      <c r="H16" s="793"/>
      <c r="I16" s="793"/>
      <c r="J16" s="793"/>
      <c r="K16" s="793"/>
      <c r="L16" s="794"/>
      <c r="M16" s="795"/>
      <c r="N16" s="795"/>
      <c r="O16" s="793" t="s">
        <v>169</v>
      </c>
      <c r="P16" s="793"/>
      <c r="Q16" s="793"/>
      <c r="R16" s="793"/>
      <c r="S16" s="794"/>
      <c r="T16" s="794"/>
      <c r="U16" s="793"/>
      <c r="V16" s="793"/>
      <c r="W16" s="793"/>
      <c r="X16" s="793"/>
      <c r="Y16" s="794"/>
      <c r="Z16" s="794"/>
      <c r="AA16" s="793"/>
    </row>
    <row r="17" spans="1:27" s="787" customFormat="1" ht="26.25" customHeight="1" thickBot="1">
      <c r="A17" s="797" t="s">
        <v>282</v>
      </c>
      <c r="B17" s="797"/>
      <c r="C17" s="798"/>
      <c r="D17" s="798"/>
      <c r="E17" s="798"/>
      <c r="F17" s="799"/>
      <c r="G17" s="798"/>
      <c r="H17" s="798"/>
      <c r="I17" s="798"/>
      <c r="J17" s="798"/>
      <c r="K17" s="798"/>
      <c r="L17" s="799"/>
      <c r="M17" s="799"/>
      <c r="N17" s="819"/>
      <c r="O17" s="798"/>
      <c r="P17" s="798"/>
      <c r="Q17" s="798"/>
      <c r="R17" s="798"/>
      <c r="S17" s="799"/>
      <c r="T17" s="799"/>
      <c r="U17" s="798"/>
      <c r="V17" s="798"/>
      <c r="W17" s="798"/>
      <c r="X17" s="798"/>
      <c r="Y17" s="799"/>
      <c r="Z17" s="799"/>
      <c r="AA17" s="800" t="s">
        <v>283</v>
      </c>
    </row>
    <row r="18" spans="1:27" s="809" customFormat="1" ht="15.95" customHeight="1" thickTop="1">
      <c r="A18" s="944" t="s">
        <v>8</v>
      </c>
      <c r="B18" s="948" t="s">
        <v>276</v>
      </c>
      <c r="C18" s="949"/>
      <c r="D18" s="949"/>
      <c r="E18" s="949"/>
      <c r="F18" s="949"/>
      <c r="G18" s="945"/>
      <c r="H18" s="805" t="s">
        <v>277</v>
      </c>
      <c r="I18" s="806"/>
      <c r="J18" s="801"/>
      <c r="K18" s="806"/>
      <c r="L18" s="806"/>
      <c r="M18" s="806"/>
      <c r="N18" s="806"/>
      <c r="O18" s="807"/>
      <c r="P18" s="803"/>
      <c r="Q18" s="802"/>
      <c r="R18" s="805" t="s">
        <v>278</v>
      </c>
      <c r="S18" s="804"/>
      <c r="T18" s="805"/>
      <c r="U18" s="806"/>
      <c r="V18" s="806"/>
      <c r="W18" s="801"/>
      <c r="X18" s="806"/>
      <c r="Y18" s="806"/>
      <c r="Z18" s="781"/>
      <c r="AA18" s="808"/>
    </row>
    <row r="19" spans="1:27" s="809" customFormat="1" ht="15.95" customHeight="1">
      <c r="A19" s="945"/>
      <c r="B19" s="937" t="s">
        <v>10</v>
      </c>
      <c r="C19" s="938"/>
      <c r="D19" s="938"/>
      <c r="E19" s="938"/>
      <c r="F19" s="938"/>
      <c r="G19" s="946"/>
      <c r="H19" s="810" t="s">
        <v>92</v>
      </c>
      <c r="I19" s="811"/>
      <c r="J19" s="810"/>
      <c r="K19" s="811"/>
      <c r="L19" s="811"/>
      <c r="M19" s="811"/>
      <c r="N19" s="806"/>
      <c r="O19" s="812"/>
      <c r="P19" s="811"/>
      <c r="Q19" s="782"/>
      <c r="R19" s="811" t="s">
        <v>93</v>
      </c>
      <c r="S19" s="810"/>
      <c r="T19" s="811"/>
      <c r="U19" s="811"/>
      <c r="V19" s="811"/>
      <c r="W19" s="810"/>
      <c r="X19" s="782"/>
      <c r="Y19" s="811"/>
      <c r="Z19" s="782"/>
      <c r="AA19" s="941" t="s">
        <v>0</v>
      </c>
    </row>
    <row r="20" spans="1:27" s="809" customFormat="1" ht="15.95" customHeight="1">
      <c r="A20" s="945"/>
      <c r="B20" s="948" t="s">
        <v>14</v>
      </c>
      <c r="C20" s="949"/>
      <c r="D20" s="945"/>
      <c r="E20" s="781" t="s">
        <v>15</v>
      </c>
      <c r="F20" s="781"/>
      <c r="G20" s="781"/>
      <c r="H20" s="781" t="s">
        <v>14</v>
      </c>
      <c r="I20" s="781"/>
      <c r="J20" s="781"/>
      <c r="K20" s="781" t="s">
        <v>15</v>
      </c>
      <c r="L20" s="781"/>
      <c r="M20" s="4"/>
      <c r="N20" s="806"/>
      <c r="O20" s="812"/>
      <c r="P20" s="811"/>
      <c r="Q20" s="782"/>
      <c r="R20" s="4" t="s">
        <v>14</v>
      </c>
      <c r="S20" s="96"/>
      <c r="T20" s="97"/>
      <c r="U20" s="4" t="s">
        <v>279</v>
      </c>
      <c r="V20" s="96"/>
      <c r="W20" s="96"/>
      <c r="X20" s="2" t="s">
        <v>91</v>
      </c>
      <c r="Y20" s="2" t="s">
        <v>91</v>
      </c>
      <c r="Z20" s="98"/>
      <c r="AA20" s="941"/>
    </row>
    <row r="21" spans="1:27" s="809" customFormat="1" ht="15.95" customHeight="1">
      <c r="A21" s="945"/>
      <c r="B21" s="948" t="s">
        <v>12</v>
      </c>
      <c r="C21" s="949"/>
      <c r="D21" s="945"/>
      <c r="E21" s="781" t="s">
        <v>16</v>
      </c>
      <c r="F21" s="781"/>
      <c r="G21" s="781"/>
      <c r="H21" s="781" t="s">
        <v>12</v>
      </c>
      <c r="I21" s="781"/>
      <c r="J21" s="781"/>
      <c r="K21" s="781" t="s">
        <v>16</v>
      </c>
      <c r="L21" s="781"/>
      <c r="M21" s="816"/>
      <c r="N21" s="806"/>
      <c r="O21" s="779" t="s">
        <v>280</v>
      </c>
      <c r="P21" s="813"/>
      <c r="Q21" s="814"/>
      <c r="R21" s="816" t="s">
        <v>12</v>
      </c>
      <c r="S21" s="806"/>
      <c r="T21" s="781"/>
      <c r="U21" s="816" t="s">
        <v>16</v>
      </c>
      <c r="V21" s="806"/>
      <c r="W21" s="781"/>
      <c r="X21" s="806" t="s">
        <v>280</v>
      </c>
      <c r="Y21" s="813"/>
      <c r="Z21" s="814"/>
      <c r="AA21" s="815"/>
    </row>
    <row r="22" spans="1:27" s="817" customFormat="1" ht="9" customHeight="1">
      <c r="A22" s="818"/>
      <c r="E22" s="813"/>
      <c r="F22" s="813"/>
      <c r="G22" s="813"/>
      <c r="H22" s="813"/>
      <c r="I22" s="813"/>
      <c r="J22" s="813"/>
      <c r="K22" s="813"/>
      <c r="L22" s="813"/>
      <c r="M22" s="813"/>
      <c r="N22" s="813"/>
      <c r="O22" s="813"/>
      <c r="P22" s="813"/>
      <c r="Q22" s="813"/>
      <c r="R22" s="813"/>
      <c r="S22" s="813"/>
      <c r="T22" s="813"/>
      <c r="U22" s="813"/>
      <c r="V22" s="813"/>
      <c r="W22" s="813"/>
      <c r="X22" s="813"/>
      <c r="Y22" s="813"/>
      <c r="Z22" s="814"/>
      <c r="AA22" s="757"/>
    </row>
    <row r="23" spans="1:27" s="809" customFormat="1" ht="20.25" customHeight="1">
      <c r="A23" s="889">
        <v>2012</v>
      </c>
      <c r="B23" s="930">
        <v>82</v>
      </c>
      <c r="C23" s="930"/>
      <c r="D23" s="930"/>
      <c r="E23" s="930">
        <v>326</v>
      </c>
      <c r="F23" s="930"/>
      <c r="G23" s="930"/>
      <c r="H23" s="930">
        <v>82</v>
      </c>
      <c r="I23" s="930"/>
      <c r="J23" s="930"/>
      <c r="K23" s="930">
        <v>326</v>
      </c>
      <c r="L23" s="930"/>
      <c r="M23" s="930"/>
      <c r="N23" s="887"/>
      <c r="O23" s="932" t="s">
        <v>429</v>
      </c>
      <c r="P23" s="930"/>
      <c r="Q23" s="930"/>
      <c r="R23" s="932" t="s">
        <v>429</v>
      </c>
      <c r="S23" s="930"/>
      <c r="T23" s="930"/>
      <c r="U23" s="932" t="s">
        <v>430</v>
      </c>
      <c r="V23" s="930"/>
      <c r="W23" s="930"/>
      <c r="X23" s="932" t="s">
        <v>429</v>
      </c>
      <c r="Y23" s="930"/>
      <c r="Z23" s="931"/>
      <c r="AA23" s="888">
        <v>2012</v>
      </c>
    </row>
    <row r="24" spans="1:27" s="809" customFormat="1" ht="20.25" customHeight="1">
      <c r="A24" s="889">
        <v>2013</v>
      </c>
      <c r="B24" s="930">
        <v>96</v>
      </c>
      <c r="C24" s="930"/>
      <c r="D24" s="930"/>
      <c r="E24" s="930">
        <v>498</v>
      </c>
      <c r="F24" s="930"/>
      <c r="G24" s="930"/>
      <c r="H24" s="930">
        <v>96</v>
      </c>
      <c r="I24" s="930"/>
      <c r="J24" s="930"/>
      <c r="K24" s="930">
        <v>498</v>
      </c>
      <c r="L24" s="930"/>
      <c r="M24" s="930"/>
      <c r="N24" s="887"/>
      <c r="O24" s="932">
        <v>519</v>
      </c>
      <c r="P24" s="930"/>
      <c r="Q24" s="930"/>
      <c r="R24" s="930" t="s">
        <v>429</v>
      </c>
      <c r="S24" s="930"/>
      <c r="T24" s="930"/>
      <c r="U24" s="930" t="s">
        <v>431</v>
      </c>
      <c r="V24" s="930"/>
      <c r="W24" s="930"/>
      <c r="X24" s="930" t="s">
        <v>432</v>
      </c>
      <c r="Y24" s="930"/>
      <c r="Z24" s="931"/>
      <c r="AA24" s="888">
        <v>2013</v>
      </c>
    </row>
    <row r="25" spans="1:27" s="809" customFormat="1" ht="20.25" customHeight="1">
      <c r="A25" s="889">
        <v>2014</v>
      </c>
      <c r="B25" s="934">
        <v>92</v>
      </c>
      <c r="C25" s="930"/>
      <c r="D25" s="930"/>
      <c r="E25" s="930">
        <v>443</v>
      </c>
      <c r="F25" s="930"/>
      <c r="G25" s="930"/>
      <c r="H25" s="930">
        <v>92</v>
      </c>
      <c r="I25" s="930"/>
      <c r="J25" s="930"/>
      <c r="K25" s="930">
        <v>443.31</v>
      </c>
      <c r="L25" s="930"/>
      <c r="M25" s="930"/>
      <c r="N25" s="887"/>
      <c r="O25" s="932">
        <v>481.86</v>
      </c>
      <c r="P25" s="932"/>
      <c r="Q25" s="932"/>
      <c r="R25" s="930" t="s">
        <v>430</v>
      </c>
      <c r="S25" s="930"/>
      <c r="T25" s="930"/>
      <c r="U25" s="930" t="s">
        <v>430</v>
      </c>
      <c r="V25" s="930"/>
      <c r="W25" s="930"/>
      <c r="X25" s="930" t="s">
        <v>429</v>
      </c>
      <c r="Y25" s="930"/>
      <c r="Z25" s="931"/>
      <c r="AA25" s="888">
        <v>2014</v>
      </c>
    </row>
    <row r="26" spans="1:27" s="867" customFormat="1" ht="20.25" customHeight="1">
      <c r="A26" s="889">
        <v>2015</v>
      </c>
      <c r="B26" s="934">
        <v>77</v>
      </c>
      <c r="C26" s="930"/>
      <c r="D26" s="930"/>
      <c r="E26" s="930">
        <v>387</v>
      </c>
      <c r="F26" s="930"/>
      <c r="G26" s="930"/>
      <c r="H26" s="930">
        <v>77</v>
      </c>
      <c r="I26" s="930"/>
      <c r="J26" s="930"/>
      <c r="K26" s="930">
        <v>387</v>
      </c>
      <c r="L26" s="930"/>
      <c r="M26" s="930"/>
      <c r="N26" s="887"/>
      <c r="O26" s="932">
        <v>503</v>
      </c>
      <c r="P26" s="932"/>
      <c r="Q26" s="932"/>
      <c r="R26" s="930" t="s">
        <v>94</v>
      </c>
      <c r="S26" s="930"/>
      <c r="T26" s="930"/>
      <c r="U26" s="930" t="s">
        <v>94</v>
      </c>
      <c r="V26" s="930"/>
      <c r="W26" s="930"/>
      <c r="X26" s="930" t="s">
        <v>429</v>
      </c>
      <c r="Y26" s="930"/>
      <c r="Z26" s="931"/>
      <c r="AA26" s="888">
        <v>2015</v>
      </c>
    </row>
    <row r="27" spans="1:27" s="909" customFormat="1" ht="20.25" customHeight="1">
      <c r="A27" s="910">
        <v>2016</v>
      </c>
      <c r="B27" s="934">
        <v>49</v>
      </c>
      <c r="C27" s="930"/>
      <c r="D27" s="930"/>
      <c r="E27" s="930">
        <v>251</v>
      </c>
      <c r="F27" s="930"/>
      <c r="G27" s="930"/>
      <c r="H27" s="930">
        <v>49</v>
      </c>
      <c r="I27" s="930"/>
      <c r="J27" s="930"/>
      <c r="K27" s="930">
        <v>251</v>
      </c>
      <c r="L27" s="930"/>
      <c r="M27" s="930"/>
      <c r="N27" s="908"/>
      <c r="O27" s="932">
        <v>512</v>
      </c>
      <c r="P27" s="932"/>
      <c r="Q27" s="932"/>
      <c r="R27" s="930" t="s">
        <v>94</v>
      </c>
      <c r="S27" s="930"/>
      <c r="T27" s="930"/>
      <c r="U27" s="930" t="s">
        <v>94</v>
      </c>
      <c r="V27" s="930"/>
      <c r="W27" s="930"/>
      <c r="X27" s="930" t="s">
        <v>94</v>
      </c>
      <c r="Y27" s="930"/>
      <c r="Z27" s="931"/>
      <c r="AA27" s="909">
        <v>2016</v>
      </c>
    </row>
    <row r="28" spans="1:27" s="783" customFormat="1" ht="20.25" customHeight="1">
      <c r="A28" s="1100">
        <v>2017</v>
      </c>
      <c r="B28" s="1101">
        <v>47</v>
      </c>
      <c r="C28" s="1102"/>
      <c r="D28" s="1102"/>
      <c r="E28" s="1102">
        <v>228</v>
      </c>
      <c r="F28" s="1102"/>
      <c r="G28" s="1102"/>
      <c r="H28" s="1102">
        <v>47</v>
      </c>
      <c r="I28" s="1102"/>
      <c r="J28" s="1102"/>
      <c r="K28" s="1102">
        <v>228</v>
      </c>
      <c r="L28" s="1102"/>
      <c r="M28" s="1102"/>
      <c r="N28" s="1103"/>
      <c r="O28" s="1104">
        <v>485</v>
      </c>
      <c r="P28" s="1104"/>
      <c r="Q28" s="1104"/>
      <c r="R28" s="1102" t="s">
        <v>444</v>
      </c>
      <c r="S28" s="1102"/>
      <c r="T28" s="1102"/>
      <c r="U28" s="1102" t="s">
        <v>94</v>
      </c>
      <c r="V28" s="1102"/>
      <c r="W28" s="1102"/>
      <c r="X28" s="1102" t="s">
        <v>444</v>
      </c>
      <c r="Y28" s="1102"/>
      <c r="Z28" s="1105"/>
      <c r="AA28" s="1099">
        <v>2017</v>
      </c>
    </row>
    <row r="29" spans="1:27" s="787" customFormat="1" ht="16.5" customHeight="1">
      <c r="A29" s="780" t="s">
        <v>360</v>
      </c>
      <c r="B29" s="780"/>
      <c r="C29" s="784"/>
      <c r="D29" s="784"/>
      <c r="E29" s="785"/>
      <c r="F29" s="785"/>
      <c r="G29" s="785"/>
      <c r="H29" s="784"/>
      <c r="I29" s="785"/>
      <c r="J29" s="785"/>
      <c r="K29" s="785"/>
      <c r="L29" s="785"/>
      <c r="M29" s="786"/>
      <c r="N29" s="786"/>
      <c r="O29" s="784"/>
      <c r="P29" s="784"/>
      <c r="Q29" s="784"/>
      <c r="R29" s="784"/>
      <c r="S29" s="785"/>
      <c r="T29" s="785"/>
      <c r="U29" s="784"/>
      <c r="V29" s="784"/>
      <c r="W29" s="785"/>
      <c r="X29" s="785"/>
      <c r="Y29" s="785"/>
      <c r="Z29" s="785"/>
      <c r="AA29" s="836" t="s">
        <v>422</v>
      </c>
    </row>
    <row r="30" spans="1:27" s="792" customFormat="1" ht="12.95" customHeight="1">
      <c r="A30" s="788"/>
      <c r="B30" s="788"/>
      <c r="C30" s="789"/>
      <c r="D30" s="789"/>
      <c r="E30" s="790"/>
      <c r="F30" s="790"/>
      <c r="G30" s="790"/>
      <c r="H30" s="789"/>
      <c r="I30" s="790"/>
      <c r="J30" s="790"/>
      <c r="K30" s="790"/>
      <c r="L30" s="790"/>
      <c r="M30" s="791"/>
      <c r="N30" s="791"/>
      <c r="O30" s="789"/>
      <c r="P30" s="789"/>
      <c r="Q30" s="789"/>
      <c r="R30" s="789"/>
      <c r="S30" s="790"/>
      <c r="T30" s="790"/>
      <c r="U30" s="789"/>
      <c r="V30" s="789"/>
      <c r="W30" s="790"/>
      <c r="X30" s="790"/>
      <c r="Y30" s="790"/>
      <c r="Z30" s="790"/>
      <c r="AA30" s="788"/>
    </row>
    <row r="31" spans="1:27" s="792" customFormat="1" ht="12.95" customHeight="1">
      <c r="A31" s="788"/>
      <c r="B31" s="788"/>
      <c r="C31" s="789"/>
      <c r="D31" s="789"/>
      <c r="E31" s="790"/>
      <c r="F31" s="790"/>
      <c r="G31" s="790"/>
      <c r="H31" s="789"/>
      <c r="I31" s="790"/>
      <c r="J31" s="790"/>
      <c r="K31" s="790"/>
      <c r="L31" s="790"/>
      <c r="M31" s="791"/>
      <c r="N31" s="791"/>
      <c r="O31" s="789"/>
      <c r="P31" s="789"/>
      <c r="Q31" s="789"/>
      <c r="R31" s="789"/>
      <c r="S31" s="790"/>
      <c r="T31" s="790"/>
      <c r="U31" s="789"/>
      <c r="V31" s="789"/>
      <c r="W31" s="790"/>
      <c r="X31" s="790"/>
      <c r="Y31" s="790"/>
      <c r="Z31" s="790"/>
      <c r="AA31" s="788"/>
    </row>
    <row r="32" spans="1:27" s="792" customFormat="1" ht="9.75" customHeight="1">
      <c r="A32" s="788"/>
      <c r="B32" s="788"/>
      <c r="C32" s="789"/>
      <c r="D32" s="789"/>
      <c r="E32" s="790"/>
      <c r="F32" s="790"/>
      <c r="G32" s="790"/>
      <c r="H32" s="789"/>
      <c r="I32" s="790"/>
      <c r="J32" s="790"/>
      <c r="K32" s="790"/>
      <c r="L32" s="790"/>
      <c r="M32" s="791"/>
      <c r="N32" s="791"/>
      <c r="O32" s="789"/>
      <c r="P32" s="789"/>
      <c r="Q32" s="789"/>
      <c r="R32" s="789"/>
      <c r="S32" s="790"/>
      <c r="T32" s="790"/>
      <c r="U32" s="789"/>
      <c r="V32" s="789"/>
      <c r="W32" s="790"/>
      <c r="X32" s="790"/>
      <c r="Y32" s="790"/>
      <c r="Z32" s="790"/>
      <c r="AA32" s="788"/>
    </row>
    <row r="33" spans="1:27" s="792" customFormat="1" ht="12.75">
      <c r="A33" s="788"/>
      <c r="B33" s="788"/>
      <c r="C33" s="789"/>
      <c r="D33" s="789"/>
      <c r="E33" s="790"/>
      <c r="F33" s="790"/>
      <c r="G33" s="790"/>
      <c r="H33" s="789"/>
      <c r="I33" s="790"/>
      <c r="J33" s="790"/>
      <c r="K33" s="790"/>
      <c r="L33" s="790"/>
      <c r="M33" s="791"/>
      <c r="N33" s="791"/>
      <c r="O33" s="789"/>
      <c r="P33" s="789"/>
      <c r="Q33" s="789"/>
      <c r="R33" s="789"/>
      <c r="S33" s="790"/>
      <c r="T33" s="790"/>
      <c r="U33" s="789"/>
      <c r="V33" s="789"/>
      <c r="W33" s="790"/>
      <c r="X33" s="790"/>
      <c r="Y33" s="790"/>
      <c r="Z33" s="790"/>
      <c r="AA33" s="788"/>
    </row>
  </sheetData>
  <mergeCells count="134">
    <mergeCell ref="B27:D27"/>
    <mergeCell ref="E27:G27"/>
    <mergeCell ref="H27:J27"/>
    <mergeCell ref="K27:M27"/>
    <mergeCell ref="O27:Q27"/>
    <mergeCell ref="R27:T27"/>
    <mergeCell ref="U27:W27"/>
    <mergeCell ref="X27:Z27"/>
    <mergeCell ref="S13:T13"/>
    <mergeCell ref="U13:V13"/>
    <mergeCell ref="U25:W25"/>
    <mergeCell ref="O25:Q25"/>
    <mergeCell ref="B26:D26"/>
    <mergeCell ref="E26:G26"/>
    <mergeCell ref="H26:J26"/>
    <mergeCell ref="K26:M26"/>
    <mergeCell ref="O26:Q26"/>
    <mergeCell ref="L13:M13"/>
    <mergeCell ref="Q13:R13"/>
    <mergeCell ref="Y13:Z13"/>
    <mergeCell ref="O13:P13"/>
    <mergeCell ref="R23:T23"/>
    <mergeCell ref="R26:T26"/>
    <mergeCell ref="U26:W26"/>
    <mergeCell ref="U9:V9"/>
    <mergeCell ref="O10:P10"/>
    <mergeCell ref="B4:E4"/>
    <mergeCell ref="B3:E3"/>
    <mergeCell ref="B21:D21"/>
    <mergeCell ref="B23:D23"/>
    <mergeCell ref="B24:D24"/>
    <mergeCell ref="B5:C5"/>
    <mergeCell ref="B6:C6"/>
    <mergeCell ref="B8:C8"/>
    <mergeCell ref="B9:C9"/>
    <mergeCell ref="B10:C10"/>
    <mergeCell ref="D10:E10"/>
    <mergeCell ref="D8:E8"/>
    <mergeCell ref="D9:E9"/>
    <mergeCell ref="B20:D20"/>
    <mergeCell ref="B18:G18"/>
    <mergeCell ref="W12:X12"/>
    <mergeCell ref="Y12:Z12"/>
    <mergeCell ref="D13:E13"/>
    <mergeCell ref="F13:G13"/>
    <mergeCell ref="H13:I13"/>
    <mergeCell ref="J13:K13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B13:C13"/>
    <mergeCell ref="L12:M12"/>
    <mergeCell ref="O12:P12"/>
    <mergeCell ref="Q12:R12"/>
    <mergeCell ref="S12:T12"/>
    <mergeCell ref="U12:V12"/>
    <mergeCell ref="O8:P8"/>
    <mergeCell ref="S10:T10"/>
    <mergeCell ref="L8:M8"/>
    <mergeCell ref="S9:T9"/>
    <mergeCell ref="L9:M9"/>
    <mergeCell ref="F8:G8"/>
    <mergeCell ref="H8:I8"/>
    <mergeCell ref="J8:K8"/>
    <mergeCell ref="H10:I10"/>
    <mergeCell ref="J9:K9"/>
    <mergeCell ref="H9:I9"/>
    <mergeCell ref="F9:G9"/>
    <mergeCell ref="L5:M5"/>
    <mergeCell ref="L6:M6"/>
    <mergeCell ref="A3:A6"/>
    <mergeCell ref="F10:G10"/>
    <mergeCell ref="AA19:AA20"/>
    <mergeCell ref="W10:X10"/>
    <mergeCell ref="Y10:Z10"/>
    <mergeCell ref="W9:X9"/>
    <mergeCell ref="Y9:Z9"/>
    <mergeCell ref="L10:M10"/>
    <mergeCell ref="AA4:AA5"/>
    <mergeCell ref="A18:A21"/>
    <mergeCell ref="U10:V10"/>
    <mergeCell ref="J10:K10"/>
    <mergeCell ref="Q10:R10"/>
    <mergeCell ref="W8:X8"/>
    <mergeCell ref="B19:G19"/>
    <mergeCell ref="Y8:Z8"/>
    <mergeCell ref="O9:P9"/>
    <mergeCell ref="Q9:R9"/>
    <mergeCell ref="Y11:Z11"/>
    <mergeCell ref="Q8:R8"/>
    <mergeCell ref="S8:T8"/>
    <mergeCell ref="U8:V8"/>
    <mergeCell ref="B28:D28"/>
    <mergeCell ref="E28:G28"/>
    <mergeCell ref="H28:J28"/>
    <mergeCell ref="K28:M28"/>
    <mergeCell ref="R28:T28"/>
    <mergeCell ref="U28:W28"/>
    <mergeCell ref="L11:M11"/>
    <mergeCell ref="O11:P11"/>
    <mergeCell ref="Q11:R11"/>
    <mergeCell ref="S11:T11"/>
    <mergeCell ref="U11:V11"/>
    <mergeCell ref="W11:X11"/>
    <mergeCell ref="X28:Z28"/>
    <mergeCell ref="O28:Q28"/>
    <mergeCell ref="B25:D25"/>
    <mergeCell ref="W13:X13"/>
    <mergeCell ref="E25:G25"/>
    <mergeCell ref="K25:M25"/>
    <mergeCell ref="E23:G23"/>
    <mergeCell ref="H23:J23"/>
    <mergeCell ref="K23:M23"/>
    <mergeCell ref="E24:G24"/>
    <mergeCell ref="K24:M24"/>
    <mergeCell ref="R25:T25"/>
    <mergeCell ref="X26:Z26"/>
    <mergeCell ref="H24:J24"/>
    <mergeCell ref="H25:J25"/>
    <mergeCell ref="O23:Q23"/>
    <mergeCell ref="O24:Q24"/>
    <mergeCell ref="X23:Z23"/>
    <mergeCell ref="R24:T24"/>
    <mergeCell ref="U24:W24"/>
    <mergeCell ref="X24:Z24"/>
    <mergeCell ref="U23:W23"/>
    <mergeCell ref="X25:Z25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/>
    </sheetView>
  </sheetViews>
  <sheetFormatPr defaultRowHeight="12.75"/>
  <cols>
    <col min="1" max="1" width="10" style="145" customWidth="1"/>
    <col min="2" max="5" width="9.125" style="146" customWidth="1"/>
    <col min="6" max="6" width="8.375" style="146" customWidth="1"/>
    <col min="7" max="7" width="8.625" style="146" customWidth="1"/>
    <col min="8" max="8" width="9.125" style="146" customWidth="1"/>
    <col min="9" max="9" width="7.5" style="146" customWidth="1"/>
    <col min="10" max="10" width="2.25" style="645" customWidth="1"/>
    <col min="11" max="11" width="8.625" style="147" customWidth="1"/>
    <col min="12" max="12" width="8.625" style="146" customWidth="1"/>
    <col min="13" max="13" width="6.375" style="146" customWidth="1"/>
    <col min="14" max="15" width="8.625" style="146" customWidth="1"/>
    <col min="16" max="16" width="6.375" style="146" customWidth="1"/>
    <col min="17" max="17" width="8.125" style="146" customWidth="1"/>
    <col min="18" max="18" width="8.625" style="146" customWidth="1"/>
    <col min="19" max="19" width="6.375" style="146" customWidth="1"/>
    <col min="20" max="20" width="10" style="145" customWidth="1"/>
    <col min="21" max="16384" width="9" style="148"/>
  </cols>
  <sheetData>
    <row r="1" spans="1:20" s="110" customFormat="1" ht="25.5" customHeight="1">
      <c r="A1" s="107" t="s">
        <v>155</v>
      </c>
      <c r="B1" s="108"/>
      <c r="C1" s="108"/>
      <c r="D1" s="107"/>
      <c r="E1" s="107"/>
      <c r="F1" s="107"/>
      <c r="G1" s="107"/>
      <c r="H1" s="107"/>
      <c r="I1" s="107"/>
      <c r="J1" s="640"/>
      <c r="K1" s="109" t="s">
        <v>271</v>
      </c>
      <c r="L1" s="107"/>
      <c r="M1" s="108"/>
      <c r="N1" s="107"/>
      <c r="O1" s="107"/>
      <c r="P1" s="107"/>
      <c r="Q1" s="107"/>
      <c r="R1" s="107"/>
      <c r="S1" s="107"/>
      <c r="T1" s="107"/>
    </row>
    <row r="2" spans="1:20" s="114" customFormat="1" ht="26.25" customHeight="1" thickBot="1">
      <c r="A2" s="111" t="s">
        <v>17</v>
      </c>
      <c r="B2" s="112"/>
      <c r="C2" s="112"/>
      <c r="D2" s="113"/>
      <c r="E2" s="113"/>
      <c r="F2" s="113"/>
      <c r="G2" s="113"/>
      <c r="H2" s="113"/>
      <c r="I2" s="113"/>
      <c r="J2" s="641"/>
      <c r="K2" s="112"/>
      <c r="L2" s="113"/>
      <c r="M2" s="112"/>
      <c r="N2" s="113"/>
      <c r="O2" s="113"/>
      <c r="P2" s="113"/>
      <c r="Q2" s="113"/>
      <c r="R2" s="113"/>
      <c r="S2" s="113"/>
      <c r="T2" s="79" t="s">
        <v>47</v>
      </c>
    </row>
    <row r="3" spans="1:20" s="121" customFormat="1" ht="25.5" customHeight="1" thickTop="1">
      <c r="A3" s="115"/>
      <c r="B3" s="116" t="s">
        <v>61</v>
      </c>
      <c r="C3" s="117"/>
      <c r="D3" s="116" t="s">
        <v>62</v>
      </c>
      <c r="E3" s="116"/>
      <c r="F3" s="118"/>
      <c r="G3" s="953" t="s">
        <v>63</v>
      </c>
      <c r="H3" s="954"/>
      <c r="I3" s="954"/>
      <c r="J3" s="642"/>
      <c r="K3" s="119" t="s">
        <v>64</v>
      </c>
      <c r="L3" s="116"/>
      <c r="M3" s="117"/>
      <c r="N3" s="116" t="s">
        <v>65</v>
      </c>
      <c r="O3" s="116"/>
      <c r="P3" s="118"/>
      <c r="Q3" s="116" t="s">
        <v>66</v>
      </c>
      <c r="R3" s="116"/>
      <c r="S3" s="118"/>
      <c r="T3" s="120"/>
    </row>
    <row r="4" spans="1:20" s="121" customFormat="1" ht="25.5" customHeight="1">
      <c r="A4" s="52" t="s">
        <v>8</v>
      </c>
      <c r="B4" s="122" t="s">
        <v>19</v>
      </c>
      <c r="C4" s="123" t="s">
        <v>15</v>
      </c>
      <c r="D4" s="122" t="s">
        <v>19</v>
      </c>
      <c r="E4" s="124" t="s">
        <v>15</v>
      </c>
      <c r="F4" s="125"/>
      <c r="G4" s="122" t="s">
        <v>19</v>
      </c>
      <c r="H4" s="124" t="s">
        <v>15</v>
      </c>
      <c r="I4" s="126"/>
      <c r="J4" s="638"/>
      <c r="K4" s="122" t="s">
        <v>19</v>
      </c>
      <c r="L4" s="127" t="s">
        <v>15</v>
      </c>
      <c r="M4" s="125"/>
      <c r="N4" s="122" t="s">
        <v>19</v>
      </c>
      <c r="O4" s="124" t="s">
        <v>15</v>
      </c>
      <c r="P4" s="125"/>
      <c r="Q4" s="122" t="s">
        <v>19</v>
      </c>
      <c r="R4" s="124" t="s">
        <v>15</v>
      </c>
      <c r="S4" s="126"/>
      <c r="T4" s="128" t="s">
        <v>0</v>
      </c>
    </row>
    <row r="5" spans="1:20" s="121" customFormat="1" ht="25.5" customHeight="1">
      <c r="A5" s="57"/>
      <c r="B5" s="129" t="s">
        <v>12</v>
      </c>
      <c r="C5" s="130" t="s">
        <v>16</v>
      </c>
      <c r="D5" s="129" t="s">
        <v>12</v>
      </c>
      <c r="E5" s="131" t="s">
        <v>16</v>
      </c>
      <c r="F5" s="132" t="s">
        <v>46</v>
      </c>
      <c r="G5" s="129" t="s">
        <v>12</v>
      </c>
      <c r="H5" s="131" t="s">
        <v>16</v>
      </c>
      <c r="I5" s="133" t="s">
        <v>170</v>
      </c>
      <c r="J5" s="643"/>
      <c r="K5" s="129" t="s">
        <v>12</v>
      </c>
      <c r="L5" s="131" t="s">
        <v>16</v>
      </c>
      <c r="M5" s="132" t="s">
        <v>46</v>
      </c>
      <c r="N5" s="129" t="s">
        <v>12</v>
      </c>
      <c r="O5" s="131" t="s">
        <v>16</v>
      </c>
      <c r="P5" s="132" t="s">
        <v>46</v>
      </c>
      <c r="Q5" s="129" t="s">
        <v>12</v>
      </c>
      <c r="R5" s="131" t="s">
        <v>16</v>
      </c>
      <c r="S5" s="134" t="s">
        <v>46</v>
      </c>
      <c r="T5" s="135"/>
    </row>
    <row r="6" spans="1:20" s="121" customFormat="1" ht="69.95" customHeight="1">
      <c r="A6" s="136">
        <v>2012</v>
      </c>
      <c r="B6" s="137">
        <v>11</v>
      </c>
      <c r="C6" s="137">
        <v>42.9</v>
      </c>
      <c r="D6" s="138">
        <v>0</v>
      </c>
      <c r="E6" s="138">
        <v>0</v>
      </c>
      <c r="F6" s="138">
        <v>0</v>
      </c>
      <c r="G6" s="138">
        <v>0</v>
      </c>
      <c r="H6" s="138">
        <v>0</v>
      </c>
      <c r="I6" s="138">
        <v>0</v>
      </c>
      <c r="J6" s="639"/>
      <c r="K6" s="139">
        <v>11</v>
      </c>
      <c r="L6" s="139">
        <v>42.9</v>
      </c>
      <c r="M6" s="140">
        <v>390</v>
      </c>
      <c r="N6" s="138">
        <v>0</v>
      </c>
      <c r="O6" s="138">
        <v>0</v>
      </c>
      <c r="P6" s="138">
        <v>0</v>
      </c>
      <c r="Q6" s="138">
        <v>0</v>
      </c>
      <c r="R6" s="138">
        <v>0</v>
      </c>
      <c r="S6" s="204">
        <v>0</v>
      </c>
      <c r="T6" s="141">
        <v>2012</v>
      </c>
    </row>
    <row r="7" spans="1:20" s="121" customFormat="1" ht="69.95" customHeight="1">
      <c r="A7" s="136">
        <v>2013</v>
      </c>
      <c r="B7" s="137">
        <v>10</v>
      </c>
      <c r="C7" s="137">
        <v>38.5</v>
      </c>
      <c r="D7" s="138">
        <v>0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639"/>
      <c r="K7" s="139">
        <v>10</v>
      </c>
      <c r="L7" s="139">
        <v>38.5</v>
      </c>
      <c r="M7" s="140">
        <v>385</v>
      </c>
      <c r="N7" s="138">
        <v>0</v>
      </c>
      <c r="O7" s="138">
        <v>0</v>
      </c>
      <c r="P7" s="138">
        <v>0</v>
      </c>
      <c r="Q7" s="138">
        <v>0</v>
      </c>
      <c r="R7" s="138">
        <v>0</v>
      </c>
      <c r="S7" s="204">
        <v>0</v>
      </c>
      <c r="T7" s="141">
        <v>2013</v>
      </c>
    </row>
    <row r="8" spans="1:20" s="121" customFormat="1" ht="69.95" customHeight="1">
      <c r="A8" s="136">
        <v>2014</v>
      </c>
      <c r="B8" s="137">
        <v>9</v>
      </c>
      <c r="C8" s="137">
        <v>34.5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639"/>
      <c r="K8" s="139">
        <v>9</v>
      </c>
      <c r="L8" s="139">
        <v>34.5</v>
      </c>
      <c r="M8" s="140">
        <v>383</v>
      </c>
      <c r="N8" s="138">
        <v>0</v>
      </c>
      <c r="O8" s="138">
        <v>0</v>
      </c>
      <c r="P8" s="138">
        <v>0</v>
      </c>
      <c r="Q8" s="138">
        <v>0</v>
      </c>
      <c r="R8" s="138">
        <v>0</v>
      </c>
      <c r="S8" s="204">
        <v>0</v>
      </c>
      <c r="T8" s="141">
        <v>2014</v>
      </c>
    </row>
    <row r="9" spans="1:20" s="121" customFormat="1" ht="69.95" customHeight="1">
      <c r="A9" s="136">
        <v>2015</v>
      </c>
      <c r="B9" s="137">
        <v>6.1</v>
      </c>
      <c r="C9" s="137">
        <v>22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I9" s="138">
        <v>0</v>
      </c>
      <c r="J9" s="639"/>
      <c r="K9" s="139">
        <v>5.6</v>
      </c>
      <c r="L9" s="139">
        <v>21</v>
      </c>
      <c r="M9" s="140">
        <v>377</v>
      </c>
      <c r="N9" s="138">
        <v>0</v>
      </c>
      <c r="O9" s="138">
        <v>0</v>
      </c>
      <c r="P9" s="138">
        <v>0</v>
      </c>
      <c r="Q9" s="138">
        <v>0.5</v>
      </c>
      <c r="R9" s="138">
        <v>1</v>
      </c>
      <c r="S9" s="204">
        <v>200</v>
      </c>
      <c r="T9" s="141">
        <v>2015</v>
      </c>
    </row>
    <row r="10" spans="1:20" s="121" customFormat="1" ht="69.95" customHeight="1">
      <c r="A10" s="136">
        <v>2016</v>
      </c>
      <c r="B10" s="137">
        <v>0.6</v>
      </c>
      <c r="C10" s="137">
        <v>23</v>
      </c>
      <c r="D10" s="138">
        <v>0</v>
      </c>
      <c r="E10" s="138">
        <v>0</v>
      </c>
      <c r="F10" s="138">
        <v>0</v>
      </c>
      <c r="G10" s="922">
        <v>0.1</v>
      </c>
      <c r="H10" s="922">
        <v>0.1</v>
      </c>
      <c r="I10" s="923">
        <v>100</v>
      </c>
      <c r="J10" s="639"/>
      <c r="K10" s="137">
        <v>0.4</v>
      </c>
      <c r="L10" s="137">
        <v>2.1</v>
      </c>
      <c r="M10" s="924">
        <v>525</v>
      </c>
      <c r="N10" s="923">
        <v>0</v>
      </c>
      <c r="O10" s="923">
        <v>0</v>
      </c>
      <c r="P10" s="923">
        <v>0</v>
      </c>
      <c r="Q10" s="922">
        <v>0.1</v>
      </c>
      <c r="R10" s="922">
        <v>0.1</v>
      </c>
      <c r="S10" s="923">
        <v>100</v>
      </c>
      <c r="T10" s="141">
        <v>2016</v>
      </c>
    </row>
    <row r="11" spans="1:20" s="829" customFormat="1" ht="69.95" customHeight="1">
      <c r="A11" s="1106">
        <v>2017</v>
      </c>
      <c r="B11" s="1107">
        <v>0.7</v>
      </c>
      <c r="C11" s="1107">
        <v>3.3</v>
      </c>
      <c r="D11" s="1108" t="s">
        <v>387</v>
      </c>
      <c r="E11" s="1108" t="s">
        <v>387</v>
      </c>
      <c r="F11" s="1108" t="s">
        <v>387</v>
      </c>
      <c r="G11" s="1109">
        <v>0.1</v>
      </c>
      <c r="H11" s="1109">
        <v>0.1</v>
      </c>
      <c r="I11" s="1108">
        <v>100</v>
      </c>
      <c r="J11" s="1110"/>
      <c r="K11" s="1107">
        <v>0.5</v>
      </c>
      <c r="L11" s="1107">
        <v>3.1</v>
      </c>
      <c r="M11" s="1111">
        <v>620</v>
      </c>
      <c r="N11" s="1108" t="s">
        <v>387</v>
      </c>
      <c r="O11" s="1108" t="s">
        <v>387</v>
      </c>
      <c r="P11" s="1108" t="s">
        <v>387</v>
      </c>
      <c r="Q11" s="1109">
        <v>0.1</v>
      </c>
      <c r="R11" s="1109">
        <v>0.1</v>
      </c>
      <c r="S11" s="1112">
        <v>100</v>
      </c>
      <c r="T11" s="1113">
        <v>2017</v>
      </c>
    </row>
    <row r="12" spans="1:20" s="121" customFormat="1" ht="16.5" customHeight="1">
      <c r="A12" s="99" t="s">
        <v>360</v>
      </c>
      <c r="B12" s="142"/>
      <c r="C12" s="142"/>
      <c r="D12" s="143"/>
      <c r="E12" s="143"/>
      <c r="F12" s="143"/>
      <c r="G12" s="143"/>
      <c r="H12" s="143"/>
      <c r="I12" s="143"/>
      <c r="J12" s="644"/>
      <c r="K12" s="144"/>
      <c r="L12" s="143"/>
      <c r="M12" s="142"/>
      <c r="N12" s="143"/>
      <c r="O12" s="143"/>
      <c r="P12" s="143"/>
      <c r="Q12" s="143"/>
      <c r="R12" s="143"/>
      <c r="S12" s="143"/>
      <c r="T12" s="836" t="s">
        <v>422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/>
  </sheetViews>
  <sheetFormatPr defaultRowHeight="16.5"/>
  <cols>
    <col min="1" max="1" width="9" style="268"/>
    <col min="2" max="9" width="9.625" style="105" customWidth="1"/>
    <col min="10" max="10" width="3.625" style="662" customWidth="1"/>
    <col min="11" max="12" width="10.625" style="105" customWidth="1"/>
    <col min="13" max="14" width="5.625" style="105" customWidth="1"/>
    <col min="15" max="16" width="10.625" style="105" customWidth="1"/>
    <col min="17" max="17" width="5.625" style="268" customWidth="1"/>
    <col min="18" max="18" width="5.625" style="269" customWidth="1"/>
    <col min="19" max="19" width="7.875" style="269" customWidth="1"/>
    <col min="20" max="16384" width="9" style="269"/>
  </cols>
  <sheetData>
    <row r="1" spans="1:253" s="206" customFormat="1" ht="25.5" customHeight="1">
      <c r="A1" s="205" t="s">
        <v>151</v>
      </c>
      <c r="B1" s="205"/>
      <c r="C1" s="205"/>
      <c r="D1" s="205"/>
      <c r="E1" s="205"/>
      <c r="F1" s="205"/>
      <c r="G1" s="205"/>
      <c r="H1" s="205"/>
      <c r="I1" s="205"/>
      <c r="J1" s="651"/>
      <c r="K1" s="972" t="s">
        <v>152</v>
      </c>
      <c r="L1" s="972"/>
      <c r="M1" s="972"/>
      <c r="N1" s="972"/>
      <c r="O1" s="972"/>
      <c r="P1" s="972"/>
      <c r="Q1" s="972"/>
      <c r="R1" s="972"/>
      <c r="S1" s="972"/>
    </row>
    <row r="2" spans="1:253" s="210" customFormat="1" ht="26.25" customHeight="1" thickBot="1">
      <c r="A2" s="207" t="s">
        <v>153</v>
      </c>
      <c r="B2" s="208"/>
      <c r="C2" s="208"/>
      <c r="D2" s="208"/>
      <c r="E2" s="208"/>
      <c r="F2" s="208"/>
      <c r="G2" s="208"/>
      <c r="H2" s="208"/>
      <c r="I2" s="208"/>
      <c r="J2" s="637"/>
      <c r="K2" s="208"/>
      <c r="L2" s="208"/>
      <c r="M2" s="208"/>
      <c r="N2" s="208"/>
      <c r="O2" s="208"/>
      <c r="P2" s="208"/>
      <c r="Q2" s="208"/>
      <c r="R2" s="208"/>
      <c r="S2" s="209" t="s">
        <v>154</v>
      </c>
    </row>
    <row r="3" spans="1:253" s="215" customFormat="1" ht="16.5" customHeight="1" thickTop="1">
      <c r="A3" s="957" t="s">
        <v>8</v>
      </c>
      <c r="B3" s="211" t="s">
        <v>168</v>
      </c>
      <c r="C3" s="212"/>
      <c r="D3" s="211" t="s">
        <v>95</v>
      </c>
      <c r="E3" s="211"/>
      <c r="F3" s="212"/>
      <c r="G3" s="211" t="s">
        <v>96</v>
      </c>
      <c r="H3" s="211"/>
      <c r="I3" s="646"/>
      <c r="J3" s="652"/>
      <c r="K3" s="211" t="s">
        <v>171</v>
      </c>
      <c r="L3" s="211"/>
      <c r="M3" s="212"/>
      <c r="N3" s="213"/>
      <c r="O3" s="975" t="s">
        <v>172</v>
      </c>
      <c r="P3" s="976"/>
      <c r="Q3" s="976"/>
      <c r="R3" s="957"/>
      <c r="S3" s="214"/>
    </row>
    <row r="4" spans="1:253" s="215" customFormat="1" ht="15.95" customHeight="1">
      <c r="A4" s="958"/>
      <c r="B4" s="216" t="s">
        <v>10</v>
      </c>
      <c r="C4" s="217"/>
      <c r="D4" s="216" t="s">
        <v>97</v>
      </c>
      <c r="E4" s="217"/>
      <c r="F4" s="216"/>
      <c r="G4" s="216" t="s">
        <v>98</v>
      </c>
      <c r="H4" s="217"/>
      <c r="I4" s="218"/>
      <c r="J4" s="652"/>
      <c r="K4" s="217" t="s">
        <v>99</v>
      </c>
      <c r="L4" s="217"/>
      <c r="M4" s="216"/>
      <c r="N4" s="217"/>
      <c r="O4" s="217" t="s">
        <v>173</v>
      </c>
      <c r="P4" s="217"/>
      <c r="Q4" s="219"/>
      <c r="R4" s="219"/>
      <c r="S4" s="974" t="s">
        <v>0</v>
      </c>
    </row>
    <row r="5" spans="1:253" s="215" customFormat="1" ht="15.95" customHeight="1">
      <c r="A5" s="958"/>
      <c r="B5" s="220" t="s">
        <v>14</v>
      </c>
      <c r="C5" s="221" t="s">
        <v>15</v>
      </c>
      <c r="D5" s="221" t="s">
        <v>14</v>
      </c>
      <c r="E5" s="211" t="s">
        <v>15</v>
      </c>
      <c r="F5" s="222"/>
      <c r="G5" s="221" t="s">
        <v>14</v>
      </c>
      <c r="H5" s="211" t="s">
        <v>15</v>
      </c>
      <c r="I5" s="647"/>
      <c r="J5" s="653"/>
      <c r="K5" s="221" t="s">
        <v>11</v>
      </c>
      <c r="L5" s="215" t="s">
        <v>15</v>
      </c>
      <c r="M5" s="960"/>
      <c r="N5" s="961"/>
      <c r="O5" s="220" t="s">
        <v>14</v>
      </c>
      <c r="P5" s="223" t="s">
        <v>15</v>
      </c>
      <c r="Q5" s="961"/>
      <c r="R5" s="973"/>
      <c r="S5" s="974"/>
    </row>
    <row r="6" spans="1:253" s="227" customFormat="1" ht="15.95" customHeight="1">
      <c r="A6" s="959"/>
      <c r="B6" s="216" t="s">
        <v>12</v>
      </c>
      <c r="C6" s="224" t="s">
        <v>16</v>
      </c>
      <c r="D6" s="224" t="s">
        <v>12</v>
      </c>
      <c r="E6" s="225" t="s">
        <v>16</v>
      </c>
      <c r="F6" s="226" t="s">
        <v>101</v>
      </c>
      <c r="G6" s="224" t="s">
        <v>12</v>
      </c>
      <c r="H6" s="225" t="s">
        <v>16</v>
      </c>
      <c r="I6" s="613" t="s">
        <v>101</v>
      </c>
      <c r="J6" s="652"/>
      <c r="K6" s="224" t="s">
        <v>12</v>
      </c>
      <c r="L6" s="227" t="s">
        <v>16</v>
      </c>
      <c r="M6" s="216" t="s">
        <v>101</v>
      </c>
      <c r="N6" s="218"/>
      <c r="O6" s="216" t="s">
        <v>12</v>
      </c>
      <c r="P6" s="225" t="s">
        <v>16</v>
      </c>
      <c r="Q6" s="216" t="s">
        <v>101</v>
      </c>
      <c r="R6" s="218"/>
      <c r="S6" s="228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</row>
    <row r="7" spans="1:253" s="229" customFormat="1" ht="21.75" customHeight="1">
      <c r="A7" s="897">
        <v>2012</v>
      </c>
      <c r="B7" s="895">
        <v>71.900000000000006</v>
      </c>
      <c r="C7" s="892">
        <v>108.69999999999999</v>
      </c>
      <c r="D7" s="895">
        <v>38</v>
      </c>
      <c r="E7" s="894">
        <v>57</v>
      </c>
      <c r="F7" s="895">
        <v>150</v>
      </c>
      <c r="G7" s="230">
        <v>0.4</v>
      </c>
      <c r="H7" s="894">
        <v>0.4</v>
      </c>
      <c r="I7" s="895">
        <v>110</v>
      </c>
      <c r="J7" s="896"/>
      <c r="K7" s="230">
        <v>0.5</v>
      </c>
      <c r="L7" s="894">
        <v>0.5</v>
      </c>
      <c r="M7" s="965">
        <v>90</v>
      </c>
      <c r="N7" s="965"/>
      <c r="O7" s="895">
        <v>33</v>
      </c>
      <c r="P7" s="895">
        <v>51</v>
      </c>
      <c r="Q7" s="965">
        <v>154</v>
      </c>
      <c r="R7" s="966"/>
      <c r="S7" s="232">
        <v>2012</v>
      </c>
    </row>
    <row r="8" spans="1:253" s="229" customFormat="1" ht="21.75" customHeight="1">
      <c r="A8" s="838">
        <v>2013</v>
      </c>
      <c r="B8" s="896">
        <v>32.9</v>
      </c>
      <c r="C8" s="886">
        <v>45.4</v>
      </c>
      <c r="D8" s="896">
        <v>32</v>
      </c>
      <c r="E8" s="899">
        <v>44.5</v>
      </c>
      <c r="F8" s="896">
        <v>139</v>
      </c>
      <c r="G8" s="231">
        <v>0.4</v>
      </c>
      <c r="H8" s="899">
        <v>0.4</v>
      </c>
      <c r="I8" s="896">
        <v>112</v>
      </c>
      <c r="J8" s="896"/>
      <c r="K8" s="231">
        <v>0.5</v>
      </c>
      <c r="L8" s="899">
        <v>0.5</v>
      </c>
      <c r="M8" s="977">
        <v>93</v>
      </c>
      <c r="N8" s="977"/>
      <c r="O8" s="898">
        <v>0</v>
      </c>
      <c r="P8" s="898">
        <v>0</v>
      </c>
      <c r="Q8" s="963">
        <v>0</v>
      </c>
      <c r="R8" s="964"/>
      <c r="S8" s="271">
        <v>2013</v>
      </c>
    </row>
    <row r="9" spans="1:253" s="229" customFormat="1" ht="21.75" customHeight="1">
      <c r="A9" s="838">
        <v>2014</v>
      </c>
      <c r="B9" s="896">
        <v>30.9</v>
      </c>
      <c r="C9" s="886">
        <v>49.7</v>
      </c>
      <c r="D9" s="896">
        <v>30</v>
      </c>
      <c r="E9" s="899">
        <v>49</v>
      </c>
      <c r="F9" s="896">
        <v>163</v>
      </c>
      <c r="G9" s="231">
        <v>0.4</v>
      </c>
      <c r="H9" s="899">
        <v>0.3</v>
      </c>
      <c r="I9" s="896">
        <v>75</v>
      </c>
      <c r="J9" s="896"/>
      <c r="K9" s="231">
        <v>0.5</v>
      </c>
      <c r="L9" s="899">
        <v>0.4</v>
      </c>
      <c r="M9" s="977">
        <v>80</v>
      </c>
      <c r="N9" s="977"/>
      <c r="O9" s="898">
        <v>0</v>
      </c>
      <c r="P9" s="898">
        <v>0</v>
      </c>
      <c r="Q9" s="963">
        <v>0</v>
      </c>
      <c r="R9" s="964"/>
      <c r="S9" s="271">
        <v>2014</v>
      </c>
    </row>
    <row r="10" spans="1:253" s="868" customFormat="1" ht="21.75" customHeight="1">
      <c r="A10" s="838">
        <v>2015</v>
      </c>
      <c r="B10" s="896">
        <v>31</v>
      </c>
      <c r="C10" s="886">
        <v>49.7</v>
      </c>
      <c r="D10" s="896">
        <v>30</v>
      </c>
      <c r="E10" s="899">
        <v>49</v>
      </c>
      <c r="F10" s="896">
        <v>163</v>
      </c>
      <c r="G10" s="231">
        <v>0.4</v>
      </c>
      <c r="H10" s="899">
        <v>1.4</v>
      </c>
      <c r="I10" s="896">
        <v>104</v>
      </c>
      <c r="J10" s="896"/>
      <c r="K10" s="231">
        <v>0.5</v>
      </c>
      <c r="L10" s="899">
        <v>0.4</v>
      </c>
      <c r="M10" s="977">
        <v>93</v>
      </c>
      <c r="N10" s="977"/>
      <c r="O10" s="898">
        <v>2</v>
      </c>
      <c r="P10" s="898">
        <v>3</v>
      </c>
      <c r="Q10" s="963">
        <v>133</v>
      </c>
      <c r="R10" s="964"/>
      <c r="S10" s="271">
        <v>2015</v>
      </c>
    </row>
    <row r="11" spans="1:253" s="915" customFormat="1" ht="21.75" customHeight="1">
      <c r="A11" s="838">
        <v>2016</v>
      </c>
      <c r="B11" s="916">
        <v>6</v>
      </c>
      <c r="C11" s="907">
        <v>8</v>
      </c>
      <c r="D11" s="916">
        <v>4.8</v>
      </c>
      <c r="E11" s="913">
        <v>6.8</v>
      </c>
      <c r="F11" s="916">
        <v>142</v>
      </c>
      <c r="G11" s="231">
        <v>0.6</v>
      </c>
      <c r="H11" s="913">
        <v>0.7</v>
      </c>
      <c r="I11" s="916">
        <v>117</v>
      </c>
      <c r="J11" s="916"/>
      <c r="K11" s="231">
        <v>0.2</v>
      </c>
      <c r="L11" s="913">
        <v>0.2</v>
      </c>
      <c r="M11" s="977">
        <v>100</v>
      </c>
      <c r="N11" s="977"/>
      <c r="O11" s="231">
        <v>0.2</v>
      </c>
      <c r="P11" s="913">
        <v>0.2</v>
      </c>
      <c r="Q11" s="963">
        <v>150</v>
      </c>
      <c r="R11" s="964"/>
      <c r="S11" s="271">
        <v>2016</v>
      </c>
    </row>
    <row r="12" spans="1:253" s="831" customFormat="1" ht="21.75" customHeight="1">
      <c r="A12" s="1114">
        <v>2017</v>
      </c>
      <c r="B12" s="1115">
        <f>D12+G12+K12+O12</f>
        <v>10.600000000000001</v>
      </c>
      <c r="C12" s="1115">
        <f>E12+H12+L12+P12</f>
        <v>14.600000000000001</v>
      </c>
      <c r="D12" s="1115">
        <v>9</v>
      </c>
      <c r="E12" s="1116">
        <v>13</v>
      </c>
      <c r="F12" s="1115">
        <v>144</v>
      </c>
      <c r="G12" s="1117">
        <v>1</v>
      </c>
      <c r="H12" s="1116">
        <v>1</v>
      </c>
      <c r="I12" s="1115">
        <v>100</v>
      </c>
      <c r="K12" s="1117">
        <v>0.3</v>
      </c>
      <c r="L12" s="1116">
        <v>0.3</v>
      </c>
      <c r="M12" s="1118">
        <v>100</v>
      </c>
      <c r="N12" s="1118"/>
      <c r="O12" s="1119">
        <v>0.3</v>
      </c>
      <c r="P12" s="1119">
        <v>0.3</v>
      </c>
      <c r="Q12" s="1120">
        <v>100</v>
      </c>
      <c r="R12" s="1121"/>
      <c r="S12" s="1115">
        <v>2017</v>
      </c>
    </row>
    <row r="13" spans="1:253" s="234" customFormat="1" ht="15.75" customHeight="1">
      <c r="A13" s="99" t="s">
        <v>360</v>
      </c>
      <c r="B13" s="233"/>
      <c r="C13" s="233"/>
      <c r="D13" s="233"/>
      <c r="E13" s="233"/>
      <c r="F13" s="233"/>
      <c r="G13" s="233"/>
      <c r="H13" s="233"/>
      <c r="I13" s="233"/>
      <c r="J13" s="654"/>
      <c r="K13" s="233"/>
      <c r="L13" s="233"/>
      <c r="M13" s="233"/>
      <c r="N13" s="233"/>
      <c r="O13" s="233"/>
      <c r="P13" s="233"/>
      <c r="Q13" s="233"/>
      <c r="R13" s="233"/>
      <c r="S13" s="836" t="s">
        <v>422</v>
      </c>
    </row>
    <row r="14" spans="1:253" s="236" customFormat="1" ht="29.25" customHeight="1">
      <c r="A14" s="235"/>
      <c r="B14" s="103"/>
      <c r="C14" s="103"/>
      <c r="D14" s="103"/>
      <c r="E14" s="103"/>
      <c r="F14" s="103"/>
      <c r="G14" s="103"/>
      <c r="H14" s="103"/>
      <c r="I14" s="103"/>
      <c r="J14" s="655"/>
      <c r="K14" s="103"/>
      <c r="L14" s="103"/>
      <c r="M14" s="103"/>
      <c r="N14" s="103"/>
      <c r="O14" s="103"/>
      <c r="P14" s="103"/>
      <c r="Q14" s="235"/>
      <c r="R14" s="235"/>
    </row>
    <row r="15" spans="1:253" s="238" customFormat="1" ht="24.75" customHeight="1">
      <c r="A15" s="980" t="s">
        <v>102</v>
      </c>
      <c r="B15" s="980"/>
      <c r="C15" s="980"/>
      <c r="D15" s="980"/>
      <c r="E15" s="980"/>
      <c r="F15" s="980"/>
      <c r="G15" s="980"/>
      <c r="H15" s="980"/>
      <c r="I15" s="980"/>
      <c r="J15" s="656"/>
      <c r="K15" s="205" t="s">
        <v>131</v>
      </c>
      <c r="L15" s="205"/>
      <c r="M15" s="205"/>
      <c r="N15" s="205"/>
      <c r="O15" s="205"/>
      <c r="P15" s="205"/>
      <c r="Q15" s="205"/>
      <c r="R15" s="205"/>
      <c r="S15" s="237"/>
    </row>
    <row r="16" spans="1:253" s="243" customFormat="1" ht="26.25" customHeight="1" thickBot="1">
      <c r="A16" s="207" t="s">
        <v>289</v>
      </c>
      <c r="B16" s="100"/>
      <c r="C16" s="100"/>
      <c r="D16" s="239"/>
      <c r="E16" s="239"/>
      <c r="F16" s="240"/>
      <c r="G16" s="240"/>
      <c r="H16" s="241"/>
      <c r="I16" s="100"/>
      <c r="J16" s="90"/>
      <c r="K16" s="100"/>
      <c r="L16" s="100"/>
      <c r="M16" s="242"/>
      <c r="N16" s="100"/>
      <c r="O16" s="100"/>
      <c r="P16" s="100"/>
      <c r="Q16" s="100"/>
      <c r="R16" s="100"/>
      <c r="S16" s="209" t="s">
        <v>290</v>
      </c>
    </row>
    <row r="17" spans="1:125" s="244" customFormat="1" ht="16.5" customHeight="1" thickTop="1">
      <c r="A17" s="981" t="s">
        <v>291</v>
      </c>
      <c r="B17" s="986" t="s">
        <v>292</v>
      </c>
      <c r="C17" s="978"/>
      <c r="D17" s="978"/>
      <c r="E17" s="978"/>
      <c r="F17" s="979"/>
      <c r="G17" s="987" t="s">
        <v>293</v>
      </c>
      <c r="H17" s="988"/>
      <c r="I17" s="988"/>
      <c r="J17" s="657"/>
      <c r="K17" s="978" t="s">
        <v>294</v>
      </c>
      <c r="L17" s="979"/>
      <c r="M17" s="986" t="s">
        <v>295</v>
      </c>
      <c r="N17" s="978"/>
      <c r="O17" s="978"/>
      <c r="P17" s="978"/>
      <c r="Q17" s="978"/>
      <c r="R17" s="979"/>
      <c r="S17" s="272"/>
    </row>
    <row r="18" spans="1:125" s="244" customFormat="1" ht="15.95" customHeight="1">
      <c r="A18" s="982"/>
      <c r="B18" s="968" t="s">
        <v>296</v>
      </c>
      <c r="C18" s="969"/>
      <c r="D18" s="996" t="s">
        <v>297</v>
      </c>
      <c r="E18" s="997"/>
      <c r="F18" s="998"/>
      <c r="G18" s="273" t="s">
        <v>296</v>
      </c>
      <c r="H18" s="984" t="s">
        <v>298</v>
      </c>
      <c r="I18" s="985"/>
      <c r="J18" s="650"/>
      <c r="K18" s="274"/>
      <c r="L18" s="275"/>
      <c r="M18" s="999" t="s">
        <v>296</v>
      </c>
      <c r="N18" s="1000"/>
      <c r="O18" s="968" t="s">
        <v>298</v>
      </c>
      <c r="P18" s="969"/>
      <c r="Q18" s="276"/>
      <c r="R18" s="277"/>
      <c r="S18" s="962" t="s">
        <v>0</v>
      </c>
    </row>
    <row r="19" spans="1:125" s="244" customFormat="1" ht="15.95" customHeight="1">
      <c r="A19" s="982"/>
      <c r="B19" s="974"/>
      <c r="C19" s="962"/>
      <c r="D19" s="245"/>
      <c r="E19" s="246"/>
      <c r="F19" s="55"/>
      <c r="G19" s="247"/>
      <c r="H19" s="248"/>
      <c r="I19" s="215"/>
      <c r="J19" s="658"/>
      <c r="K19" s="249"/>
      <c r="L19" s="250"/>
      <c r="M19" s="970"/>
      <c r="N19" s="971"/>
      <c r="O19" s="251"/>
      <c r="P19" s="211"/>
      <c r="Q19" s="252"/>
      <c r="R19" s="212"/>
      <c r="S19" s="962"/>
    </row>
    <row r="20" spans="1:125" s="256" customFormat="1" ht="15.95" customHeight="1">
      <c r="A20" s="983"/>
      <c r="B20" s="992" t="s">
        <v>299</v>
      </c>
      <c r="C20" s="993"/>
      <c r="D20" s="989" t="s">
        <v>300</v>
      </c>
      <c r="E20" s="990"/>
      <c r="F20" s="991"/>
      <c r="G20" s="253" t="s">
        <v>299</v>
      </c>
      <c r="H20" s="216" t="s">
        <v>16</v>
      </c>
      <c r="I20" s="648"/>
      <c r="J20" s="659"/>
      <c r="K20" s="278" t="s">
        <v>301</v>
      </c>
      <c r="L20" s="279"/>
      <c r="M20" s="994" t="s">
        <v>299</v>
      </c>
      <c r="N20" s="995"/>
      <c r="O20" s="216" t="s">
        <v>16</v>
      </c>
      <c r="P20" s="255"/>
      <c r="Q20" s="280" t="s">
        <v>301</v>
      </c>
      <c r="R20" s="281"/>
      <c r="S20" s="227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  <c r="BI20" s="244"/>
      <c r="BJ20" s="244"/>
      <c r="BK20" s="244"/>
      <c r="BL20" s="244"/>
      <c r="BM20" s="244"/>
      <c r="BN20" s="244"/>
      <c r="BO20" s="244"/>
      <c r="BP20" s="244"/>
      <c r="BQ20" s="244"/>
      <c r="BR20" s="244"/>
      <c r="BS20" s="244"/>
      <c r="BT20" s="244"/>
      <c r="BU20" s="244"/>
      <c r="BV20" s="244"/>
      <c r="BW20" s="244"/>
      <c r="BX20" s="244"/>
      <c r="BY20" s="244"/>
      <c r="BZ20" s="244"/>
      <c r="CA20" s="244"/>
      <c r="CB20" s="244"/>
      <c r="CC20" s="244"/>
      <c r="CD20" s="244"/>
      <c r="CE20" s="244"/>
      <c r="CF20" s="244"/>
      <c r="CG20" s="244"/>
      <c r="CH20" s="244"/>
      <c r="CI20" s="244"/>
      <c r="CJ20" s="244"/>
      <c r="CK20" s="244"/>
      <c r="CL20" s="244"/>
      <c r="CM20" s="244"/>
      <c r="CN20" s="244"/>
      <c r="CO20" s="244"/>
      <c r="CP20" s="244"/>
      <c r="CQ20" s="244"/>
      <c r="CR20" s="244"/>
      <c r="CS20" s="244"/>
      <c r="CT20" s="244"/>
      <c r="CU20" s="244"/>
      <c r="CV20" s="244"/>
      <c r="CW20" s="244"/>
      <c r="CX20" s="244"/>
      <c r="CY20" s="244"/>
      <c r="CZ20" s="244"/>
      <c r="DA20" s="244"/>
      <c r="DB20" s="244"/>
      <c r="DC20" s="244"/>
      <c r="DD20" s="244"/>
      <c r="DE20" s="244"/>
      <c r="DF20" s="244"/>
      <c r="DG20" s="244"/>
      <c r="DH20" s="244"/>
      <c r="DI20" s="244"/>
      <c r="DJ20" s="244"/>
      <c r="DK20" s="244"/>
      <c r="DL20" s="244"/>
      <c r="DM20" s="244"/>
      <c r="DN20" s="244"/>
      <c r="DO20" s="244"/>
      <c r="DP20" s="244"/>
      <c r="DQ20" s="244"/>
      <c r="DR20" s="244"/>
      <c r="DS20" s="244"/>
      <c r="DT20" s="244"/>
      <c r="DU20" s="244"/>
    </row>
    <row r="21" spans="1:125" s="257" customFormat="1" ht="21" customHeight="1">
      <c r="A21" s="258">
        <v>2012</v>
      </c>
      <c r="B21" s="967">
        <v>13.5</v>
      </c>
      <c r="C21" s="956"/>
      <c r="E21" s="891">
        <v>212.1</v>
      </c>
      <c r="G21" s="899">
        <v>8.5</v>
      </c>
      <c r="H21" s="933">
        <v>120.3</v>
      </c>
      <c r="I21" s="933"/>
      <c r="J21" s="886"/>
      <c r="K21" s="930">
        <v>1415</v>
      </c>
      <c r="L21" s="930"/>
      <c r="M21" s="956">
        <v>5</v>
      </c>
      <c r="N21" s="956"/>
      <c r="O21" s="955">
        <v>91.8</v>
      </c>
      <c r="P21" s="955"/>
      <c r="Q21" s="930">
        <v>1830</v>
      </c>
      <c r="R21" s="931"/>
      <c r="S21" s="271">
        <v>2012</v>
      </c>
    </row>
    <row r="22" spans="1:125" s="257" customFormat="1" ht="21" customHeight="1">
      <c r="A22" s="258">
        <v>2013</v>
      </c>
      <c r="B22" s="956">
        <f>G21+M22</f>
        <v>17.5</v>
      </c>
      <c r="C22" s="956"/>
      <c r="D22" s="259"/>
      <c r="E22" s="891">
        <f>H26+O26</f>
        <v>7.1</v>
      </c>
      <c r="F22" s="259"/>
      <c r="G22" s="899">
        <v>5</v>
      </c>
      <c r="H22" s="933">
        <v>71.3</v>
      </c>
      <c r="I22" s="933"/>
      <c r="J22" s="886"/>
      <c r="K22" s="930">
        <v>1425</v>
      </c>
      <c r="L22" s="930"/>
      <c r="M22" s="956">
        <v>9</v>
      </c>
      <c r="N22" s="956"/>
      <c r="O22" s="955">
        <v>162.9</v>
      </c>
      <c r="P22" s="955"/>
      <c r="Q22" s="930">
        <v>1810</v>
      </c>
      <c r="R22" s="931"/>
      <c r="S22" s="271">
        <v>2013</v>
      </c>
    </row>
    <row r="23" spans="1:125" s="257" customFormat="1" ht="21" customHeight="1">
      <c r="A23" s="258">
        <v>2014</v>
      </c>
      <c r="B23" s="967">
        <v>5</v>
      </c>
      <c r="C23" s="956"/>
      <c r="D23" s="259"/>
      <c r="E23" s="891">
        <v>80</v>
      </c>
      <c r="F23" s="259"/>
      <c r="G23" s="899">
        <v>1</v>
      </c>
      <c r="H23" s="933">
        <v>8</v>
      </c>
      <c r="I23" s="933"/>
      <c r="J23" s="886"/>
      <c r="K23" s="930">
        <v>922</v>
      </c>
      <c r="L23" s="930"/>
      <c r="M23" s="956">
        <v>4</v>
      </c>
      <c r="N23" s="956"/>
      <c r="O23" s="955">
        <v>72</v>
      </c>
      <c r="P23" s="955"/>
      <c r="Q23" s="930">
        <v>1800</v>
      </c>
      <c r="R23" s="931"/>
      <c r="S23" s="271">
        <v>2014</v>
      </c>
    </row>
    <row r="24" spans="1:125" s="257" customFormat="1" ht="21" customHeight="1">
      <c r="A24" s="258">
        <v>2015</v>
      </c>
      <c r="B24" s="967">
        <v>8.6</v>
      </c>
      <c r="C24" s="956"/>
      <c r="D24" s="259"/>
      <c r="E24" s="891">
        <v>125</v>
      </c>
      <c r="F24" s="259"/>
      <c r="G24" s="899">
        <v>8.3000000000000007</v>
      </c>
      <c r="H24" s="933">
        <v>118</v>
      </c>
      <c r="I24" s="933"/>
      <c r="J24" s="886"/>
      <c r="K24" s="930">
        <v>1442</v>
      </c>
      <c r="L24" s="930"/>
      <c r="M24" s="956">
        <v>0.3</v>
      </c>
      <c r="N24" s="956"/>
      <c r="O24" s="955">
        <v>7</v>
      </c>
      <c r="P24" s="955"/>
      <c r="Q24" s="930">
        <v>2500</v>
      </c>
      <c r="R24" s="931"/>
      <c r="S24" s="271">
        <v>2015</v>
      </c>
    </row>
    <row r="25" spans="1:125" s="257" customFormat="1" ht="21" customHeight="1">
      <c r="A25" s="258">
        <v>2016</v>
      </c>
      <c r="B25" s="967">
        <v>0.2</v>
      </c>
      <c r="C25" s="956"/>
      <c r="D25" s="259"/>
      <c r="E25" s="912">
        <v>3</v>
      </c>
      <c r="F25" s="259"/>
      <c r="G25" s="913">
        <v>0.2</v>
      </c>
      <c r="H25" s="933">
        <v>3</v>
      </c>
      <c r="I25" s="933"/>
      <c r="J25" s="907"/>
      <c r="K25" s="930">
        <v>1500</v>
      </c>
      <c r="L25" s="930"/>
      <c r="M25" s="956">
        <v>0</v>
      </c>
      <c r="N25" s="956"/>
      <c r="O25" s="955">
        <v>0</v>
      </c>
      <c r="P25" s="955"/>
      <c r="Q25" s="930">
        <v>0</v>
      </c>
      <c r="R25" s="931"/>
      <c r="S25" s="271">
        <v>2016</v>
      </c>
    </row>
    <row r="26" spans="1:125" s="832" customFormat="1" ht="21" customHeight="1">
      <c r="A26" s="1122">
        <v>2017</v>
      </c>
      <c r="B26" s="1123">
        <v>0.5</v>
      </c>
      <c r="C26" s="1123"/>
      <c r="D26" s="1124"/>
      <c r="E26" s="1125">
        <v>7.1</v>
      </c>
      <c r="F26" s="1124"/>
      <c r="G26" s="1125">
        <v>0.4</v>
      </c>
      <c r="H26" s="1095">
        <v>5</v>
      </c>
      <c r="I26" s="1095"/>
      <c r="J26" s="1097"/>
      <c r="K26" s="1102">
        <v>1250</v>
      </c>
      <c r="L26" s="1102"/>
      <c r="M26" s="1123">
        <v>0.1</v>
      </c>
      <c r="N26" s="1123"/>
      <c r="O26" s="1126">
        <v>2.1</v>
      </c>
      <c r="P26" s="1126"/>
      <c r="Q26" s="1102">
        <v>2100</v>
      </c>
      <c r="R26" s="1105"/>
      <c r="S26" s="1124">
        <v>2017</v>
      </c>
    </row>
    <row r="27" spans="1:125" s="264" customFormat="1" ht="15.75" customHeight="1">
      <c r="A27" s="99" t="s">
        <v>356</v>
      </c>
      <c r="B27" s="260"/>
      <c r="C27" s="261"/>
      <c r="D27" s="70"/>
      <c r="E27" s="70"/>
      <c r="F27" s="262"/>
      <c r="G27" s="262"/>
      <c r="H27" s="260"/>
      <c r="I27" s="261"/>
      <c r="J27" s="660"/>
      <c r="K27" s="261"/>
      <c r="L27" s="261"/>
      <c r="M27" s="263"/>
      <c r="N27" s="261"/>
      <c r="O27" s="261"/>
      <c r="P27" s="261"/>
      <c r="Q27" s="261"/>
      <c r="R27" s="261"/>
      <c r="S27" s="836" t="s">
        <v>422</v>
      </c>
    </row>
    <row r="28" spans="1:125" s="267" customFormat="1" ht="12.95" customHeight="1">
      <c r="A28" s="265"/>
      <c r="B28" s="266"/>
      <c r="C28" s="266"/>
      <c r="D28" s="266"/>
      <c r="E28" s="266"/>
      <c r="F28" s="266"/>
      <c r="G28" s="266"/>
      <c r="H28" s="266"/>
      <c r="I28" s="266"/>
      <c r="J28" s="661"/>
      <c r="K28" s="266"/>
      <c r="L28" s="266"/>
      <c r="M28" s="266"/>
      <c r="N28" s="266"/>
      <c r="O28" s="266"/>
      <c r="P28" s="266"/>
      <c r="Q28" s="265"/>
    </row>
    <row r="29" spans="1:125" s="267" customFormat="1" ht="12.95" customHeight="1">
      <c r="A29" s="265"/>
      <c r="B29" s="266"/>
      <c r="C29" s="266"/>
      <c r="D29" s="266"/>
      <c r="E29" s="266"/>
      <c r="F29" s="266"/>
      <c r="G29" s="266"/>
      <c r="H29" s="266"/>
      <c r="I29" s="266"/>
      <c r="J29" s="661"/>
      <c r="K29" s="266"/>
      <c r="L29" s="266"/>
      <c r="M29" s="266"/>
      <c r="N29" s="266"/>
      <c r="O29" s="266"/>
      <c r="P29" s="266"/>
      <c r="Q29" s="265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Q25:R25"/>
    <mergeCell ref="B25:C25"/>
    <mergeCell ref="H25:I25"/>
    <mergeCell ref="K25:L25"/>
    <mergeCell ref="M25:N25"/>
    <mergeCell ref="O25:P25"/>
    <mergeCell ref="B23:C23"/>
    <mergeCell ref="M23:N23"/>
    <mergeCell ref="M17:R17"/>
    <mergeCell ref="B20:C20"/>
    <mergeCell ref="B22:C22"/>
    <mergeCell ref="M20:N20"/>
    <mergeCell ref="H22:I22"/>
    <mergeCell ref="H21:I21"/>
    <mergeCell ref="K22:L22"/>
    <mergeCell ref="M22:N22"/>
    <mergeCell ref="B21:C21"/>
    <mergeCell ref="O21:P21"/>
    <mergeCell ref="K21:L21"/>
    <mergeCell ref="B18:C18"/>
    <mergeCell ref="D18:F18"/>
    <mergeCell ref="M18:N18"/>
    <mergeCell ref="A15:I15"/>
    <mergeCell ref="A17:A20"/>
    <mergeCell ref="H18:I18"/>
    <mergeCell ref="B17:F17"/>
    <mergeCell ref="B19:C19"/>
    <mergeCell ref="G17:I17"/>
    <mergeCell ref="D20:F20"/>
    <mergeCell ref="M19:N19"/>
    <mergeCell ref="K1:S1"/>
    <mergeCell ref="Q5:R5"/>
    <mergeCell ref="S4:S5"/>
    <mergeCell ref="O3:R3"/>
    <mergeCell ref="M8:N8"/>
    <mergeCell ref="K17:L17"/>
    <mergeCell ref="M7:N7"/>
    <mergeCell ref="M9:N9"/>
    <mergeCell ref="M10:N10"/>
    <mergeCell ref="M12:N12"/>
    <mergeCell ref="M11:N11"/>
    <mergeCell ref="A3:A6"/>
    <mergeCell ref="M5:N5"/>
    <mergeCell ref="Q24:R24"/>
    <mergeCell ref="S18:S19"/>
    <mergeCell ref="Q8:R8"/>
    <mergeCell ref="Q7:R7"/>
    <mergeCell ref="Q12:R12"/>
    <mergeCell ref="Q9:R9"/>
    <mergeCell ref="Q10:R10"/>
    <mergeCell ref="Q11:R11"/>
    <mergeCell ref="B24:C24"/>
    <mergeCell ref="H24:I24"/>
    <mergeCell ref="K24:L24"/>
    <mergeCell ref="M24:N24"/>
    <mergeCell ref="O24:P24"/>
    <mergeCell ref="O18:P18"/>
    <mergeCell ref="B26:C26"/>
    <mergeCell ref="O26:P26"/>
    <mergeCell ref="Q26:R26"/>
    <mergeCell ref="K26:L26"/>
    <mergeCell ref="M26:N26"/>
    <mergeCell ref="H26:I26"/>
    <mergeCell ref="H23:I23"/>
    <mergeCell ref="K23:L23"/>
    <mergeCell ref="O23:P23"/>
    <mergeCell ref="Q23:R23"/>
    <mergeCell ref="M21:N21"/>
    <mergeCell ref="O22:P22"/>
    <mergeCell ref="Q21:R21"/>
    <mergeCell ref="Q22:R22"/>
  </mergeCells>
  <phoneticPr fontId="7" type="noConversion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2" width="9" style="104"/>
    <col min="13" max="13" width="1.625" style="676" customWidth="1"/>
    <col min="14" max="16384" width="9" style="104"/>
  </cols>
  <sheetData>
    <row r="1" spans="1:23" ht="19.5">
      <c r="A1" s="282"/>
      <c r="B1" s="283"/>
      <c r="C1" s="283"/>
      <c r="D1" s="283"/>
      <c r="E1" s="283"/>
      <c r="F1" s="283"/>
      <c r="G1" s="283"/>
      <c r="H1" s="283"/>
      <c r="I1" s="283"/>
      <c r="J1" s="284"/>
      <c r="K1" s="283"/>
      <c r="L1" s="283"/>
      <c r="M1" s="669"/>
      <c r="N1" s="283"/>
      <c r="O1" s="283"/>
      <c r="P1" s="283"/>
      <c r="Q1" s="283"/>
      <c r="R1" s="283"/>
      <c r="S1" s="283"/>
      <c r="T1" s="283"/>
      <c r="U1" s="283"/>
      <c r="V1" s="283"/>
      <c r="W1" s="283"/>
    </row>
    <row r="2" spans="1:23" ht="27" customHeight="1">
      <c r="A2" s="283" t="s">
        <v>403</v>
      </c>
      <c r="B2" s="283"/>
      <c r="C2" s="283"/>
      <c r="D2" s="283"/>
      <c r="E2" s="283"/>
      <c r="F2" s="283"/>
      <c r="G2" s="283"/>
      <c r="H2" s="283"/>
      <c r="I2" s="283"/>
      <c r="J2" s="285"/>
      <c r="K2" s="283"/>
      <c r="L2" s="283" t="s">
        <v>376</v>
      </c>
      <c r="M2" s="669"/>
      <c r="N2" s="283"/>
      <c r="O2" s="283"/>
      <c r="P2" s="283"/>
      <c r="Q2" s="283"/>
      <c r="R2" s="283"/>
      <c r="S2" s="283"/>
      <c r="T2" s="283"/>
      <c r="U2" s="283"/>
      <c r="V2" s="283"/>
      <c r="W2" s="283"/>
    </row>
    <row r="3" spans="1:23" s="157" customFormat="1" ht="14.25" thickBot="1">
      <c r="A3" s="286" t="s">
        <v>361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664"/>
      <c r="N3" s="287"/>
      <c r="O3" s="287"/>
      <c r="P3" s="287"/>
      <c r="Q3" s="287"/>
      <c r="R3" s="287"/>
      <c r="S3" s="287"/>
      <c r="T3" s="287"/>
      <c r="U3" s="287"/>
      <c r="V3" s="287"/>
      <c r="W3" s="288" t="s">
        <v>103</v>
      </c>
    </row>
    <row r="4" spans="1:23" s="157" customFormat="1" ht="16.5" customHeight="1" thickTop="1">
      <c r="A4" s="1002" t="s">
        <v>362</v>
      </c>
      <c r="B4" s="1005" t="s">
        <v>363</v>
      </c>
      <c r="C4" s="1006"/>
      <c r="D4" s="1006"/>
      <c r="E4" s="1006"/>
      <c r="F4" s="1006"/>
      <c r="G4" s="1006"/>
      <c r="H4" s="1006"/>
      <c r="I4" s="1006"/>
      <c r="J4" s="1006"/>
      <c r="K4" s="1006"/>
      <c r="L4" s="1006"/>
      <c r="M4" s="670"/>
      <c r="N4" s="1010" t="s">
        <v>323</v>
      </c>
      <c r="O4" s="1010"/>
      <c r="P4" s="1010"/>
      <c r="Q4" s="1010"/>
      <c r="R4" s="1010"/>
      <c r="S4" s="1010"/>
      <c r="T4" s="1010"/>
      <c r="U4" s="1010"/>
      <c r="V4" s="1011"/>
      <c r="W4" s="291"/>
    </row>
    <row r="5" spans="1:23" s="157" customFormat="1" ht="13.5">
      <c r="A5" s="1003"/>
      <c r="B5" s="665"/>
      <c r="C5" s="666"/>
      <c r="D5" s="667" t="s">
        <v>364</v>
      </c>
      <c r="E5" s="667"/>
      <c r="F5" s="666"/>
      <c r="G5" s="667" t="s">
        <v>365</v>
      </c>
      <c r="H5" s="667"/>
      <c r="I5" s="666"/>
      <c r="J5" s="425" t="s">
        <v>302</v>
      </c>
      <c r="K5" s="678"/>
      <c r="L5" s="677" t="s">
        <v>303</v>
      </c>
      <c r="M5" s="671"/>
      <c r="N5" s="665" t="s">
        <v>366</v>
      </c>
      <c r="O5" s="290"/>
      <c r="P5" s="293"/>
      <c r="Q5" s="290" t="s">
        <v>367</v>
      </c>
      <c r="R5" s="290"/>
      <c r="S5" s="293"/>
      <c r="T5" s="290" t="s">
        <v>368</v>
      </c>
      <c r="U5" s="290"/>
      <c r="V5" s="293"/>
      <c r="W5" s="1001" t="s">
        <v>0</v>
      </c>
    </row>
    <row r="6" spans="1:23" s="157" customFormat="1" ht="13.5">
      <c r="A6" s="1003"/>
      <c r="B6" s="295" t="s">
        <v>20</v>
      </c>
      <c r="C6" s="296" t="s">
        <v>18</v>
      </c>
      <c r="D6" s="296" t="s">
        <v>20</v>
      </c>
      <c r="E6" s="297" t="s">
        <v>18</v>
      </c>
      <c r="F6" s="298"/>
      <c r="G6" s="296" t="s">
        <v>20</v>
      </c>
      <c r="H6" s="297" t="s">
        <v>18</v>
      </c>
      <c r="I6" s="298"/>
      <c r="J6" s="296" t="s">
        <v>20</v>
      </c>
      <c r="K6" s="297" t="s">
        <v>18</v>
      </c>
      <c r="L6" s="663"/>
      <c r="M6" s="672"/>
      <c r="N6" s="295" t="s">
        <v>20</v>
      </c>
      <c r="O6" s="297" t="s">
        <v>18</v>
      </c>
      <c r="P6" s="298"/>
      <c r="Q6" s="296" t="s">
        <v>20</v>
      </c>
      <c r="R6" s="297" t="s">
        <v>18</v>
      </c>
      <c r="S6" s="298"/>
      <c r="T6" s="296" t="s">
        <v>20</v>
      </c>
      <c r="U6" s="297" t="s">
        <v>18</v>
      </c>
      <c r="V6" s="298"/>
      <c r="W6" s="1001"/>
    </row>
    <row r="7" spans="1:23" s="157" customFormat="1" ht="13.5">
      <c r="A7" s="1004"/>
      <c r="B7" s="298" t="s">
        <v>12</v>
      </c>
      <c r="C7" s="298" t="s">
        <v>16</v>
      </c>
      <c r="D7" s="298" t="s">
        <v>12</v>
      </c>
      <c r="E7" s="298" t="s">
        <v>16</v>
      </c>
      <c r="F7" s="300" t="s">
        <v>101</v>
      </c>
      <c r="G7" s="298" t="s">
        <v>12</v>
      </c>
      <c r="H7" s="298" t="s">
        <v>16</v>
      </c>
      <c r="I7" s="300" t="s">
        <v>101</v>
      </c>
      <c r="J7" s="298" t="s">
        <v>12</v>
      </c>
      <c r="K7" s="301" t="s">
        <v>16</v>
      </c>
      <c r="L7" s="668" t="s">
        <v>101</v>
      </c>
      <c r="M7" s="673"/>
      <c r="N7" s="327" t="s">
        <v>12</v>
      </c>
      <c r="O7" s="298" t="s">
        <v>16</v>
      </c>
      <c r="P7" s="300" t="s">
        <v>101</v>
      </c>
      <c r="Q7" s="298" t="s">
        <v>12</v>
      </c>
      <c r="R7" s="298" t="s">
        <v>16</v>
      </c>
      <c r="S7" s="300" t="s">
        <v>101</v>
      </c>
      <c r="T7" s="298" t="s">
        <v>12</v>
      </c>
      <c r="U7" s="298" t="s">
        <v>16</v>
      </c>
      <c r="V7" s="300" t="s">
        <v>101</v>
      </c>
      <c r="W7" s="301"/>
    </row>
    <row r="8" spans="1:23" s="157" customFormat="1" ht="21.75" customHeight="1">
      <c r="A8" s="302">
        <v>2012</v>
      </c>
      <c r="B8" s="303">
        <v>19.5</v>
      </c>
      <c r="C8" s="303">
        <v>463.9</v>
      </c>
      <c r="D8" s="304">
        <v>0</v>
      </c>
      <c r="E8" s="304">
        <v>0</v>
      </c>
      <c r="F8" s="304">
        <v>0</v>
      </c>
      <c r="G8" s="304">
        <v>0</v>
      </c>
      <c r="H8" s="304">
        <v>0</v>
      </c>
      <c r="I8" s="304">
        <v>0</v>
      </c>
      <c r="J8" s="305">
        <v>2</v>
      </c>
      <c r="K8" s="305">
        <v>34.17</v>
      </c>
      <c r="L8" s="305">
        <v>1708.5</v>
      </c>
      <c r="M8" s="334"/>
      <c r="N8" s="305">
        <v>0.5</v>
      </c>
      <c r="O8" s="305">
        <v>5.97</v>
      </c>
      <c r="P8" s="306">
        <v>1195</v>
      </c>
      <c r="Q8" s="305">
        <v>17</v>
      </c>
      <c r="R8" s="305">
        <v>423.8</v>
      </c>
      <c r="S8" s="305">
        <v>2493</v>
      </c>
      <c r="T8" s="306">
        <v>0</v>
      </c>
      <c r="U8" s="306">
        <v>0</v>
      </c>
      <c r="V8" s="306">
        <v>0</v>
      </c>
      <c r="W8" s="307">
        <v>2012</v>
      </c>
    </row>
    <row r="9" spans="1:23" s="157" customFormat="1" ht="21.75" customHeight="1">
      <c r="A9" s="302">
        <v>2013</v>
      </c>
      <c r="B9" s="303">
        <v>20.5</v>
      </c>
      <c r="C9" s="303">
        <v>541.79999999999995</v>
      </c>
      <c r="D9" s="304" t="s">
        <v>13</v>
      </c>
      <c r="E9" s="304" t="s">
        <v>13</v>
      </c>
      <c r="F9" s="304" t="s">
        <v>13</v>
      </c>
      <c r="G9" s="304" t="s">
        <v>13</v>
      </c>
      <c r="H9" s="304" t="s">
        <v>13</v>
      </c>
      <c r="I9" s="304" t="s">
        <v>13</v>
      </c>
      <c r="J9" s="305">
        <v>2</v>
      </c>
      <c r="K9" s="305">
        <v>65.3</v>
      </c>
      <c r="L9" s="305">
        <v>3265</v>
      </c>
      <c r="M9" s="334"/>
      <c r="N9" s="305">
        <v>0.5</v>
      </c>
      <c r="O9" s="305">
        <v>9.6</v>
      </c>
      <c r="P9" s="306">
        <v>1920</v>
      </c>
      <c r="Q9" s="305">
        <v>18</v>
      </c>
      <c r="R9" s="305">
        <v>466.9</v>
      </c>
      <c r="S9" s="305">
        <v>2593.9</v>
      </c>
      <c r="T9" s="306" t="s">
        <v>13</v>
      </c>
      <c r="U9" s="306" t="s">
        <v>13</v>
      </c>
      <c r="V9" s="306" t="s">
        <v>13</v>
      </c>
      <c r="W9" s="307">
        <v>2013</v>
      </c>
    </row>
    <row r="10" spans="1:23" s="157" customFormat="1" ht="21.75" customHeight="1">
      <c r="A10" s="302">
        <v>2014</v>
      </c>
      <c r="B10" s="303">
        <v>20.5</v>
      </c>
      <c r="C10" s="303">
        <v>539.29999999999995</v>
      </c>
      <c r="D10" s="304" t="s">
        <v>419</v>
      </c>
      <c r="E10" s="304" t="s">
        <v>433</v>
      </c>
      <c r="F10" s="304" t="s">
        <v>433</v>
      </c>
      <c r="G10" s="304" t="s">
        <v>433</v>
      </c>
      <c r="H10" s="304" t="s">
        <v>433</v>
      </c>
      <c r="I10" s="304" t="s">
        <v>433</v>
      </c>
      <c r="J10" s="305">
        <v>2</v>
      </c>
      <c r="K10" s="305">
        <v>65.3</v>
      </c>
      <c r="L10" s="305">
        <v>3265</v>
      </c>
      <c r="M10" s="334"/>
      <c r="N10" s="305">
        <v>0.5</v>
      </c>
      <c r="O10" s="305">
        <v>9.5</v>
      </c>
      <c r="P10" s="306">
        <v>1900</v>
      </c>
      <c r="Q10" s="305">
        <v>18</v>
      </c>
      <c r="R10" s="305">
        <v>464.5</v>
      </c>
      <c r="S10" s="305">
        <v>2580</v>
      </c>
      <c r="T10" s="306" t="s">
        <v>13</v>
      </c>
      <c r="U10" s="306" t="s">
        <v>13</v>
      </c>
      <c r="V10" s="306" t="s">
        <v>13</v>
      </c>
      <c r="W10" s="307">
        <v>2014</v>
      </c>
    </row>
    <row r="11" spans="1:23" s="157" customFormat="1" ht="21.75" customHeight="1">
      <c r="A11" s="302">
        <v>2015</v>
      </c>
      <c r="B11" s="303">
        <v>20.5</v>
      </c>
      <c r="C11" s="303">
        <v>534</v>
      </c>
      <c r="D11" s="304" t="s">
        <v>433</v>
      </c>
      <c r="E11" s="304" t="s">
        <v>433</v>
      </c>
      <c r="F11" s="304" t="s">
        <v>433</v>
      </c>
      <c r="G11" s="304" t="s">
        <v>419</v>
      </c>
      <c r="H11" s="304" t="s">
        <v>433</v>
      </c>
      <c r="I11" s="304" t="s">
        <v>433</v>
      </c>
      <c r="J11" s="305">
        <v>2</v>
      </c>
      <c r="K11" s="305">
        <v>65.3</v>
      </c>
      <c r="L11" s="305">
        <v>3265</v>
      </c>
      <c r="M11" s="334"/>
      <c r="N11" s="305">
        <v>0.5</v>
      </c>
      <c r="O11" s="305">
        <v>9.3000000000000007</v>
      </c>
      <c r="P11" s="306">
        <v>1860</v>
      </c>
      <c r="Q11" s="305">
        <v>18</v>
      </c>
      <c r="R11" s="305">
        <v>459.4</v>
      </c>
      <c r="S11" s="305">
        <v>2552</v>
      </c>
      <c r="T11" s="306" t="s">
        <v>13</v>
      </c>
      <c r="U11" s="306" t="s">
        <v>13</v>
      </c>
      <c r="V11" s="306" t="s">
        <v>13</v>
      </c>
      <c r="W11" s="307">
        <v>2015</v>
      </c>
    </row>
    <row r="12" spans="1:23" s="157" customFormat="1" ht="21.75" customHeight="1">
      <c r="A12" s="302">
        <v>2016</v>
      </c>
      <c r="B12" s="303">
        <v>20.5</v>
      </c>
      <c r="C12" s="303">
        <v>526.6</v>
      </c>
      <c r="D12" s="304">
        <v>0</v>
      </c>
      <c r="E12" s="304">
        <v>0</v>
      </c>
      <c r="F12" s="304">
        <v>0</v>
      </c>
      <c r="G12" s="304">
        <v>0</v>
      </c>
      <c r="H12" s="304">
        <v>0</v>
      </c>
      <c r="I12" s="304">
        <v>0</v>
      </c>
      <c r="J12" s="305">
        <v>2</v>
      </c>
      <c r="K12" s="305">
        <v>65</v>
      </c>
      <c r="L12" s="305">
        <v>3251.9</v>
      </c>
      <c r="M12" s="334"/>
      <c r="N12" s="305">
        <v>0.5</v>
      </c>
      <c r="O12" s="305">
        <v>9</v>
      </c>
      <c r="P12" s="306">
        <v>1806</v>
      </c>
      <c r="Q12" s="305">
        <v>18</v>
      </c>
      <c r="R12" s="305">
        <v>452.6</v>
      </c>
      <c r="S12" s="305">
        <v>2514.6999999999998</v>
      </c>
      <c r="T12" s="306">
        <v>0</v>
      </c>
      <c r="U12" s="306">
        <v>0</v>
      </c>
      <c r="V12" s="306">
        <v>0</v>
      </c>
      <c r="W12" s="307">
        <v>2016</v>
      </c>
    </row>
    <row r="13" spans="1:23" s="833" customFormat="1" ht="21.75" customHeight="1">
      <c r="A13" s="1127">
        <v>2017</v>
      </c>
      <c r="B13" s="1128">
        <f>J13+N13+Q13</f>
        <v>17.5</v>
      </c>
      <c r="C13" s="1128">
        <f>K13+O13+R13</f>
        <v>449.6</v>
      </c>
      <c r="D13" s="1129">
        <v>0</v>
      </c>
      <c r="E13" s="1129">
        <v>0</v>
      </c>
      <c r="F13" s="1129">
        <v>0</v>
      </c>
      <c r="G13" s="1129">
        <v>0</v>
      </c>
      <c r="H13" s="1129">
        <v>0</v>
      </c>
      <c r="I13" s="1129">
        <v>0</v>
      </c>
      <c r="J13" s="1130">
        <v>2</v>
      </c>
      <c r="K13" s="1130">
        <v>65</v>
      </c>
      <c r="L13" s="1130">
        <v>3251.9</v>
      </c>
      <c r="M13" s="1131"/>
      <c r="N13" s="1130">
        <v>0.5</v>
      </c>
      <c r="O13" s="1130">
        <v>9</v>
      </c>
      <c r="P13" s="1130">
        <v>1806</v>
      </c>
      <c r="Q13" s="1130">
        <v>15</v>
      </c>
      <c r="R13" s="1130">
        <v>375.6</v>
      </c>
      <c r="S13" s="1130">
        <v>2504</v>
      </c>
      <c r="T13" s="1132" t="s">
        <v>445</v>
      </c>
      <c r="U13" s="1132" t="s">
        <v>446</v>
      </c>
      <c r="V13" s="1133" t="s">
        <v>419</v>
      </c>
      <c r="W13" s="1134">
        <v>2017</v>
      </c>
    </row>
    <row r="14" spans="1:23" s="157" customFormat="1" ht="13.5">
      <c r="A14" s="309" t="s">
        <v>378</v>
      </c>
      <c r="B14" s="310"/>
      <c r="C14" s="311"/>
      <c r="D14" s="311"/>
      <c r="E14" s="311"/>
      <c r="F14" s="312"/>
      <c r="G14" s="312"/>
      <c r="H14" s="311"/>
      <c r="I14" s="312"/>
      <c r="J14" s="311"/>
      <c r="K14" s="311"/>
      <c r="L14" s="311"/>
      <c r="M14" s="664"/>
      <c r="N14" s="311"/>
      <c r="O14" s="311"/>
      <c r="P14" s="311"/>
      <c r="Q14" s="311"/>
      <c r="R14" s="311"/>
      <c r="S14" s="311"/>
      <c r="T14" s="311"/>
      <c r="U14" s="311"/>
      <c r="V14" s="311"/>
      <c r="W14" s="836" t="s">
        <v>422</v>
      </c>
    </row>
    <row r="15" spans="1:23">
      <c r="A15" s="314"/>
      <c r="B15" s="315"/>
      <c r="C15" s="315"/>
      <c r="D15" s="315"/>
      <c r="E15" s="315"/>
      <c r="F15" s="316"/>
      <c r="G15" s="316"/>
      <c r="H15" s="315"/>
      <c r="I15" s="316"/>
      <c r="J15" s="315"/>
      <c r="K15" s="315"/>
      <c r="L15" s="315"/>
      <c r="M15" s="674"/>
      <c r="N15" s="315"/>
      <c r="O15" s="315"/>
      <c r="P15" s="315"/>
      <c r="Q15" s="315"/>
      <c r="R15" s="315"/>
      <c r="S15" s="315"/>
      <c r="T15" s="315"/>
      <c r="U15" s="315"/>
      <c r="V15" s="315"/>
      <c r="W15" s="315"/>
    </row>
    <row r="16" spans="1:23">
      <c r="A16" s="317"/>
      <c r="B16" s="315"/>
      <c r="C16" s="315"/>
      <c r="D16" s="315"/>
      <c r="E16" s="315"/>
      <c r="F16" s="316"/>
      <c r="G16" s="316"/>
      <c r="H16" s="315"/>
      <c r="I16" s="315"/>
      <c r="J16" s="315"/>
      <c r="K16" s="315"/>
      <c r="L16" s="315"/>
      <c r="M16" s="674"/>
      <c r="N16" s="315"/>
      <c r="O16" s="315"/>
      <c r="P16" s="315"/>
      <c r="Q16" s="315"/>
      <c r="R16" s="315"/>
      <c r="S16" s="315"/>
      <c r="T16" s="315"/>
      <c r="U16" s="315"/>
      <c r="V16" s="315"/>
      <c r="W16" s="315"/>
    </row>
    <row r="17" spans="1:23" ht="29.25" customHeight="1">
      <c r="A17" s="283" t="s">
        <v>404</v>
      </c>
      <c r="B17" s="283"/>
      <c r="C17" s="283"/>
      <c r="D17" s="283"/>
      <c r="E17" s="283"/>
      <c r="F17" s="283"/>
      <c r="G17" s="283"/>
      <c r="H17" s="283"/>
      <c r="I17" s="283"/>
      <c r="J17" s="283"/>
      <c r="K17" s="318"/>
      <c r="L17" s="283" t="s">
        <v>377</v>
      </c>
      <c r="M17" s="669"/>
      <c r="N17" s="283"/>
      <c r="O17" s="283"/>
      <c r="P17" s="319"/>
      <c r="Q17" s="319"/>
      <c r="R17" s="319"/>
      <c r="S17" s="319"/>
      <c r="T17" s="319"/>
      <c r="U17" s="319"/>
      <c r="V17" s="319"/>
      <c r="W17" s="319"/>
    </row>
    <row r="18" spans="1:23" s="157" customFormat="1" ht="14.25" thickBot="1">
      <c r="A18" s="286" t="s">
        <v>361</v>
      </c>
      <c r="B18" s="286"/>
      <c r="C18" s="286"/>
      <c r="D18" s="288"/>
      <c r="E18" s="286"/>
      <c r="F18" s="286"/>
      <c r="G18" s="286"/>
      <c r="H18" s="288"/>
      <c r="I18" s="286"/>
      <c r="J18" s="286"/>
      <c r="K18" s="286"/>
      <c r="L18" s="286"/>
      <c r="M18" s="355"/>
      <c r="N18" s="286"/>
      <c r="O18" s="288"/>
      <c r="P18" s="320"/>
      <c r="Q18" s="321"/>
      <c r="R18" s="320"/>
      <c r="S18" s="320"/>
      <c r="T18" s="320"/>
      <c r="U18" s="320"/>
      <c r="V18" s="320"/>
      <c r="W18" s="288" t="s">
        <v>103</v>
      </c>
    </row>
    <row r="19" spans="1:23" s="157" customFormat="1" ht="14.25" thickTop="1">
      <c r="A19" s="1002" t="s">
        <v>362</v>
      </c>
      <c r="B19" s="1005" t="s">
        <v>369</v>
      </c>
      <c r="C19" s="1006"/>
      <c r="D19" s="1006"/>
      <c r="E19" s="1006"/>
      <c r="F19" s="1006"/>
      <c r="G19" s="1006"/>
      <c r="H19" s="1006"/>
      <c r="I19" s="1006"/>
      <c r="J19" s="1006"/>
      <c r="K19" s="1006"/>
      <c r="L19" s="1006"/>
      <c r="M19" s="673"/>
      <c r="N19" s="1010" t="s">
        <v>324</v>
      </c>
      <c r="O19" s="1010"/>
      <c r="P19" s="1011"/>
      <c r="Q19" s="1005" t="s">
        <v>370</v>
      </c>
      <c r="R19" s="1006"/>
      <c r="S19" s="290"/>
      <c r="T19" s="322"/>
      <c r="U19" s="290"/>
      <c r="V19" s="293"/>
      <c r="W19" s="291"/>
    </row>
    <row r="20" spans="1:23" s="157" customFormat="1" ht="13.5">
      <c r="A20" s="1003"/>
      <c r="B20" s="665"/>
      <c r="C20" s="666"/>
      <c r="D20" s="667" t="s">
        <v>371</v>
      </c>
      <c r="E20" s="667"/>
      <c r="F20" s="666"/>
      <c r="G20" s="667" t="s">
        <v>372</v>
      </c>
      <c r="H20" s="667"/>
      <c r="I20" s="666"/>
      <c r="J20" s="667" t="s">
        <v>373</v>
      </c>
      <c r="K20" s="667"/>
      <c r="L20" s="663" t="s">
        <v>325</v>
      </c>
      <c r="M20" s="673"/>
      <c r="N20" s="872" t="s">
        <v>174</v>
      </c>
      <c r="O20" s="323"/>
      <c r="P20" s="324"/>
      <c r="Q20" s="290" t="s">
        <v>326</v>
      </c>
      <c r="R20" s="290"/>
      <c r="S20" s="1007" t="s">
        <v>374</v>
      </c>
      <c r="T20" s="1008"/>
      <c r="U20" s="1008"/>
      <c r="V20" s="1009"/>
      <c r="W20" s="1001" t="s">
        <v>0</v>
      </c>
    </row>
    <row r="21" spans="1:23" s="157" customFormat="1" ht="13.5">
      <c r="A21" s="1003"/>
      <c r="B21" s="295" t="s">
        <v>375</v>
      </c>
      <c r="C21" s="614" t="s">
        <v>18</v>
      </c>
      <c r="D21" s="614" t="s">
        <v>20</v>
      </c>
      <c r="E21" s="297" t="s">
        <v>18</v>
      </c>
      <c r="F21" s="615"/>
      <c r="G21" s="614" t="s">
        <v>20</v>
      </c>
      <c r="H21" s="297" t="s">
        <v>18</v>
      </c>
      <c r="I21" s="615"/>
      <c r="J21" s="614" t="s">
        <v>20</v>
      </c>
      <c r="K21" s="297" t="s">
        <v>18</v>
      </c>
      <c r="L21" s="616"/>
      <c r="M21" s="672"/>
      <c r="N21" s="295" t="s">
        <v>20</v>
      </c>
      <c r="O21" s="297" t="s">
        <v>18</v>
      </c>
      <c r="P21" s="298"/>
      <c r="Q21" s="296" t="s">
        <v>20</v>
      </c>
      <c r="R21" s="289" t="s">
        <v>18</v>
      </c>
      <c r="S21" s="325" t="s">
        <v>20</v>
      </c>
      <c r="T21" s="297" t="s">
        <v>18</v>
      </c>
      <c r="U21" s="326"/>
      <c r="V21" s="299"/>
      <c r="W21" s="1001"/>
    </row>
    <row r="22" spans="1:23" s="157" customFormat="1" ht="13.5">
      <c r="A22" s="1004"/>
      <c r="B22" s="298" t="s">
        <v>12</v>
      </c>
      <c r="C22" s="298" t="s">
        <v>16</v>
      </c>
      <c r="D22" s="298" t="s">
        <v>12</v>
      </c>
      <c r="E22" s="298" t="s">
        <v>16</v>
      </c>
      <c r="F22" s="300" t="s">
        <v>101</v>
      </c>
      <c r="G22" s="298" t="s">
        <v>12</v>
      </c>
      <c r="H22" s="298" t="s">
        <v>16</v>
      </c>
      <c r="I22" s="300" t="s">
        <v>101</v>
      </c>
      <c r="J22" s="298" t="s">
        <v>12</v>
      </c>
      <c r="K22" s="301" t="s">
        <v>16</v>
      </c>
      <c r="L22" s="668" t="s">
        <v>101</v>
      </c>
      <c r="M22" s="673"/>
      <c r="N22" s="327" t="s">
        <v>12</v>
      </c>
      <c r="O22" s="298" t="s">
        <v>16</v>
      </c>
      <c r="P22" s="300" t="s">
        <v>101</v>
      </c>
      <c r="Q22" s="298" t="s">
        <v>12</v>
      </c>
      <c r="R22" s="290" t="s">
        <v>16</v>
      </c>
      <c r="S22" s="327" t="s">
        <v>12</v>
      </c>
      <c r="T22" s="298" t="s">
        <v>16</v>
      </c>
      <c r="U22" s="328" t="s">
        <v>101</v>
      </c>
      <c r="V22" s="329"/>
      <c r="W22" s="301"/>
    </row>
    <row r="23" spans="1:23" s="157" customFormat="1" ht="21.75" customHeight="1">
      <c r="A23" s="302" t="s">
        <v>322</v>
      </c>
      <c r="B23" s="330">
        <v>112.1</v>
      </c>
      <c r="C23" s="330">
        <v>4826.3</v>
      </c>
      <c r="D23" s="330">
        <v>32.5</v>
      </c>
      <c r="E23" s="330">
        <v>2400.06</v>
      </c>
      <c r="F23" s="331">
        <v>7385</v>
      </c>
      <c r="G23" s="332">
        <v>20.8</v>
      </c>
      <c r="H23" s="332">
        <v>303.52</v>
      </c>
      <c r="I23" s="332">
        <v>1459</v>
      </c>
      <c r="J23" s="330">
        <v>20.8</v>
      </c>
      <c r="K23" s="330">
        <v>375.61</v>
      </c>
      <c r="L23" s="333">
        <v>1809</v>
      </c>
      <c r="M23" s="333"/>
      <c r="N23" s="332">
        <v>4</v>
      </c>
      <c r="O23" s="332">
        <v>76.349999999999994</v>
      </c>
      <c r="P23" s="332">
        <v>1908.7</v>
      </c>
      <c r="Q23" s="332">
        <v>17</v>
      </c>
      <c r="R23" s="332">
        <v>835.4</v>
      </c>
      <c r="S23" s="332">
        <v>17</v>
      </c>
      <c r="T23" s="334">
        <v>835.4</v>
      </c>
      <c r="U23" s="1014">
        <v>4914.1000000000004</v>
      </c>
      <c r="V23" s="1015"/>
      <c r="W23" s="335">
        <v>2012</v>
      </c>
    </row>
    <row r="24" spans="1:23" s="157" customFormat="1" ht="21.75" customHeight="1">
      <c r="A24" s="302">
        <v>2013</v>
      </c>
      <c r="B24" s="330">
        <v>72.8</v>
      </c>
      <c r="C24" s="330">
        <v>2579.6999999999998</v>
      </c>
      <c r="D24" s="330">
        <v>35.5</v>
      </c>
      <c r="E24" s="330">
        <v>1955.5</v>
      </c>
      <c r="F24" s="330">
        <v>5508.5</v>
      </c>
      <c r="G24" s="330">
        <v>14</v>
      </c>
      <c r="H24" s="330">
        <v>200.2</v>
      </c>
      <c r="I24" s="330">
        <v>1430</v>
      </c>
      <c r="J24" s="330">
        <v>20.3</v>
      </c>
      <c r="K24" s="330">
        <v>365.8</v>
      </c>
      <c r="L24" s="330">
        <v>1802</v>
      </c>
      <c r="M24" s="330"/>
      <c r="N24" s="330">
        <v>3</v>
      </c>
      <c r="O24" s="330">
        <v>58.2</v>
      </c>
      <c r="P24" s="330">
        <v>1940</v>
      </c>
      <c r="Q24" s="332">
        <v>25.8</v>
      </c>
      <c r="R24" s="330">
        <v>1264.5</v>
      </c>
      <c r="S24" s="330">
        <v>25.8</v>
      </c>
      <c r="T24" s="330">
        <v>1264.5</v>
      </c>
      <c r="U24" s="1012">
        <v>4901.2</v>
      </c>
      <c r="V24" s="1013"/>
      <c r="W24" s="335">
        <v>2013</v>
      </c>
    </row>
    <row r="25" spans="1:23" s="101" customFormat="1" ht="21.75" customHeight="1">
      <c r="A25" s="302">
        <v>2014</v>
      </c>
      <c r="B25" s="330">
        <v>72.8</v>
      </c>
      <c r="C25" s="330">
        <v>2572.5</v>
      </c>
      <c r="D25" s="330">
        <v>35.5</v>
      </c>
      <c r="E25" s="330">
        <v>1951.6</v>
      </c>
      <c r="F25" s="330">
        <v>5497.4</v>
      </c>
      <c r="G25" s="330">
        <v>14</v>
      </c>
      <c r="H25" s="330">
        <v>199</v>
      </c>
      <c r="I25" s="330">
        <v>1421</v>
      </c>
      <c r="J25" s="330">
        <v>20.3</v>
      </c>
      <c r="K25" s="330">
        <v>365</v>
      </c>
      <c r="L25" s="330">
        <v>1798</v>
      </c>
      <c r="M25" s="330"/>
      <c r="N25" s="330">
        <v>3</v>
      </c>
      <c r="O25" s="330">
        <v>56.9</v>
      </c>
      <c r="P25" s="330">
        <v>1896</v>
      </c>
      <c r="Q25" s="332">
        <v>25.8</v>
      </c>
      <c r="R25" s="330">
        <v>1258.3</v>
      </c>
      <c r="S25" s="330">
        <v>25.8</v>
      </c>
      <c r="T25" s="330">
        <v>1258.3</v>
      </c>
      <c r="U25" s="1012">
        <v>4877.1000000000004</v>
      </c>
      <c r="V25" s="1013"/>
      <c r="W25" s="335">
        <v>2014</v>
      </c>
    </row>
    <row r="26" spans="1:23" s="101" customFormat="1" ht="21.75" customHeight="1">
      <c r="A26" s="302">
        <v>2015</v>
      </c>
      <c r="B26" s="330">
        <v>69.8</v>
      </c>
      <c r="C26" s="330">
        <v>1083.8</v>
      </c>
      <c r="D26" s="330">
        <v>32.5</v>
      </c>
      <c r="E26" s="330">
        <v>467.3</v>
      </c>
      <c r="F26" s="330">
        <v>1438</v>
      </c>
      <c r="G26" s="330">
        <v>14</v>
      </c>
      <c r="H26" s="330">
        <v>198.4</v>
      </c>
      <c r="I26" s="330">
        <v>1417</v>
      </c>
      <c r="J26" s="330">
        <v>20.3</v>
      </c>
      <c r="K26" s="330">
        <v>361.8</v>
      </c>
      <c r="L26" s="330">
        <v>1782</v>
      </c>
      <c r="M26" s="330"/>
      <c r="N26" s="330">
        <v>3</v>
      </c>
      <c r="O26" s="330">
        <v>56.3</v>
      </c>
      <c r="P26" s="330">
        <v>1877</v>
      </c>
      <c r="Q26" s="332">
        <v>25.8</v>
      </c>
      <c r="R26" s="330">
        <v>465.1</v>
      </c>
      <c r="S26" s="330">
        <v>25.8</v>
      </c>
      <c r="T26" s="330">
        <v>465.1</v>
      </c>
      <c r="U26" s="1012">
        <v>1803</v>
      </c>
      <c r="V26" s="1013"/>
      <c r="W26" s="335">
        <v>2015</v>
      </c>
    </row>
    <row r="27" spans="1:23" s="101" customFormat="1" ht="21.75" customHeight="1">
      <c r="A27" s="302">
        <v>2016</v>
      </c>
      <c r="B27" s="330">
        <v>69.8</v>
      </c>
      <c r="C27" s="330">
        <v>1062</v>
      </c>
      <c r="D27" s="330">
        <v>32.5</v>
      </c>
      <c r="E27" s="330">
        <v>445.9</v>
      </c>
      <c r="F27" s="330">
        <v>132.1</v>
      </c>
      <c r="G27" s="330">
        <v>14</v>
      </c>
      <c r="H27" s="330">
        <v>195.8</v>
      </c>
      <c r="I27" s="330">
        <v>1398.5</v>
      </c>
      <c r="J27" s="330">
        <v>20.3</v>
      </c>
      <c r="K27" s="330">
        <v>366.6</v>
      </c>
      <c r="L27" s="330">
        <v>1805.8</v>
      </c>
      <c r="M27" s="330"/>
      <c r="N27" s="330">
        <v>3</v>
      </c>
      <c r="O27" s="330">
        <v>53.7</v>
      </c>
      <c r="P27" s="330">
        <v>1791.4</v>
      </c>
      <c r="Q27" s="332">
        <v>25.8</v>
      </c>
      <c r="R27" s="330">
        <v>453.3</v>
      </c>
      <c r="S27" s="330">
        <v>25.8</v>
      </c>
      <c r="T27" s="330">
        <v>453.3</v>
      </c>
      <c r="U27" s="1012">
        <v>1756.9</v>
      </c>
      <c r="V27" s="1013"/>
      <c r="W27" s="335">
        <v>2016</v>
      </c>
    </row>
    <row r="28" spans="1:23" s="833" customFormat="1" ht="21.75" customHeight="1">
      <c r="A28" s="1127">
        <v>2017</v>
      </c>
      <c r="B28" s="1135">
        <f>D28+G28+J28+N28</f>
        <v>63</v>
      </c>
      <c r="C28" s="1135">
        <f>E28+H28+K28+O28</f>
        <v>982</v>
      </c>
      <c r="D28" s="1135">
        <v>28.5</v>
      </c>
      <c r="E28" s="1135">
        <v>418.2</v>
      </c>
      <c r="F28" s="1135">
        <v>1467</v>
      </c>
      <c r="G28" s="1135">
        <v>13.7</v>
      </c>
      <c r="H28" s="1135">
        <v>189.4</v>
      </c>
      <c r="I28" s="1135">
        <v>1382.5</v>
      </c>
      <c r="J28" s="1135">
        <v>18.3</v>
      </c>
      <c r="K28" s="1135">
        <v>329.9</v>
      </c>
      <c r="L28" s="1135">
        <v>1802.7</v>
      </c>
      <c r="M28" s="1136"/>
      <c r="N28" s="1135">
        <v>2.5</v>
      </c>
      <c r="O28" s="1135">
        <v>44.5</v>
      </c>
      <c r="P28" s="1135">
        <v>1780</v>
      </c>
      <c r="Q28" s="1135">
        <v>20.8</v>
      </c>
      <c r="R28" s="1135">
        <v>362.6</v>
      </c>
      <c r="S28" s="1135">
        <v>20.8</v>
      </c>
      <c r="T28" s="1135">
        <v>362.6</v>
      </c>
      <c r="U28" s="1137">
        <v>1743.2</v>
      </c>
      <c r="V28" s="1138"/>
      <c r="W28" s="1139">
        <v>2017</v>
      </c>
    </row>
    <row r="29" spans="1:23" s="308" customFormat="1" ht="13.5">
      <c r="A29" s="309" t="s">
        <v>379</v>
      </c>
      <c r="B29" s="310"/>
      <c r="C29" s="310"/>
      <c r="D29" s="312"/>
      <c r="E29" s="310"/>
      <c r="F29" s="310"/>
      <c r="G29" s="310"/>
      <c r="H29" s="312"/>
      <c r="I29" s="310"/>
      <c r="J29" s="310"/>
      <c r="K29" s="310"/>
      <c r="L29" s="310"/>
      <c r="M29" s="336"/>
      <c r="N29" s="310"/>
      <c r="O29" s="310"/>
      <c r="P29" s="336"/>
      <c r="Q29" s="336"/>
      <c r="R29" s="336"/>
      <c r="S29" s="336"/>
      <c r="T29" s="336"/>
      <c r="U29" s="336"/>
      <c r="V29" s="336"/>
      <c r="W29" s="836" t="s">
        <v>422</v>
      </c>
    </row>
    <row r="30" spans="1:23" s="157" customFormat="1" ht="13.5">
      <c r="A30" s="337"/>
      <c r="B30" s="337"/>
      <c r="C30" s="337"/>
      <c r="D30" s="338"/>
      <c r="E30" s="337"/>
      <c r="F30" s="337"/>
      <c r="G30" s="337"/>
      <c r="H30" s="338"/>
      <c r="I30" s="337"/>
      <c r="J30" s="337"/>
      <c r="K30" s="337"/>
      <c r="L30" s="337"/>
      <c r="M30" s="336"/>
      <c r="N30" s="337"/>
      <c r="O30" s="337"/>
      <c r="P30" s="339"/>
      <c r="Q30" s="339"/>
      <c r="R30" s="339"/>
      <c r="S30" s="339"/>
      <c r="T30" s="339"/>
      <c r="U30" s="339"/>
      <c r="V30" s="339"/>
      <c r="W30" s="339"/>
    </row>
    <row r="31" spans="1:23">
      <c r="A31" s="340"/>
      <c r="B31" s="341"/>
      <c r="C31" s="341"/>
      <c r="D31" s="342"/>
      <c r="E31" s="341"/>
      <c r="F31" s="341"/>
      <c r="G31" s="341"/>
      <c r="H31" s="342"/>
      <c r="I31" s="341"/>
      <c r="J31" s="341"/>
      <c r="K31" s="341"/>
      <c r="L31" s="341"/>
      <c r="M31" s="675"/>
      <c r="N31" s="341"/>
      <c r="O31" s="341"/>
      <c r="P31" s="343"/>
      <c r="Q31" s="343"/>
      <c r="R31" s="343"/>
      <c r="S31" s="343"/>
      <c r="T31" s="343"/>
      <c r="U31" s="343"/>
      <c r="V31" s="343"/>
      <c r="W31" s="343"/>
    </row>
    <row r="32" spans="1:23">
      <c r="A32" s="340"/>
      <c r="B32" s="341"/>
      <c r="C32" s="341"/>
      <c r="D32" s="342"/>
      <c r="E32" s="341"/>
      <c r="F32" s="341"/>
      <c r="G32" s="341"/>
      <c r="H32" s="342"/>
      <c r="I32" s="341"/>
      <c r="J32" s="341"/>
      <c r="K32" s="341"/>
      <c r="L32" s="341"/>
      <c r="M32" s="675"/>
      <c r="N32" s="341"/>
      <c r="O32" s="341"/>
      <c r="P32" s="343"/>
      <c r="Q32" s="343"/>
      <c r="R32" s="343"/>
      <c r="S32" s="343"/>
      <c r="T32" s="343"/>
      <c r="U32" s="343"/>
      <c r="V32" s="343"/>
      <c r="W32" s="343"/>
    </row>
    <row r="33" spans="1:23">
      <c r="A33" s="340"/>
      <c r="B33" s="341"/>
      <c r="C33" s="341"/>
      <c r="D33" s="342"/>
      <c r="E33" s="341"/>
      <c r="F33" s="341"/>
      <c r="G33" s="341"/>
      <c r="H33" s="342"/>
      <c r="I33" s="341"/>
      <c r="J33" s="341"/>
      <c r="K33" s="341"/>
      <c r="L33" s="341"/>
      <c r="M33" s="675"/>
      <c r="N33" s="341"/>
      <c r="O33" s="341"/>
      <c r="P33" s="343"/>
      <c r="Q33" s="343"/>
      <c r="R33" s="343"/>
      <c r="S33" s="343"/>
      <c r="T33" s="343"/>
      <c r="U33" s="343"/>
      <c r="V33" s="343"/>
      <c r="W33" s="343"/>
    </row>
  </sheetData>
  <mergeCells count="16">
    <mergeCell ref="U25:V25"/>
    <mergeCell ref="U28:V28"/>
    <mergeCell ref="U23:V23"/>
    <mergeCell ref="U24:V24"/>
    <mergeCell ref="U26:V26"/>
    <mergeCell ref="U27:V27"/>
    <mergeCell ref="W5:W6"/>
    <mergeCell ref="W20:W21"/>
    <mergeCell ref="A4:A7"/>
    <mergeCell ref="Q19:R19"/>
    <mergeCell ref="A19:A22"/>
    <mergeCell ref="S20:V20"/>
    <mergeCell ref="N19:P19"/>
    <mergeCell ref="B19:L19"/>
    <mergeCell ref="N4:V4"/>
    <mergeCell ref="B4:L4"/>
  </mergeCells>
  <phoneticPr fontId="38" type="noConversion"/>
  <pageMargins left="0.7" right="0.7" top="0.75" bottom="0.75" header="0.3" footer="0.3"/>
  <pageSetup paperSize="9" scale="39" orientation="portrait" r:id="rId1"/>
  <ignoredErrors>
    <ignoredError sqref="A23:W2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/>
  </sheetViews>
  <sheetFormatPr defaultRowHeight="16.5"/>
  <cols>
    <col min="1" max="1" width="9" style="104"/>
    <col min="2" max="6" width="12.625" style="104" customWidth="1"/>
    <col min="7" max="7" width="2" style="676" customWidth="1"/>
    <col min="8" max="12" width="12.625" style="104" customWidth="1"/>
    <col min="13" max="16384" width="9" style="104"/>
  </cols>
  <sheetData>
    <row r="1" spans="1:13" ht="19.5">
      <c r="A1" s="282"/>
      <c r="B1" s="283"/>
      <c r="C1" s="283"/>
      <c r="D1" s="283"/>
      <c r="E1" s="283"/>
      <c r="F1" s="283"/>
      <c r="G1" s="669"/>
      <c r="H1" s="283"/>
      <c r="I1" s="283"/>
      <c r="J1" s="284"/>
      <c r="K1" s="283"/>
      <c r="L1" s="344"/>
      <c r="M1" s="283"/>
    </row>
    <row r="2" spans="1:13" ht="19.5">
      <c r="A2" s="283" t="s">
        <v>405</v>
      </c>
      <c r="B2" s="285"/>
      <c r="C2" s="283"/>
      <c r="D2" s="283"/>
      <c r="E2" s="283"/>
      <c r="F2" s="283"/>
      <c r="G2" s="669"/>
      <c r="H2" s="283" t="s">
        <v>385</v>
      </c>
      <c r="I2" s="283"/>
      <c r="J2" s="285"/>
      <c r="K2" s="283"/>
      <c r="L2" s="319"/>
      <c r="M2" s="283"/>
    </row>
    <row r="3" spans="1:13" s="157" customFormat="1" ht="14.25" thickBot="1">
      <c r="A3" s="320" t="s">
        <v>361</v>
      </c>
      <c r="B3" s="287"/>
      <c r="C3" s="287"/>
      <c r="D3" s="287"/>
      <c r="E3" s="287"/>
      <c r="F3" s="287"/>
      <c r="G3" s="664"/>
      <c r="H3" s="287"/>
      <c r="I3" s="287"/>
      <c r="J3" s="287"/>
      <c r="K3" s="287"/>
      <c r="L3" s="287"/>
      <c r="M3" s="288" t="s">
        <v>103</v>
      </c>
    </row>
    <row r="4" spans="1:13" s="157" customFormat="1" ht="12.75" customHeight="1" thickTop="1">
      <c r="A4" s="1002" t="s">
        <v>362</v>
      </c>
      <c r="B4" s="345" t="s">
        <v>380</v>
      </c>
      <c r="C4" s="346"/>
      <c r="D4" s="347"/>
      <c r="E4" s="348" t="s">
        <v>411</v>
      </c>
      <c r="F4" s="289"/>
      <c r="G4" s="673"/>
      <c r="H4" s="346" t="s">
        <v>412</v>
      </c>
      <c r="I4" s="290"/>
      <c r="J4" s="290"/>
      <c r="K4" s="290"/>
      <c r="L4" s="289"/>
      <c r="M4" s="349"/>
    </row>
    <row r="5" spans="1:13" s="157" customFormat="1" ht="12.75" customHeight="1">
      <c r="A5" s="1003"/>
      <c r="B5" s="292" t="s">
        <v>382</v>
      </c>
      <c r="C5" s="290"/>
      <c r="D5" s="290"/>
      <c r="E5" s="1019" t="s">
        <v>413</v>
      </c>
      <c r="F5" s="1020"/>
      <c r="G5" s="672"/>
      <c r="H5" s="665" t="s">
        <v>383</v>
      </c>
      <c r="I5" s="290"/>
      <c r="J5" s="293"/>
      <c r="K5" s="1007" t="s">
        <v>329</v>
      </c>
      <c r="L5" s="1009"/>
      <c r="M5" s="1001" t="s">
        <v>0</v>
      </c>
    </row>
    <row r="6" spans="1:13" s="157" customFormat="1" ht="12.75" customHeight="1">
      <c r="A6" s="1003"/>
      <c r="B6" s="350" t="s">
        <v>20</v>
      </c>
      <c r="C6" s="351" t="s">
        <v>18</v>
      </c>
      <c r="D6" s="298"/>
      <c r="E6" s="296" t="s">
        <v>20</v>
      </c>
      <c r="F6" s="297" t="s">
        <v>18</v>
      </c>
      <c r="G6" s="672"/>
      <c r="H6" s="873" t="s">
        <v>20</v>
      </c>
      <c r="I6" s="297" t="s">
        <v>18</v>
      </c>
      <c r="J6" s="298"/>
      <c r="K6" s="296" t="s">
        <v>20</v>
      </c>
      <c r="L6" s="297" t="s">
        <v>18</v>
      </c>
      <c r="M6" s="1001"/>
    </row>
    <row r="7" spans="1:13" s="157" customFormat="1" ht="12.75" customHeight="1">
      <c r="A7" s="1004"/>
      <c r="B7" s="300" t="s">
        <v>12</v>
      </c>
      <c r="C7" s="300" t="s">
        <v>16</v>
      </c>
      <c r="D7" s="300" t="s">
        <v>101</v>
      </c>
      <c r="E7" s="298" t="s">
        <v>12</v>
      </c>
      <c r="F7" s="301" t="s">
        <v>16</v>
      </c>
      <c r="G7" s="672"/>
      <c r="H7" s="327" t="s">
        <v>12</v>
      </c>
      <c r="I7" s="298" t="s">
        <v>16</v>
      </c>
      <c r="J7" s="300" t="s">
        <v>101</v>
      </c>
      <c r="K7" s="298" t="s">
        <v>12</v>
      </c>
      <c r="L7" s="301" t="s">
        <v>16</v>
      </c>
      <c r="M7" s="352"/>
    </row>
    <row r="8" spans="1:13" s="157" customFormat="1" ht="21.75" customHeight="1">
      <c r="A8" s="354">
        <v>2012</v>
      </c>
      <c r="B8" s="753" t="s">
        <v>13</v>
      </c>
      <c r="C8" s="753" t="s">
        <v>13</v>
      </c>
      <c r="D8" s="753" t="s">
        <v>13</v>
      </c>
      <c r="E8" s="769">
        <v>48</v>
      </c>
      <c r="F8" s="769">
        <v>379.4</v>
      </c>
      <c r="G8" s="744"/>
      <c r="H8" s="769">
        <v>33</v>
      </c>
      <c r="I8" s="769">
        <v>40.53</v>
      </c>
      <c r="J8" s="769">
        <v>122.7</v>
      </c>
      <c r="K8" s="769">
        <v>1.5</v>
      </c>
      <c r="L8" s="769">
        <v>10.3</v>
      </c>
      <c r="M8" s="353">
        <v>2012</v>
      </c>
    </row>
    <row r="9" spans="1:13" s="157" customFormat="1" ht="21.75" customHeight="1">
      <c r="A9" s="838">
        <v>2013</v>
      </c>
      <c r="B9" s="753" t="s">
        <v>13</v>
      </c>
      <c r="C9" s="753" t="s">
        <v>13</v>
      </c>
      <c r="D9" s="753" t="s">
        <v>13</v>
      </c>
      <c r="E9" s="744">
        <v>57.5</v>
      </c>
      <c r="F9" s="744">
        <v>520.4</v>
      </c>
      <c r="G9" s="744"/>
      <c r="H9" s="744">
        <v>36</v>
      </c>
      <c r="I9" s="744">
        <v>46.1</v>
      </c>
      <c r="J9" s="744">
        <v>128.1</v>
      </c>
      <c r="K9" s="744" t="s">
        <v>13</v>
      </c>
      <c r="L9" s="744" t="s">
        <v>13</v>
      </c>
      <c r="M9" s="841">
        <v>2013</v>
      </c>
    </row>
    <row r="10" spans="1:13" s="157" customFormat="1" ht="21.75" customHeight="1">
      <c r="A10" s="838">
        <v>2014</v>
      </c>
      <c r="B10" s="753" t="s">
        <v>13</v>
      </c>
      <c r="C10" s="753" t="s">
        <v>13</v>
      </c>
      <c r="D10" s="753" t="s">
        <v>13</v>
      </c>
      <c r="E10" s="744">
        <v>57.5</v>
      </c>
      <c r="F10" s="744">
        <v>522.1</v>
      </c>
      <c r="G10" s="744"/>
      <c r="H10" s="744">
        <v>36</v>
      </c>
      <c r="I10" s="744">
        <v>46.5</v>
      </c>
      <c r="J10" s="744">
        <v>129.1</v>
      </c>
      <c r="K10" s="744" t="s">
        <v>13</v>
      </c>
      <c r="L10" s="744" t="s">
        <v>13</v>
      </c>
      <c r="M10" s="841">
        <v>2014</v>
      </c>
    </row>
    <row r="11" spans="1:13" s="157" customFormat="1" ht="21.75" customHeight="1">
      <c r="A11" s="838">
        <v>2015</v>
      </c>
      <c r="B11" s="753" t="s">
        <v>13</v>
      </c>
      <c r="C11" s="753" t="s">
        <v>13</v>
      </c>
      <c r="D11" s="753" t="s">
        <v>13</v>
      </c>
      <c r="E11" s="744">
        <v>55.5</v>
      </c>
      <c r="F11" s="744">
        <v>520.79999999999995</v>
      </c>
      <c r="G11" s="744"/>
      <c r="H11" s="744">
        <v>34</v>
      </c>
      <c r="I11" s="744">
        <v>45</v>
      </c>
      <c r="J11" s="744">
        <v>132</v>
      </c>
      <c r="K11" s="744">
        <v>0</v>
      </c>
      <c r="L11" s="744">
        <v>0</v>
      </c>
      <c r="M11" s="841">
        <v>2015</v>
      </c>
    </row>
    <row r="12" spans="1:13" s="157" customFormat="1" ht="21.75" customHeight="1">
      <c r="A12" s="838">
        <v>2016</v>
      </c>
      <c r="B12" s="753">
        <v>0</v>
      </c>
      <c r="C12" s="753">
        <v>0</v>
      </c>
      <c r="D12" s="753">
        <v>0</v>
      </c>
      <c r="E12" s="744">
        <v>55.5</v>
      </c>
      <c r="F12" s="744">
        <v>520</v>
      </c>
      <c r="G12" s="744"/>
      <c r="H12" s="744">
        <v>34</v>
      </c>
      <c r="I12" s="744">
        <v>46.2</v>
      </c>
      <c r="J12" s="744">
        <v>135.80000000000001</v>
      </c>
      <c r="K12" s="744">
        <v>0</v>
      </c>
      <c r="L12" s="744">
        <v>0</v>
      </c>
      <c r="M12" s="841">
        <v>2016</v>
      </c>
    </row>
    <row r="13" spans="1:13" s="842" customFormat="1" ht="21.75" customHeight="1">
      <c r="A13" s="1114">
        <v>2017</v>
      </c>
      <c r="B13" s="1140" t="s">
        <v>447</v>
      </c>
      <c r="C13" s="1141" t="s">
        <v>445</v>
      </c>
      <c r="D13" s="1141" t="s">
        <v>447</v>
      </c>
      <c r="E13" s="1142">
        <v>55</v>
      </c>
      <c r="F13" s="1142">
        <v>520</v>
      </c>
      <c r="G13" s="1143"/>
      <c r="H13" s="1142">
        <v>34</v>
      </c>
      <c r="I13" s="1142">
        <v>45</v>
      </c>
      <c r="J13" s="1142">
        <v>132</v>
      </c>
      <c r="K13" s="1144">
        <v>0</v>
      </c>
      <c r="L13" s="1145">
        <v>0</v>
      </c>
      <c r="M13" s="1146">
        <v>2017</v>
      </c>
    </row>
    <row r="14" spans="1:13" s="839" customFormat="1" ht="12.75" customHeight="1">
      <c r="A14" s="835" t="s">
        <v>360</v>
      </c>
      <c r="B14" s="840"/>
      <c r="C14" s="840"/>
      <c r="D14" s="840"/>
      <c r="E14" s="840"/>
      <c r="F14" s="840"/>
      <c r="G14" s="847"/>
      <c r="H14" s="840"/>
      <c r="I14" s="840"/>
      <c r="J14" s="840"/>
      <c r="K14" s="840"/>
      <c r="L14" s="843"/>
      <c r="M14" s="836" t="s">
        <v>422</v>
      </c>
    </row>
    <row r="15" spans="1:13" s="853" customFormat="1">
      <c r="A15" s="844"/>
      <c r="B15" s="845"/>
      <c r="C15" s="760"/>
      <c r="D15" s="845"/>
      <c r="E15" s="845"/>
      <c r="F15" s="845"/>
      <c r="G15" s="851"/>
      <c r="H15" s="845"/>
      <c r="I15" s="845"/>
      <c r="J15" s="845"/>
      <c r="K15" s="837"/>
      <c r="L15" s="846"/>
      <c r="M15" s="845"/>
    </row>
    <row r="16" spans="1:13" s="853" customFormat="1">
      <c r="A16" s="774"/>
      <c r="B16" s="774"/>
      <c r="C16" s="774"/>
      <c r="D16" s="774"/>
      <c r="E16" s="774"/>
      <c r="F16" s="774"/>
      <c r="G16" s="852"/>
      <c r="H16" s="774"/>
      <c r="I16" s="774"/>
      <c r="J16" s="778"/>
      <c r="K16" s="774"/>
      <c r="L16" s="775"/>
      <c r="M16" s="774"/>
    </row>
    <row r="17" spans="1:13" s="853" customFormat="1" ht="19.5">
      <c r="A17" s="828" t="s">
        <v>406</v>
      </c>
      <c r="B17" s="758"/>
      <c r="C17" s="828"/>
      <c r="D17" s="828"/>
      <c r="E17" s="828"/>
      <c r="F17" s="828"/>
      <c r="G17" s="848"/>
      <c r="H17" s="828" t="s">
        <v>377</v>
      </c>
      <c r="I17" s="828"/>
      <c r="J17" s="758"/>
      <c r="K17" s="828"/>
      <c r="L17" s="848"/>
      <c r="M17" s="828"/>
    </row>
    <row r="18" spans="1:13" s="839" customFormat="1" ht="14.25" thickBot="1">
      <c r="A18" s="776" t="s">
        <v>361</v>
      </c>
      <c r="B18" s="826"/>
      <c r="C18" s="826"/>
      <c r="D18" s="826"/>
      <c r="E18" s="826"/>
      <c r="F18" s="826"/>
      <c r="G18" s="847"/>
      <c r="H18" s="826"/>
      <c r="I18" s="826"/>
      <c r="J18" s="826"/>
      <c r="K18" s="826"/>
      <c r="L18" s="826"/>
      <c r="M18" s="827" t="s">
        <v>103</v>
      </c>
    </row>
    <row r="19" spans="1:13" s="839" customFormat="1" ht="12.75" customHeight="1" thickTop="1">
      <c r="A19" s="1016" t="s">
        <v>362</v>
      </c>
      <c r="B19" s="754" t="s">
        <v>381</v>
      </c>
      <c r="C19" s="767"/>
      <c r="D19" s="767"/>
      <c r="E19" s="767"/>
      <c r="F19" s="767"/>
      <c r="G19" s="850"/>
      <c r="H19" s="767" t="s">
        <v>327</v>
      </c>
      <c r="I19" s="767"/>
      <c r="J19" s="767"/>
      <c r="K19" s="767"/>
      <c r="L19" s="742"/>
      <c r="M19" s="849"/>
    </row>
    <row r="20" spans="1:13" s="839" customFormat="1" ht="12.75" customHeight="1">
      <c r="A20" s="1017"/>
      <c r="B20" s="743"/>
      <c r="C20" s="767" t="s">
        <v>330</v>
      </c>
      <c r="D20" s="767"/>
      <c r="E20" s="749"/>
      <c r="F20" s="767" t="s">
        <v>384</v>
      </c>
      <c r="G20" s="850"/>
      <c r="H20" s="767" t="s">
        <v>328</v>
      </c>
      <c r="I20" s="749"/>
      <c r="J20" s="830" t="s">
        <v>331</v>
      </c>
      <c r="K20" s="767"/>
      <c r="L20" s="749"/>
      <c r="M20" s="1021" t="s">
        <v>0</v>
      </c>
    </row>
    <row r="21" spans="1:13" s="839" customFormat="1" ht="12.75" customHeight="1">
      <c r="A21" s="1017"/>
      <c r="B21" s="752"/>
      <c r="C21" s="834" t="s">
        <v>20</v>
      </c>
      <c r="D21" s="849" t="s">
        <v>18</v>
      </c>
      <c r="E21" s="777"/>
      <c r="F21" s="849" t="s">
        <v>20</v>
      </c>
      <c r="G21" s="849"/>
      <c r="H21" s="849" t="s">
        <v>18</v>
      </c>
      <c r="I21" s="777"/>
      <c r="J21" s="834" t="s">
        <v>20</v>
      </c>
      <c r="K21" s="849" t="s">
        <v>18</v>
      </c>
      <c r="L21" s="777"/>
      <c r="M21" s="1021"/>
    </row>
    <row r="22" spans="1:13" s="839" customFormat="1" ht="12.75" customHeight="1">
      <c r="A22" s="1018"/>
      <c r="B22" s="749" t="s">
        <v>101</v>
      </c>
      <c r="C22" s="777" t="s">
        <v>12</v>
      </c>
      <c r="D22" s="777" t="s">
        <v>16</v>
      </c>
      <c r="E22" s="745" t="s">
        <v>101</v>
      </c>
      <c r="F22" s="759" t="s">
        <v>12</v>
      </c>
      <c r="G22" s="849"/>
      <c r="H22" s="777" t="s">
        <v>16</v>
      </c>
      <c r="I22" s="745" t="s">
        <v>101</v>
      </c>
      <c r="J22" s="777" t="s">
        <v>12</v>
      </c>
      <c r="K22" s="777" t="s">
        <v>16</v>
      </c>
      <c r="L22" s="745" t="s">
        <v>101</v>
      </c>
      <c r="M22" s="759"/>
    </row>
    <row r="23" spans="1:13" s="839" customFormat="1" ht="21.75" customHeight="1">
      <c r="A23" s="770">
        <v>2012</v>
      </c>
      <c r="B23" s="768">
        <v>686.6</v>
      </c>
      <c r="C23" s="744">
        <v>13.5</v>
      </c>
      <c r="D23" s="744">
        <v>328.52</v>
      </c>
      <c r="E23" s="744">
        <v>2433</v>
      </c>
      <c r="F23" s="753">
        <v>0</v>
      </c>
      <c r="G23" s="753"/>
      <c r="H23" s="753">
        <v>0</v>
      </c>
      <c r="I23" s="753">
        <v>0</v>
      </c>
      <c r="J23" s="753">
        <v>0</v>
      </c>
      <c r="K23" s="753">
        <v>0</v>
      </c>
      <c r="L23" s="753">
        <v>0</v>
      </c>
      <c r="M23" s="841">
        <v>2012</v>
      </c>
    </row>
    <row r="24" spans="1:13" s="839" customFormat="1" ht="21.75" customHeight="1">
      <c r="A24" s="838">
        <v>2013</v>
      </c>
      <c r="B24" s="744" t="s">
        <v>13</v>
      </c>
      <c r="C24" s="744">
        <v>21.5</v>
      </c>
      <c r="D24" s="744">
        <v>474.3</v>
      </c>
      <c r="E24" s="744">
        <v>2206</v>
      </c>
      <c r="F24" s="753" t="s">
        <v>13</v>
      </c>
      <c r="G24" s="753"/>
      <c r="H24" s="753" t="s">
        <v>13</v>
      </c>
      <c r="I24" s="753" t="s">
        <v>13</v>
      </c>
      <c r="J24" s="753" t="s">
        <v>13</v>
      </c>
      <c r="K24" s="753" t="s">
        <v>13</v>
      </c>
      <c r="L24" s="753" t="s">
        <v>13</v>
      </c>
      <c r="M24" s="841">
        <v>2013</v>
      </c>
    </row>
    <row r="25" spans="1:13" s="839" customFormat="1" ht="21.75" customHeight="1">
      <c r="A25" s="838">
        <v>2014</v>
      </c>
      <c r="B25" s="744" t="s">
        <v>13</v>
      </c>
      <c r="C25" s="744">
        <v>21.5</v>
      </c>
      <c r="D25" s="744">
        <v>475.6</v>
      </c>
      <c r="E25" s="744">
        <v>2212</v>
      </c>
      <c r="F25" s="753" t="s">
        <v>13</v>
      </c>
      <c r="G25" s="753"/>
      <c r="H25" s="753" t="s">
        <v>13</v>
      </c>
      <c r="I25" s="753" t="s">
        <v>13</v>
      </c>
      <c r="J25" s="753" t="s">
        <v>13</v>
      </c>
      <c r="K25" s="753" t="s">
        <v>13</v>
      </c>
      <c r="L25" s="753" t="s">
        <v>13</v>
      </c>
      <c r="M25" s="841">
        <v>2014</v>
      </c>
    </row>
    <row r="26" spans="1:13" s="839" customFormat="1" ht="21.75" customHeight="1">
      <c r="A26" s="838">
        <v>2015</v>
      </c>
      <c r="B26" s="744" t="s">
        <v>13</v>
      </c>
      <c r="C26" s="744">
        <v>21.5</v>
      </c>
      <c r="D26" s="744">
        <v>475.8</v>
      </c>
      <c r="E26" s="744">
        <v>2213</v>
      </c>
      <c r="F26" s="753" t="s">
        <v>13</v>
      </c>
      <c r="G26" s="753"/>
      <c r="H26" s="753" t="s">
        <v>13</v>
      </c>
      <c r="I26" s="753" t="s">
        <v>13</v>
      </c>
      <c r="J26" s="753" t="s">
        <v>13</v>
      </c>
      <c r="K26" s="753" t="s">
        <v>13</v>
      </c>
      <c r="L26" s="753" t="s">
        <v>13</v>
      </c>
      <c r="M26" s="841">
        <v>2015</v>
      </c>
    </row>
    <row r="27" spans="1:13" s="839" customFormat="1" ht="21.75" customHeight="1">
      <c r="A27" s="838">
        <v>2016</v>
      </c>
      <c r="B27" s="744" t="s">
        <v>13</v>
      </c>
      <c r="C27" s="744">
        <v>21.5</v>
      </c>
      <c r="D27" s="744">
        <v>473.8</v>
      </c>
      <c r="E27" s="744">
        <v>2203.6999999999998</v>
      </c>
      <c r="F27" s="753">
        <v>0</v>
      </c>
      <c r="G27" s="753"/>
      <c r="H27" s="753">
        <v>0</v>
      </c>
      <c r="I27" s="753">
        <v>0</v>
      </c>
      <c r="J27" s="753">
        <v>0</v>
      </c>
      <c r="K27" s="753">
        <v>0</v>
      </c>
      <c r="L27" s="753">
        <v>0</v>
      </c>
      <c r="M27" s="841">
        <v>2016</v>
      </c>
    </row>
    <row r="28" spans="1:13" s="842" customFormat="1" ht="21.75" customHeight="1">
      <c r="A28" s="1114">
        <v>2017</v>
      </c>
      <c r="B28" s="1147" t="s">
        <v>448</v>
      </c>
      <c r="C28" s="1147">
        <v>21</v>
      </c>
      <c r="D28" s="1147">
        <v>473</v>
      </c>
      <c r="E28" s="1148">
        <v>2252.3000000000002</v>
      </c>
      <c r="F28" s="1141" t="s">
        <v>419</v>
      </c>
      <c r="G28" s="753"/>
      <c r="H28" s="1141" t="s">
        <v>448</v>
      </c>
      <c r="I28" s="1141" t="s">
        <v>448</v>
      </c>
      <c r="J28" s="1141" t="s">
        <v>419</v>
      </c>
      <c r="K28" s="1141" t="s">
        <v>448</v>
      </c>
      <c r="L28" s="1141" t="s">
        <v>449</v>
      </c>
      <c r="M28" s="1146">
        <v>2017</v>
      </c>
    </row>
    <row r="29" spans="1:13" s="308" customFormat="1" ht="12.75" customHeight="1">
      <c r="A29" s="8" t="s">
        <v>360</v>
      </c>
      <c r="B29" s="357"/>
      <c r="C29" s="357"/>
      <c r="D29" s="358"/>
      <c r="E29" s="357"/>
      <c r="F29" s="359"/>
      <c r="G29" s="359"/>
      <c r="H29" s="360"/>
      <c r="I29" s="357"/>
      <c r="J29" s="359"/>
      <c r="K29" s="357"/>
      <c r="L29" s="357"/>
      <c r="M29" s="836" t="s">
        <v>422</v>
      </c>
    </row>
    <row r="30" spans="1:13" s="157" customFormat="1" ht="13.5">
      <c r="A30" s="309"/>
      <c r="B30" s="311"/>
      <c r="C30" s="311"/>
      <c r="D30" s="311"/>
      <c r="E30" s="311"/>
      <c r="F30" s="311"/>
      <c r="G30" s="664"/>
      <c r="H30" s="311"/>
      <c r="I30" s="311"/>
      <c r="J30" s="311"/>
      <c r="K30" s="311"/>
      <c r="L30" s="355"/>
      <c r="M30" s="313"/>
    </row>
    <row r="31" spans="1:13">
      <c r="A31" s="361"/>
      <c r="B31" s="362"/>
      <c r="C31" s="362"/>
      <c r="D31" s="362"/>
      <c r="E31" s="362"/>
      <c r="F31" s="362"/>
      <c r="G31" s="674"/>
      <c r="H31" s="362"/>
      <c r="I31" s="362"/>
      <c r="J31" s="362"/>
      <c r="K31" s="362"/>
      <c r="L31" s="363"/>
      <c r="M31" s="362"/>
    </row>
    <row r="32" spans="1:13">
      <c r="A32" s="317"/>
      <c r="B32" s="315"/>
      <c r="C32" s="315"/>
      <c r="D32" s="315"/>
      <c r="E32" s="315"/>
      <c r="F32" s="315"/>
      <c r="G32" s="674"/>
      <c r="H32" s="315"/>
      <c r="I32" s="315"/>
      <c r="J32" s="315"/>
      <c r="K32" s="315"/>
      <c r="L32" s="356"/>
      <c r="M32" s="315"/>
    </row>
  </sheetData>
  <mergeCells count="6">
    <mergeCell ref="A19:A22"/>
    <mergeCell ref="A4:A7"/>
    <mergeCell ref="E5:F5"/>
    <mergeCell ref="M5:M6"/>
    <mergeCell ref="M20:M21"/>
    <mergeCell ref="K5:L5"/>
  </mergeCells>
  <phoneticPr fontId="38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"/>
  <sheetViews>
    <sheetView view="pageBreakPreview" zoomScaleNormal="100" zoomScaleSheetLayoutView="100" workbookViewId="0"/>
  </sheetViews>
  <sheetFormatPr defaultRowHeight="16.5"/>
  <cols>
    <col min="1" max="1" width="6.75" style="416" customWidth="1"/>
    <col min="2" max="2" width="6.625" style="417" customWidth="1"/>
    <col min="3" max="3" width="9.875" style="104" bestFit="1" customWidth="1"/>
    <col min="4" max="6" width="6.625" style="268" customWidth="1"/>
    <col min="7" max="7" width="6.625" style="417" customWidth="1"/>
    <col min="8" max="8" width="6.625" style="104" customWidth="1"/>
    <col min="9" max="9" width="7.625" style="268" customWidth="1"/>
    <col min="10" max="11" width="6.625" style="268" customWidth="1"/>
    <col min="12" max="12" width="7.625" style="268" customWidth="1"/>
    <col min="13" max="13" width="1.375" style="684" customWidth="1"/>
    <col min="14" max="14" width="6.625" style="418" customWidth="1"/>
    <col min="15" max="15" width="6.625" style="268" customWidth="1"/>
    <col min="16" max="16" width="7.5" style="268" customWidth="1"/>
    <col min="17" max="17" width="6.625" style="418" customWidth="1"/>
    <col min="18" max="19" width="6.625" style="268" customWidth="1"/>
    <col min="20" max="20" width="6.625" style="418" customWidth="1"/>
    <col min="21" max="22" width="6.625" style="268" customWidth="1"/>
    <col min="23" max="23" width="6.625" style="418" customWidth="1"/>
    <col min="24" max="25" width="6.625" style="268" customWidth="1"/>
    <col min="26" max="26" width="6.75" style="416" customWidth="1"/>
    <col min="27" max="31" width="9" style="420"/>
    <col min="32" max="32" width="6" style="420" customWidth="1"/>
    <col min="33" max="16384" width="9" style="420"/>
  </cols>
  <sheetData>
    <row r="1" spans="1:26" s="238" customFormat="1" ht="25.5" customHeight="1">
      <c r="A1" s="237" t="s">
        <v>149</v>
      </c>
      <c r="B1" s="237"/>
      <c r="C1" s="364"/>
      <c r="D1" s="364"/>
      <c r="E1" s="205"/>
      <c r="F1" s="205"/>
      <c r="G1" s="237"/>
      <c r="H1" s="364"/>
      <c r="I1" s="205"/>
      <c r="J1" s="364"/>
      <c r="K1" s="205"/>
      <c r="L1" s="205"/>
      <c r="M1" s="651"/>
      <c r="N1" s="205" t="s">
        <v>150</v>
      </c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37"/>
    </row>
    <row r="2" spans="1:26" s="243" customFormat="1" ht="26.25" customHeight="1" thickBot="1">
      <c r="A2" s="365" t="s">
        <v>304</v>
      </c>
      <c r="B2" s="366"/>
      <c r="C2" s="365"/>
      <c r="D2" s="207"/>
      <c r="E2" s="207"/>
      <c r="F2" s="207"/>
      <c r="G2" s="366"/>
      <c r="H2" s="365"/>
      <c r="I2" s="207"/>
      <c r="J2" s="207"/>
      <c r="K2" s="207"/>
      <c r="L2" s="207"/>
      <c r="M2" s="90"/>
      <c r="N2" s="367"/>
      <c r="O2" s="207"/>
      <c r="P2" s="207"/>
      <c r="Q2" s="367"/>
      <c r="R2" s="207"/>
      <c r="S2" s="207"/>
      <c r="T2" s="367"/>
      <c r="U2" s="207"/>
      <c r="V2" s="207"/>
      <c r="W2" s="367"/>
      <c r="X2" s="207"/>
      <c r="Y2" s="207"/>
      <c r="Z2" s="209" t="s">
        <v>104</v>
      </c>
    </row>
    <row r="3" spans="1:26" s="249" customFormat="1" ht="15.95" customHeight="1" thickTop="1">
      <c r="A3" s="1027" t="s">
        <v>8</v>
      </c>
      <c r="B3" s="368" t="s">
        <v>105</v>
      </c>
      <c r="C3" s="394"/>
      <c r="D3" s="368"/>
      <c r="E3" s="394"/>
      <c r="F3" s="370"/>
      <c r="G3" s="82" t="s">
        <v>106</v>
      </c>
      <c r="H3" s="369"/>
      <c r="I3" s="369"/>
      <c r="J3" s="82"/>
      <c r="K3" s="369"/>
      <c r="L3" s="369"/>
      <c r="M3" s="93"/>
      <c r="N3" s="369" t="s">
        <v>107</v>
      </c>
      <c r="O3" s="369"/>
      <c r="P3" s="370"/>
      <c r="Q3" s="369"/>
      <c r="R3" s="369"/>
      <c r="S3" s="370"/>
      <c r="T3" s="369" t="s">
        <v>108</v>
      </c>
      <c r="U3" s="369"/>
      <c r="V3" s="370"/>
      <c r="W3" s="369"/>
      <c r="X3" s="369"/>
      <c r="Y3" s="370"/>
      <c r="Z3" s="422"/>
    </row>
    <row r="4" spans="1:26" s="249" customFormat="1" ht="15.95" customHeight="1">
      <c r="A4" s="1028"/>
      <c r="B4" s="371" t="s">
        <v>109</v>
      </c>
      <c r="C4" s="86"/>
      <c r="D4" s="371"/>
      <c r="E4" s="86"/>
      <c r="F4" s="372"/>
      <c r="G4" s="85" t="s">
        <v>110</v>
      </c>
      <c r="H4" s="86"/>
      <c r="I4" s="86"/>
      <c r="J4" s="373"/>
      <c r="K4" s="294"/>
      <c r="L4" s="294"/>
      <c r="M4" s="93"/>
      <c r="N4" s="294" t="s">
        <v>111</v>
      </c>
      <c r="O4" s="294"/>
      <c r="P4" s="372"/>
      <c r="Q4" s="373"/>
      <c r="R4" s="294"/>
      <c r="S4" s="372"/>
      <c r="T4" s="373" t="s">
        <v>112</v>
      </c>
      <c r="U4" s="294"/>
      <c r="V4" s="372"/>
      <c r="W4" s="373"/>
      <c r="X4" s="294"/>
      <c r="Y4" s="372"/>
      <c r="Z4" s="1034" t="s">
        <v>0</v>
      </c>
    </row>
    <row r="5" spans="1:26" s="249" customFormat="1" ht="15.95" customHeight="1">
      <c r="A5" s="1028"/>
      <c r="B5" s="374" t="s">
        <v>20</v>
      </c>
      <c r="C5" s="83"/>
      <c r="D5" s="423" t="s">
        <v>18</v>
      </c>
      <c r="E5" s="83"/>
      <c r="F5" s="189"/>
      <c r="G5" s="374" t="s">
        <v>20</v>
      </c>
      <c r="H5" s="83"/>
      <c r="I5" s="424" t="s">
        <v>18</v>
      </c>
      <c r="J5" s="423"/>
      <c r="K5" s="425" t="s">
        <v>91</v>
      </c>
      <c r="L5" s="86"/>
      <c r="M5" s="94"/>
      <c r="N5" s="426" t="s">
        <v>20</v>
      </c>
      <c r="O5" s="83"/>
      <c r="P5" s="423" t="s">
        <v>18</v>
      </c>
      <c r="Q5" s="83"/>
      <c r="R5" s="199"/>
      <c r="S5" s="427"/>
      <c r="T5" s="374" t="s">
        <v>20</v>
      </c>
      <c r="U5" s="83"/>
      <c r="V5" s="423" t="s">
        <v>18</v>
      </c>
      <c r="W5" s="83"/>
      <c r="X5" s="199"/>
      <c r="Y5" s="427"/>
      <c r="Z5" s="1034"/>
    </row>
    <row r="6" spans="1:26" s="249" customFormat="1" ht="15.95" customHeight="1">
      <c r="A6" s="1029"/>
      <c r="B6" s="375" t="s">
        <v>314</v>
      </c>
      <c r="C6" s="294"/>
      <c r="D6" s="373" t="s">
        <v>16</v>
      </c>
      <c r="E6" s="294"/>
      <c r="F6" s="376" t="s">
        <v>280</v>
      </c>
      <c r="G6" s="375" t="s">
        <v>12</v>
      </c>
      <c r="H6" s="372"/>
      <c r="I6" s="372" t="s">
        <v>16</v>
      </c>
      <c r="J6" s="375"/>
      <c r="K6" s="1031" t="s">
        <v>280</v>
      </c>
      <c r="L6" s="1032"/>
      <c r="M6" s="94"/>
      <c r="N6" s="372" t="s">
        <v>12</v>
      </c>
      <c r="O6" s="294"/>
      <c r="P6" s="373" t="s">
        <v>16</v>
      </c>
      <c r="Q6" s="294"/>
      <c r="R6" s="428" t="s">
        <v>280</v>
      </c>
      <c r="S6" s="87"/>
      <c r="T6" s="375" t="s">
        <v>12</v>
      </c>
      <c r="U6" s="294"/>
      <c r="V6" s="373" t="s">
        <v>16</v>
      </c>
      <c r="W6" s="294"/>
      <c r="X6" s="428" t="s">
        <v>101</v>
      </c>
      <c r="Y6" s="87"/>
      <c r="Z6" s="377"/>
    </row>
    <row r="7" spans="1:26" s="249" customFormat="1" ht="21.75" customHeight="1">
      <c r="A7" s="250">
        <v>2012</v>
      </c>
      <c r="B7" s="1025">
        <v>4.2</v>
      </c>
      <c r="C7" s="1025"/>
      <c r="D7" s="1025">
        <v>1.7</v>
      </c>
      <c r="E7" s="1025"/>
      <c r="F7" s="378">
        <v>41</v>
      </c>
      <c r="G7" s="1030">
        <v>4.5</v>
      </c>
      <c r="H7" s="1030"/>
      <c r="I7" s="1030">
        <v>3.9</v>
      </c>
      <c r="J7" s="1030"/>
      <c r="K7" s="1026">
        <v>86</v>
      </c>
      <c r="L7" s="1026"/>
      <c r="M7" s="680"/>
      <c r="N7" s="1030">
        <v>0.1</v>
      </c>
      <c r="O7" s="1030"/>
      <c r="P7" s="1030">
        <v>0.2</v>
      </c>
      <c r="Q7" s="1030"/>
      <c r="R7" s="1026">
        <v>207</v>
      </c>
      <c r="S7" s="1026"/>
      <c r="T7" s="1033" t="s">
        <v>386</v>
      </c>
      <c r="U7" s="1033"/>
      <c r="V7" s="1033" t="s">
        <v>13</v>
      </c>
      <c r="W7" s="1033"/>
      <c r="X7" s="1033" t="s">
        <v>13</v>
      </c>
      <c r="Y7" s="1023"/>
      <c r="Z7" s="249">
        <v>2012</v>
      </c>
    </row>
    <row r="8" spans="1:26" s="249" customFormat="1" ht="21.75" customHeight="1">
      <c r="A8" s="379">
        <v>2013</v>
      </c>
      <c r="B8" s="1025">
        <v>4.0999999999999996</v>
      </c>
      <c r="C8" s="1025"/>
      <c r="D8" s="1025">
        <v>1.8</v>
      </c>
      <c r="E8" s="1025"/>
      <c r="F8" s="378">
        <v>41</v>
      </c>
      <c r="G8" s="1030">
        <v>4.2</v>
      </c>
      <c r="H8" s="1030"/>
      <c r="I8" s="1030">
        <v>3.55</v>
      </c>
      <c r="J8" s="1030"/>
      <c r="K8" s="1026">
        <v>84</v>
      </c>
      <c r="L8" s="1026"/>
      <c r="M8" s="680"/>
      <c r="N8" s="1030">
        <v>0.1</v>
      </c>
      <c r="O8" s="1030"/>
      <c r="P8" s="1030">
        <v>0.2</v>
      </c>
      <c r="Q8" s="1030"/>
      <c r="R8" s="1026">
        <v>198</v>
      </c>
      <c r="S8" s="1026"/>
      <c r="T8" s="1033" t="s">
        <v>386</v>
      </c>
      <c r="U8" s="1033"/>
      <c r="V8" s="1033" t="s">
        <v>13</v>
      </c>
      <c r="W8" s="1033"/>
      <c r="X8" s="1033" t="s">
        <v>13</v>
      </c>
      <c r="Y8" s="1023"/>
      <c r="Z8" s="421">
        <v>2013</v>
      </c>
    </row>
    <row r="9" spans="1:26" s="249" customFormat="1" ht="21.75" customHeight="1">
      <c r="A9" s="379">
        <v>2014</v>
      </c>
      <c r="B9" s="1024">
        <v>4.0599999999999996</v>
      </c>
      <c r="C9" s="1025"/>
      <c r="D9" s="1025">
        <v>1.76</v>
      </c>
      <c r="E9" s="1025"/>
      <c r="F9" s="870">
        <v>43.39</v>
      </c>
      <c r="G9" s="1030">
        <v>4.24</v>
      </c>
      <c r="H9" s="1030"/>
      <c r="I9" s="1030">
        <v>3.76</v>
      </c>
      <c r="J9" s="1030"/>
      <c r="K9" s="1026">
        <v>87</v>
      </c>
      <c r="L9" s="1026"/>
      <c r="M9" s="680"/>
      <c r="N9" s="1030">
        <v>0.11</v>
      </c>
      <c r="O9" s="1030"/>
      <c r="P9" s="1030">
        <v>0.21</v>
      </c>
      <c r="Q9" s="1030"/>
      <c r="R9" s="1026">
        <v>194.37</v>
      </c>
      <c r="S9" s="1026"/>
      <c r="T9" s="1033" t="s">
        <v>94</v>
      </c>
      <c r="U9" s="1033"/>
      <c r="V9" s="1033" t="s">
        <v>13</v>
      </c>
      <c r="W9" s="1033"/>
      <c r="X9" s="1033" t="s">
        <v>13</v>
      </c>
      <c r="Y9" s="1023"/>
      <c r="Z9" s="421">
        <v>2014</v>
      </c>
    </row>
    <row r="10" spans="1:26" s="249" customFormat="1" ht="21.75" customHeight="1">
      <c r="A10" s="379">
        <v>2015</v>
      </c>
      <c r="B10" s="1024">
        <v>4.0999999999999996</v>
      </c>
      <c r="C10" s="1025"/>
      <c r="D10" s="1025">
        <v>2</v>
      </c>
      <c r="E10" s="1025"/>
      <c r="F10" s="900">
        <v>48</v>
      </c>
      <c r="G10" s="1030">
        <v>4.2</v>
      </c>
      <c r="H10" s="1030"/>
      <c r="I10" s="1030">
        <v>3.7</v>
      </c>
      <c r="J10" s="1030"/>
      <c r="K10" s="1026">
        <v>87</v>
      </c>
      <c r="L10" s="1026"/>
      <c r="M10" s="680"/>
      <c r="N10" s="1030">
        <v>0.1</v>
      </c>
      <c r="O10" s="1030"/>
      <c r="P10" s="1030">
        <v>0.2</v>
      </c>
      <c r="Q10" s="1030"/>
      <c r="R10" s="1026">
        <v>186</v>
      </c>
      <c r="S10" s="1026"/>
      <c r="T10" s="1033" t="s">
        <v>94</v>
      </c>
      <c r="U10" s="1033"/>
      <c r="V10" s="1033" t="s">
        <v>13</v>
      </c>
      <c r="W10" s="1033"/>
      <c r="X10" s="1033" t="s">
        <v>13</v>
      </c>
      <c r="Y10" s="1023"/>
      <c r="Z10" s="421">
        <v>2015</v>
      </c>
    </row>
    <row r="11" spans="1:26" s="249" customFormat="1" ht="21.75" customHeight="1">
      <c r="A11" s="379">
        <v>2016</v>
      </c>
      <c r="B11" s="1024">
        <v>4.0999999999999996</v>
      </c>
      <c r="C11" s="1025"/>
      <c r="D11" s="1025">
        <v>2.1</v>
      </c>
      <c r="E11" s="1025"/>
      <c r="F11" s="917">
        <v>52</v>
      </c>
      <c r="G11" s="1030">
        <v>4.2</v>
      </c>
      <c r="H11" s="1030"/>
      <c r="I11" s="1030">
        <v>3.7</v>
      </c>
      <c r="J11" s="1030"/>
      <c r="K11" s="1026">
        <v>86</v>
      </c>
      <c r="L11" s="1026"/>
      <c r="M11" s="680"/>
      <c r="N11" s="1030">
        <v>0.1</v>
      </c>
      <c r="O11" s="1030"/>
      <c r="P11" s="1030">
        <v>0.2</v>
      </c>
      <c r="Q11" s="1030"/>
      <c r="R11" s="1026">
        <v>176</v>
      </c>
      <c r="S11" s="1026"/>
      <c r="T11" s="1033" t="s">
        <v>94</v>
      </c>
      <c r="U11" s="1033"/>
      <c r="V11" s="1033" t="s">
        <v>13</v>
      </c>
      <c r="W11" s="1033"/>
      <c r="X11" s="1033" t="s">
        <v>13</v>
      </c>
      <c r="Y11" s="1023"/>
      <c r="Z11" s="421">
        <v>2016</v>
      </c>
    </row>
    <row r="12" spans="1:26" s="855" customFormat="1" ht="21.75" customHeight="1">
      <c r="A12" s="1149">
        <v>2017</v>
      </c>
      <c r="B12" s="1126">
        <v>4.0999999999999996</v>
      </c>
      <c r="C12" s="1126"/>
      <c r="D12" s="1126">
        <v>2</v>
      </c>
      <c r="E12" s="1126"/>
      <c r="F12" s="1150">
        <v>48</v>
      </c>
      <c r="G12" s="1123">
        <v>4.2</v>
      </c>
      <c r="H12" s="1123"/>
      <c r="I12" s="1123">
        <v>3.6</v>
      </c>
      <c r="J12" s="1123"/>
      <c r="K12" s="1151">
        <v>84</v>
      </c>
      <c r="L12" s="1151"/>
      <c r="M12" s="1152"/>
      <c r="N12" s="1123">
        <v>0.1</v>
      </c>
      <c r="O12" s="1123"/>
      <c r="P12" s="1123">
        <v>0.2</v>
      </c>
      <c r="Q12" s="1123"/>
      <c r="R12" s="1151">
        <v>176</v>
      </c>
      <c r="S12" s="1151"/>
      <c r="T12" s="1153" t="s">
        <v>94</v>
      </c>
      <c r="U12" s="1153"/>
      <c r="V12" s="1153" t="s">
        <v>94</v>
      </c>
      <c r="W12" s="1153"/>
      <c r="X12" s="1153" t="s">
        <v>450</v>
      </c>
      <c r="Y12" s="1154"/>
      <c r="Z12" s="1155">
        <v>2017</v>
      </c>
    </row>
    <row r="13" spans="1:26" s="264" customFormat="1" ht="16.5" customHeight="1">
      <c r="A13" s="99" t="s">
        <v>360</v>
      </c>
      <c r="B13" s="202"/>
      <c r="C13" s="202"/>
      <c r="D13" s="202"/>
      <c r="E13" s="261"/>
      <c r="F13" s="261"/>
      <c r="G13" s="202"/>
      <c r="H13" s="202"/>
      <c r="I13" s="202"/>
      <c r="J13" s="202"/>
      <c r="K13" s="261"/>
      <c r="L13" s="261"/>
      <c r="M13" s="660"/>
      <c r="N13" s="263"/>
      <c r="O13" s="261"/>
      <c r="P13" s="261"/>
      <c r="Q13" s="380"/>
      <c r="R13" s="261"/>
      <c r="S13" s="380"/>
      <c r="T13" s="380"/>
      <c r="U13" s="261"/>
      <c r="V13" s="380"/>
      <c r="W13" s="380"/>
      <c r="X13" s="261"/>
      <c r="Y13" s="380"/>
      <c r="Z13" s="836" t="s">
        <v>422</v>
      </c>
    </row>
    <row r="14" spans="1:26" s="383" customFormat="1" ht="18.75" customHeight="1">
      <c r="A14" s="381"/>
      <c r="B14" s="381"/>
      <c r="C14" s="381"/>
      <c r="D14" s="382"/>
      <c r="E14" s="235"/>
      <c r="F14" s="235"/>
      <c r="G14" s="381"/>
      <c r="H14" s="381"/>
      <c r="I14" s="381"/>
      <c r="J14" s="235"/>
      <c r="L14" s="235"/>
      <c r="M14" s="681"/>
      <c r="N14" s="384"/>
      <c r="O14" s="235"/>
      <c r="P14" s="235"/>
      <c r="Q14" s="385"/>
      <c r="R14" s="235"/>
      <c r="S14" s="385"/>
      <c r="T14" s="385"/>
      <c r="U14" s="235"/>
      <c r="V14" s="385"/>
      <c r="W14" s="385"/>
      <c r="X14" s="235"/>
      <c r="Y14" s="385"/>
      <c r="Z14" s="386"/>
    </row>
    <row r="15" spans="1:26" s="389" customFormat="1" ht="24.75" customHeight="1">
      <c r="A15" s="387" t="s">
        <v>120</v>
      </c>
      <c r="B15" s="388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602"/>
      <c r="N15" s="387" t="s">
        <v>175</v>
      </c>
      <c r="O15" s="388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</row>
    <row r="16" spans="1:26" s="392" customFormat="1" ht="26.25" customHeight="1" thickBot="1">
      <c r="A16" s="365" t="s">
        <v>304</v>
      </c>
      <c r="B16" s="390"/>
      <c r="C16" s="391"/>
      <c r="D16" s="391"/>
      <c r="E16" s="391"/>
      <c r="F16" s="391"/>
      <c r="G16" s="391"/>
      <c r="H16" s="391"/>
      <c r="I16" s="391"/>
      <c r="J16" s="391"/>
      <c r="K16" s="391"/>
      <c r="L16" s="391"/>
      <c r="M16" s="57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209" t="s">
        <v>104</v>
      </c>
    </row>
    <row r="17" spans="1:26" s="84" customFormat="1" ht="15.95" customHeight="1" thickTop="1">
      <c r="A17" s="1022" t="s">
        <v>306</v>
      </c>
      <c r="B17" s="393" t="s">
        <v>307</v>
      </c>
      <c r="C17" s="81"/>
      <c r="D17" s="80" t="s">
        <v>308</v>
      </c>
      <c r="E17" s="80"/>
      <c r="F17" s="81"/>
      <c r="G17" s="80" t="s">
        <v>21</v>
      </c>
      <c r="H17" s="80"/>
      <c r="I17" s="81"/>
      <c r="J17" s="80" t="s">
        <v>176</v>
      </c>
      <c r="K17" s="80"/>
      <c r="L17" s="80"/>
      <c r="M17" s="94"/>
      <c r="N17" s="394" t="s">
        <v>309</v>
      </c>
      <c r="O17" s="80"/>
      <c r="P17" s="81"/>
      <c r="Q17" s="80" t="s">
        <v>310</v>
      </c>
      <c r="R17" s="80"/>
      <c r="S17" s="81"/>
      <c r="T17" s="80" t="s">
        <v>113</v>
      </c>
      <c r="U17" s="80"/>
      <c r="V17" s="81"/>
      <c r="W17" s="80" t="s">
        <v>311</v>
      </c>
      <c r="X17" s="80"/>
      <c r="Y17" s="80"/>
      <c r="Z17" s="395"/>
    </row>
    <row r="18" spans="1:26" s="84" customFormat="1" ht="15.95" customHeight="1">
      <c r="A18" s="1023"/>
      <c r="B18" s="85" t="s">
        <v>10</v>
      </c>
      <c r="C18" s="87"/>
      <c r="D18" s="86" t="s">
        <v>114</v>
      </c>
      <c r="E18" s="86"/>
      <c r="F18" s="87"/>
      <c r="G18" s="86" t="s">
        <v>115</v>
      </c>
      <c r="H18" s="86"/>
      <c r="I18" s="87"/>
      <c r="J18" s="86" t="s">
        <v>116</v>
      </c>
      <c r="K18" s="86"/>
      <c r="L18" s="86"/>
      <c r="M18" s="94"/>
      <c r="N18" s="86" t="s">
        <v>117</v>
      </c>
      <c r="O18" s="86"/>
      <c r="P18" s="87"/>
      <c r="Q18" s="86" t="s">
        <v>118</v>
      </c>
      <c r="R18" s="86"/>
      <c r="S18" s="87"/>
      <c r="T18" s="86" t="s">
        <v>119</v>
      </c>
      <c r="U18" s="86"/>
      <c r="V18" s="87"/>
      <c r="W18" s="86" t="s">
        <v>100</v>
      </c>
      <c r="X18" s="86"/>
      <c r="Y18" s="87"/>
      <c r="Z18" s="1034" t="s">
        <v>0</v>
      </c>
    </row>
    <row r="19" spans="1:26" s="84" customFormat="1" ht="15.95" customHeight="1">
      <c r="A19" s="1023"/>
      <c r="B19" s="396" t="s">
        <v>20</v>
      </c>
      <c r="C19" s="397" t="s">
        <v>18</v>
      </c>
      <c r="D19" s="398" t="s">
        <v>20</v>
      </c>
      <c r="E19" s="399" t="s">
        <v>18</v>
      </c>
      <c r="F19" s="400" t="s">
        <v>312</v>
      </c>
      <c r="G19" s="398" t="s">
        <v>20</v>
      </c>
      <c r="H19" s="399" t="s">
        <v>18</v>
      </c>
      <c r="I19" s="400" t="s">
        <v>312</v>
      </c>
      <c r="J19" s="398" t="s">
        <v>20</v>
      </c>
      <c r="K19" s="399" t="s">
        <v>18</v>
      </c>
      <c r="L19" s="611" t="s">
        <v>312</v>
      </c>
      <c r="M19" s="682"/>
      <c r="N19" s="398" t="s">
        <v>20</v>
      </c>
      <c r="O19" s="399" t="s">
        <v>18</v>
      </c>
      <c r="P19" s="400" t="s">
        <v>312</v>
      </c>
      <c r="Q19" s="398" t="s">
        <v>20</v>
      </c>
      <c r="R19" s="399" t="s">
        <v>18</v>
      </c>
      <c r="S19" s="400" t="s">
        <v>312</v>
      </c>
      <c r="T19" s="398" t="s">
        <v>20</v>
      </c>
      <c r="U19" s="399" t="s">
        <v>18</v>
      </c>
      <c r="V19" s="400" t="s">
        <v>312</v>
      </c>
      <c r="W19" s="398" t="s">
        <v>20</v>
      </c>
      <c r="X19" s="399" t="s">
        <v>18</v>
      </c>
      <c r="Y19" s="400" t="s">
        <v>312</v>
      </c>
      <c r="Z19" s="1034"/>
    </row>
    <row r="20" spans="1:26" s="84" customFormat="1" ht="15.95" customHeight="1">
      <c r="A20" s="991"/>
      <c r="B20" s="401" t="s">
        <v>305</v>
      </c>
      <c r="C20" s="402" t="s">
        <v>312</v>
      </c>
      <c r="D20" s="401" t="s">
        <v>305</v>
      </c>
      <c r="E20" s="403"/>
      <c r="F20" s="404" t="s">
        <v>313</v>
      </c>
      <c r="G20" s="401" t="s">
        <v>305</v>
      </c>
      <c r="H20" s="403"/>
      <c r="I20" s="404" t="s">
        <v>313</v>
      </c>
      <c r="J20" s="401" t="s">
        <v>305</v>
      </c>
      <c r="K20" s="403"/>
      <c r="L20" s="679" t="s">
        <v>313</v>
      </c>
      <c r="M20" s="657"/>
      <c r="N20" s="405" t="s">
        <v>305</v>
      </c>
      <c r="O20" s="401"/>
      <c r="P20" s="404" t="s">
        <v>313</v>
      </c>
      <c r="Q20" s="401" t="s">
        <v>305</v>
      </c>
      <c r="R20" s="403"/>
      <c r="S20" s="404" t="s">
        <v>313</v>
      </c>
      <c r="T20" s="401" t="s">
        <v>305</v>
      </c>
      <c r="U20" s="403"/>
      <c r="V20" s="404" t="s">
        <v>313</v>
      </c>
      <c r="W20" s="401" t="s">
        <v>305</v>
      </c>
      <c r="X20" s="403"/>
      <c r="Y20" s="404" t="s">
        <v>313</v>
      </c>
      <c r="Z20" s="377"/>
    </row>
    <row r="21" spans="1:26" s="408" customFormat="1" ht="21" customHeight="1">
      <c r="A21" s="408">
        <v>2012</v>
      </c>
      <c r="B21" s="270">
        <v>3.7</v>
      </c>
      <c r="C21" s="407">
        <v>35.299999999999997</v>
      </c>
      <c r="D21" s="408" t="s">
        <v>13</v>
      </c>
      <c r="E21" s="408" t="s">
        <v>13</v>
      </c>
      <c r="F21" s="408" t="s">
        <v>13</v>
      </c>
      <c r="G21" s="407">
        <v>3</v>
      </c>
      <c r="H21" s="407">
        <v>32.799999999999997</v>
      </c>
      <c r="I21" s="409">
        <v>1093</v>
      </c>
      <c r="J21" s="407">
        <v>0.2</v>
      </c>
      <c r="K21" s="407">
        <v>1.5</v>
      </c>
      <c r="L21" s="409">
        <v>788</v>
      </c>
      <c r="M21" s="683"/>
      <c r="N21" s="407" t="s">
        <v>13</v>
      </c>
      <c r="O21" s="407" t="s">
        <v>13</v>
      </c>
      <c r="P21" s="409" t="s">
        <v>13</v>
      </c>
      <c r="Q21" s="408" t="s">
        <v>13</v>
      </c>
      <c r="R21" s="408" t="s">
        <v>13</v>
      </c>
      <c r="S21" s="408" t="s">
        <v>13</v>
      </c>
      <c r="T21" s="408" t="s">
        <v>13</v>
      </c>
      <c r="U21" s="408" t="s">
        <v>13</v>
      </c>
      <c r="V21" s="408" t="s">
        <v>13</v>
      </c>
      <c r="W21" s="410">
        <v>0.5</v>
      </c>
      <c r="X21" s="410">
        <v>1</v>
      </c>
      <c r="Y21" s="409">
        <v>190</v>
      </c>
      <c r="Z21" s="411">
        <v>2012</v>
      </c>
    </row>
    <row r="22" spans="1:26" s="408" customFormat="1" ht="21" customHeight="1">
      <c r="A22" s="408">
        <v>2013</v>
      </c>
      <c r="B22" s="270">
        <v>3.4</v>
      </c>
      <c r="C22" s="407">
        <v>52.1</v>
      </c>
      <c r="D22" s="408" t="s">
        <v>13</v>
      </c>
      <c r="E22" s="408" t="s">
        <v>13</v>
      </c>
      <c r="F22" s="408" t="s">
        <v>13</v>
      </c>
      <c r="G22" s="407">
        <v>2.5</v>
      </c>
      <c r="H22" s="407">
        <v>45</v>
      </c>
      <c r="I22" s="409">
        <v>1810</v>
      </c>
      <c r="J22" s="407">
        <v>0.2</v>
      </c>
      <c r="K22" s="407">
        <v>2.4</v>
      </c>
      <c r="L22" s="409">
        <v>1190</v>
      </c>
      <c r="M22" s="683"/>
      <c r="N22" s="407">
        <v>0.2</v>
      </c>
      <c r="O22" s="407">
        <v>2.7</v>
      </c>
      <c r="P22" s="409">
        <v>1360</v>
      </c>
      <c r="Q22" s="408" t="s">
        <v>13</v>
      </c>
      <c r="R22" s="408" t="s">
        <v>13</v>
      </c>
      <c r="S22" s="408" t="s">
        <v>13</v>
      </c>
      <c r="T22" s="408" t="s">
        <v>13</v>
      </c>
      <c r="U22" s="408" t="s">
        <v>13</v>
      </c>
      <c r="V22" s="408" t="s">
        <v>13</v>
      </c>
      <c r="W22" s="410">
        <v>0.5</v>
      </c>
      <c r="X22" s="410">
        <v>2</v>
      </c>
      <c r="Y22" s="409">
        <v>400</v>
      </c>
      <c r="Z22" s="411">
        <v>2013</v>
      </c>
    </row>
    <row r="23" spans="1:26" s="408" customFormat="1" ht="21" customHeight="1">
      <c r="A23" s="408">
        <v>2014</v>
      </c>
      <c r="B23" s="869">
        <v>3.4</v>
      </c>
      <c r="C23" s="407">
        <v>52</v>
      </c>
      <c r="D23" s="408" t="s">
        <v>13</v>
      </c>
      <c r="E23" s="408" t="s">
        <v>13</v>
      </c>
      <c r="F23" s="408" t="s">
        <v>13</v>
      </c>
      <c r="G23" s="407">
        <v>2.5</v>
      </c>
      <c r="H23" s="407">
        <v>45</v>
      </c>
      <c r="I23" s="409">
        <v>1814</v>
      </c>
      <c r="J23" s="407">
        <v>0.2</v>
      </c>
      <c r="K23" s="407">
        <v>2</v>
      </c>
      <c r="L23" s="409">
        <v>1170</v>
      </c>
      <c r="M23" s="683"/>
      <c r="N23" s="407">
        <v>0.2</v>
      </c>
      <c r="O23" s="407">
        <v>3</v>
      </c>
      <c r="P23" s="409">
        <v>1420</v>
      </c>
      <c r="Q23" s="408" t="s">
        <v>13</v>
      </c>
      <c r="R23" s="408" t="s">
        <v>13</v>
      </c>
      <c r="S23" s="408" t="s">
        <v>13</v>
      </c>
      <c r="T23" s="408" t="s">
        <v>13</v>
      </c>
      <c r="U23" s="408" t="s">
        <v>13</v>
      </c>
      <c r="V23" s="408" t="s">
        <v>13</v>
      </c>
      <c r="W23" s="410">
        <v>0.5</v>
      </c>
      <c r="X23" s="410">
        <v>2</v>
      </c>
      <c r="Y23" s="409">
        <v>786</v>
      </c>
      <c r="Z23" s="411">
        <v>2014</v>
      </c>
    </row>
    <row r="24" spans="1:26" s="408" customFormat="1" ht="21" customHeight="1">
      <c r="A24" s="408">
        <v>2015</v>
      </c>
      <c r="B24" s="893">
        <v>34</v>
      </c>
      <c r="C24" s="407">
        <v>48</v>
      </c>
      <c r="D24" s="408" t="s">
        <v>13</v>
      </c>
      <c r="E24" s="408" t="s">
        <v>13</v>
      </c>
      <c r="F24" s="408" t="s">
        <v>13</v>
      </c>
      <c r="G24" s="407">
        <v>2.5</v>
      </c>
      <c r="H24" s="407">
        <v>41</v>
      </c>
      <c r="I24" s="409">
        <v>1660</v>
      </c>
      <c r="J24" s="407">
        <v>0.2</v>
      </c>
      <c r="K24" s="407">
        <v>2</v>
      </c>
      <c r="L24" s="409">
        <v>1220</v>
      </c>
      <c r="M24" s="683"/>
      <c r="N24" s="407">
        <v>0.2</v>
      </c>
      <c r="O24" s="407">
        <v>3</v>
      </c>
      <c r="P24" s="409">
        <v>1370</v>
      </c>
      <c r="Q24" s="408" t="s">
        <v>13</v>
      </c>
      <c r="R24" s="408" t="s">
        <v>13</v>
      </c>
      <c r="S24" s="408" t="s">
        <v>13</v>
      </c>
      <c r="T24" s="408" t="s">
        <v>13</v>
      </c>
      <c r="U24" s="408" t="s">
        <v>13</v>
      </c>
      <c r="V24" s="408" t="s">
        <v>13</v>
      </c>
      <c r="W24" s="410">
        <v>0.5</v>
      </c>
      <c r="X24" s="410">
        <v>2</v>
      </c>
      <c r="Y24" s="409">
        <v>820</v>
      </c>
      <c r="Z24" s="411">
        <v>2015</v>
      </c>
    </row>
    <row r="25" spans="1:26" s="408" customFormat="1" ht="21" customHeight="1">
      <c r="A25" s="408">
        <v>2016</v>
      </c>
      <c r="B25" s="914">
        <v>13.2</v>
      </c>
      <c r="C25" s="407">
        <v>162.80000000000001</v>
      </c>
      <c r="D25" s="408">
        <v>5.2</v>
      </c>
      <c r="E25" s="408">
        <v>43</v>
      </c>
      <c r="F25" s="408">
        <v>827</v>
      </c>
      <c r="G25" s="407">
        <v>5.0999999999999996</v>
      </c>
      <c r="H25" s="407">
        <v>101</v>
      </c>
      <c r="I25" s="409">
        <v>1980</v>
      </c>
      <c r="J25" s="407">
        <v>0.9</v>
      </c>
      <c r="K25" s="407">
        <v>10</v>
      </c>
      <c r="L25" s="409">
        <v>1055</v>
      </c>
      <c r="M25" s="683"/>
      <c r="N25" s="407">
        <v>0.1</v>
      </c>
      <c r="O25" s="407">
        <v>0.1</v>
      </c>
      <c r="P25" s="409">
        <v>1360</v>
      </c>
      <c r="Q25" s="408" t="s">
        <v>13</v>
      </c>
      <c r="R25" s="408" t="s">
        <v>13</v>
      </c>
      <c r="S25" s="408" t="s">
        <v>13</v>
      </c>
      <c r="T25" s="408" t="s">
        <v>13</v>
      </c>
      <c r="U25" s="408" t="s">
        <v>13</v>
      </c>
      <c r="V25" s="408" t="s">
        <v>13</v>
      </c>
      <c r="W25" s="410">
        <v>1.9</v>
      </c>
      <c r="X25" s="410">
        <v>8.6999999999999993</v>
      </c>
      <c r="Y25" s="409">
        <v>455</v>
      </c>
      <c r="Z25" s="411">
        <v>2016</v>
      </c>
    </row>
    <row r="26" spans="1:26" s="856" customFormat="1" ht="21" customHeight="1">
      <c r="A26" s="1156">
        <v>2017</v>
      </c>
      <c r="B26" s="1157">
        <f>D26+G26+J26+N26+W26</f>
        <v>12.399999999999999</v>
      </c>
      <c r="C26" s="1125">
        <f>E26+H26+K26+O26+X26</f>
        <v>145.1</v>
      </c>
      <c r="D26" s="856">
        <v>5.0999999999999996</v>
      </c>
      <c r="E26" s="856">
        <v>37.5</v>
      </c>
      <c r="F26" s="856">
        <v>735.2</v>
      </c>
      <c r="G26" s="1158">
        <v>5.0999999999999996</v>
      </c>
      <c r="H26" s="1158">
        <v>95</v>
      </c>
      <c r="I26" s="1159">
        <v>1863</v>
      </c>
      <c r="J26" s="1158">
        <v>1</v>
      </c>
      <c r="K26" s="1158">
        <v>10</v>
      </c>
      <c r="L26" s="1159">
        <v>1220</v>
      </c>
      <c r="M26" s="1159"/>
      <c r="N26" s="1158">
        <v>0.1</v>
      </c>
      <c r="O26" s="1158">
        <v>0.1</v>
      </c>
      <c r="P26" s="1159">
        <v>1360</v>
      </c>
      <c r="Q26" s="856" t="s">
        <v>94</v>
      </c>
      <c r="R26" s="856" t="s">
        <v>94</v>
      </c>
      <c r="S26" s="856" t="s">
        <v>94</v>
      </c>
      <c r="T26" s="856" t="s">
        <v>451</v>
      </c>
      <c r="U26" s="856" t="s">
        <v>452</v>
      </c>
      <c r="V26" s="856" t="s">
        <v>94</v>
      </c>
      <c r="W26" s="1160">
        <v>1.1000000000000001</v>
      </c>
      <c r="X26" s="1160">
        <v>2.5</v>
      </c>
      <c r="Y26" s="1159">
        <v>227</v>
      </c>
      <c r="Z26" s="1161">
        <v>2017</v>
      </c>
    </row>
    <row r="27" spans="1:26" s="414" customFormat="1" ht="16.5" customHeight="1">
      <c r="A27" s="99" t="s">
        <v>360</v>
      </c>
      <c r="B27" s="261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553"/>
      <c r="N27" s="413"/>
      <c r="O27" s="413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836" t="s">
        <v>422</v>
      </c>
    </row>
    <row r="28" spans="1:26" s="383" customFormat="1" ht="12.95" customHeight="1">
      <c r="A28" s="386"/>
      <c r="B28" s="415"/>
      <c r="C28" s="102"/>
      <c r="D28" s="235"/>
      <c r="E28" s="235"/>
      <c r="F28" s="235"/>
      <c r="G28" s="415"/>
      <c r="H28" s="102"/>
      <c r="I28" s="235"/>
      <c r="J28" s="235"/>
      <c r="K28" s="235"/>
      <c r="L28" s="235"/>
      <c r="M28" s="681"/>
      <c r="N28" s="384"/>
      <c r="O28" s="235"/>
      <c r="P28" s="235"/>
      <c r="Q28" s="385"/>
      <c r="R28" s="235"/>
      <c r="S28" s="385"/>
      <c r="T28" s="385"/>
      <c r="U28" s="235"/>
      <c r="V28" s="385"/>
      <c r="W28" s="385"/>
      <c r="X28" s="235"/>
      <c r="Y28" s="385"/>
      <c r="Z28" s="386"/>
    </row>
    <row r="29" spans="1:26" s="383" customFormat="1" ht="12.75">
      <c r="A29" s="386"/>
      <c r="B29" s="415"/>
      <c r="C29" s="102"/>
      <c r="D29" s="235"/>
      <c r="E29" s="235"/>
      <c r="F29" s="235"/>
      <c r="G29" s="415"/>
      <c r="H29" s="102"/>
      <c r="I29" s="235"/>
      <c r="J29" s="235"/>
      <c r="K29" s="235"/>
      <c r="L29" s="235"/>
      <c r="M29" s="681"/>
      <c r="N29" s="384"/>
      <c r="O29" s="235"/>
      <c r="P29" s="235"/>
      <c r="Q29" s="385"/>
      <c r="R29" s="235"/>
      <c r="S29" s="385"/>
      <c r="T29" s="385"/>
      <c r="U29" s="235"/>
      <c r="V29" s="385"/>
      <c r="W29" s="385"/>
      <c r="X29" s="235"/>
      <c r="Y29" s="385"/>
      <c r="Z29" s="386"/>
    </row>
    <row r="30" spans="1:26" s="383" customFormat="1" ht="12.75">
      <c r="A30" s="386"/>
      <c r="B30" s="415"/>
      <c r="C30" s="102"/>
      <c r="D30" s="235"/>
      <c r="E30" s="235"/>
      <c r="F30" s="235"/>
      <c r="G30" s="415"/>
      <c r="H30" s="102"/>
      <c r="I30" s="235"/>
      <c r="J30" s="235"/>
      <c r="K30" s="235"/>
      <c r="L30" s="235"/>
      <c r="M30" s="681"/>
      <c r="N30" s="384"/>
      <c r="O30" s="235"/>
      <c r="P30" s="235"/>
      <c r="Q30" s="385"/>
      <c r="R30" s="235"/>
      <c r="S30" s="385"/>
      <c r="T30" s="385"/>
      <c r="U30" s="235"/>
      <c r="V30" s="385"/>
      <c r="W30" s="385"/>
      <c r="X30" s="235"/>
      <c r="Y30" s="385"/>
      <c r="Z30" s="386"/>
    </row>
    <row r="31" spans="1:26" s="383" customFormat="1" ht="12.75">
      <c r="A31" s="386"/>
      <c r="B31" s="415"/>
      <c r="C31" s="102"/>
      <c r="D31" s="235"/>
      <c r="E31" s="235"/>
      <c r="F31" s="235"/>
      <c r="G31" s="415"/>
      <c r="H31" s="102"/>
      <c r="I31" s="235"/>
      <c r="J31" s="235"/>
      <c r="K31" s="235"/>
      <c r="L31" s="235"/>
      <c r="M31" s="681"/>
      <c r="N31" s="384"/>
      <c r="O31" s="235"/>
      <c r="P31" s="235"/>
      <c r="Q31" s="385"/>
      <c r="R31" s="235"/>
      <c r="S31" s="385"/>
      <c r="T31" s="385"/>
      <c r="U31" s="235"/>
      <c r="V31" s="385"/>
      <c r="W31" s="385"/>
      <c r="X31" s="235"/>
      <c r="Y31" s="385"/>
      <c r="Z31" s="386"/>
    </row>
    <row r="32" spans="1:26" s="383" customFormat="1" ht="12.75">
      <c r="A32" s="386"/>
      <c r="B32" s="415"/>
      <c r="C32" s="102"/>
      <c r="D32" s="235"/>
      <c r="E32" s="235"/>
      <c r="F32" s="235"/>
      <c r="G32" s="415"/>
      <c r="H32" s="102"/>
      <c r="I32" s="235"/>
      <c r="J32" s="235"/>
      <c r="K32" s="235"/>
      <c r="L32" s="235"/>
      <c r="M32" s="681"/>
      <c r="N32" s="384"/>
      <c r="O32" s="235"/>
      <c r="P32" s="235"/>
      <c r="Q32" s="385"/>
      <c r="R32" s="235"/>
      <c r="S32" s="385"/>
      <c r="T32" s="385"/>
      <c r="U32" s="235"/>
      <c r="V32" s="385"/>
      <c r="W32" s="385"/>
      <c r="X32" s="235"/>
      <c r="Y32" s="385"/>
      <c r="Z32" s="386"/>
    </row>
    <row r="33" spans="1:26" s="383" customFormat="1" ht="12.75">
      <c r="A33" s="386"/>
      <c r="B33" s="415"/>
      <c r="C33" s="102"/>
      <c r="D33" s="235"/>
      <c r="E33" s="235"/>
      <c r="F33" s="235"/>
      <c r="G33" s="415"/>
      <c r="H33" s="102"/>
      <c r="I33" s="235"/>
      <c r="J33" s="235"/>
      <c r="K33" s="235"/>
      <c r="L33" s="235"/>
      <c r="M33" s="681"/>
      <c r="N33" s="384"/>
      <c r="O33" s="235"/>
      <c r="P33" s="235"/>
      <c r="Q33" s="385"/>
      <c r="R33" s="235"/>
      <c r="S33" s="385"/>
      <c r="T33" s="385"/>
      <c r="U33" s="235"/>
      <c r="V33" s="385"/>
      <c r="W33" s="385"/>
      <c r="X33" s="235"/>
      <c r="Y33" s="385"/>
      <c r="Z33" s="386"/>
    </row>
    <row r="34" spans="1:26" s="383" customFormat="1" ht="12.75">
      <c r="A34" s="386"/>
      <c r="B34" s="415"/>
      <c r="C34" s="102"/>
      <c r="D34" s="235"/>
      <c r="E34" s="235"/>
      <c r="F34" s="235"/>
      <c r="G34" s="415"/>
      <c r="H34" s="102"/>
      <c r="I34" s="235"/>
      <c r="J34" s="235"/>
      <c r="K34" s="235"/>
      <c r="L34" s="235"/>
      <c r="M34" s="681"/>
      <c r="N34" s="384"/>
      <c r="O34" s="235"/>
      <c r="P34" s="235"/>
      <c r="Q34" s="385"/>
      <c r="R34" s="235"/>
      <c r="S34" s="385"/>
      <c r="T34" s="385"/>
      <c r="U34" s="235"/>
      <c r="V34" s="385"/>
      <c r="W34" s="385"/>
      <c r="X34" s="235"/>
      <c r="Y34" s="385"/>
      <c r="Z34" s="386"/>
    </row>
    <row r="35" spans="1:26" s="383" customFormat="1" ht="12.75">
      <c r="A35" s="386"/>
      <c r="B35" s="415"/>
      <c r="C35" s="102"/>
      <c r="D35" s="235"/>
      <c r="E35" s="235"/>
      <c r="F35" s="235"/>
      <c r="G35" s="415"/>
      <c r="H35" s="102"/>
      <c r="I35" s="235"/>
      <c r="J35" s="235"/>
      <c r="K35" s="235"/>
      <c r="L35" s="235"/>
      <c r="M35" s="681"/>
      <c r="N35" s="384"/>
      <c r="O35" s="235"/>
      <c r="P35" s="235"/>
      <c r="Q35" s="385"/>
      <c r="R35" s="235"/>
      <c r="S35" s="385"/>
      <c r="T35" s="385"/>
      <c r="U35" s="235"/>
      <c r="V35" s="385"/>
      <c r="W35" s="385"/>
      <c r="X35" s="235"/>
      <c r="Y35" s="385"/>
      <c r="Z35" s="386"/>
    </row>
    <row r="36" spans="1:26" s="383" customFormat="1" ht="12.75">
      <c r="A36" s="386"/>
      <c r="B36" s="415"/>
      <c r="C36" s="102"/>
      <c r="D36" s="235"/>
      <c r="E36" s="235"/>
      <c r="F36" s="235"/>
      <c r="G36" s="415"/>
      <c r="H36" s="102"/>
      <c r="I36" s="235"/>
      <c r="J36" s="235"/>
      <c r="K36" s="235"/>
      <c r="L36" s="235"/>
      <c r="M36" s="681"/>
      <c r="N36" s="384"/>
      <c r="O36" s="235"/>
      <c r="P36" s="235"/>
      <c r="Q36" s="385"/>
      <c r="R36" s="235"/>
      <c r="S36" s="385"/>
      <c r="T36" s="385"/>
      <c r="U36" s="235"/>
      <c r="V36" s="385"/>
      <c r="W36" s="385"/>
      <c r="X36" s="235"/>
      <c r="Y36" s="385"/>
      <c r="Z36" s="386"/>
    </row>
    <row r="37" spans="1:26" s="383" customFormat="1" ht="12.75">
      <c r="A37" s="386"/>
      <c r="B37" s="415"/>
      <c r="C37" s="102"/>
      <c r="D37" s="235"/>
      <c r="E37" s="235"/>
      <c r="F37" s="235"/>
      <c r="G37" s="415"/>
      <c r="H37" s="102"/>
      <c r="I37" s="235"/>
      <c r="J37" s="235"/>
      <c r="K37" s="235"/>
      <c r="L37" s="235"/>
      <c r="M37" s="681"/>
      <c r="N37" s="384"/>
      <c r="O37" s="235"/>
      <c r="P37" s="235"/>
      <c r="Q37" s="385"/>
      <c r="R37" s="235"/>
      <c r="S37" s="385"/>
      <c r="T37" s="385"/>
      <c r="U37" s="235"/>
      <c r="V37" s="385"/>
      <c r="W37" s="385"/>
      <c r="X37" s="235"/>
      <c r="Y37" s="385"/>
      <c r="Z37" s="386"/>
    </row>
    <row r="38" spans="1:26" s="383" customFormat="1" ht="12.75">
      <c r="A38" s="386"/>
      <c r="B38" s="415"/>
      <c r="C38" s="102"/>
      <c r="D38" s="235"/>
      <c r="E38" s="235"/>
      <c r="F38" s="235"/>
      <c r="G38" s="415"/>
      <c r="H38" s="102"/>
      <c r="I38" s="235"/>
      <c r="J38" s="235"/>
      <c r="K38" s="235"/>
      <c r="L38" s="235"/>
      <c r="M38" s="681"/>
      <c r="N38" s="384"/>
      <c r="O38" s="235"/>
      <c r="P38" s="235"/>
      <c r="Q38" s="385"/>
      <c r="R38" s="235"/>
      <c r="S38" s="385"/>
      <c r="T38" s="385"/>
      <c r="U38" s="235"/>
      <c r="V38" s="385"/>
      <c r="W38" s="385"/>
      <c r="X38" s="235"/>
      <c r="Y38" s="385"/>
      <c r="Z38" s="386"/>
    </row>
    <row r="39" spans="1:26" s="383" customFormat="1" ht="12.75">
      <c r="A39" s="386"/>
      <c r="B39" s="415"/>
      <c r="C39" s="102"/>
      <c r="D39" s="235"/>
      <c r="E39" s="235"/>
      <c r="F39" s="235"/>
      <c r="G39" s="415"/>
      <c r="H39" s="102"/>
      <c r="I39" s="235"/>
      <c r="J39" s="235"/>
      <c r="K39" s="235"/>
      <c r="L39" s="235"/>
      <c r="M39" s="681"/>
      <c r="N39" s="384"/>
      <c r="O39" s="235"/>
      <c r="P39" s="235"/>
      <c r="Q39" s="385"/>
      <c r="R39" s="235"/>
      <c r="S39" s="385"/>
      <c r="T39" s="385"/>
      <c r="U39" s="235"/>
      <c r="V39" s="385"/>
      <c r="W39" s="385"/>
      <c r="X39" s="235"/>
      <c r="Y39" s="385"/>
      <c r="Z39" s="386"/>
    </row>
    <row r="40" spans="1:26">
      <c r="Q40" s="419"/>
      <c r="S40" s="419"/>
      <c r="T40" s="419"/>
      <c r="V40" s="419"/>
      <c r="W40" s="419"/>
      <c r="Y40" s="419"/>
    </row>
    <row r="41" spans="1:26">
      <c r="Q41" s="419"/>
      <c r="S41" s="419"/>
      <c r="T41" s="419"/>
      <c r="V41" s="419"/>
      <c r="W41" s="419"/>
      <c r="Y41" s="419"/>
    </row>
    <row r="42" spans="1:26">
      <c r="Q42" s="419"/>
      <c r="S42" s="419"/>
      <c r="T42" s="419"/>
      <c r="V42" s="419"/>
      <c r="W42" s="419"/>
      <c r="Y42" s="419"/>
    </row>
    <row r="43" spans="1:26">
      <c r="Q43" s="419"/>
      <c r="S43" s="419"/>
      <c r="T43" s="419"/>
      <c r="V43" s="419"/>
      <c r="W43" s="419"/>
      <c r="Y43" s="419"/>
    </row>
    <row r="44" spans="1:26">
      <c r="Q44" s="419"/>
      <c r="S44" s="419"/>
      <c r="T44" s="419"/>
      <c r="V44" s="419"/>
      <c r="W44" s="419"/>
      <c r="Y44" s="419"/>
    </row>
    <row r="45" spans="1:26">
      <c r="Q45" s="419"/>
      <c r="S45" s="419"/>
      <c r="T45" s="419"/>
      <c r="V45" s="419"/>
      <c r="W45" s="419"/>
      <c r="Y45" s="419"/>
    </row>
    <row r="46" spans="1:26">
      <c r="Q46" s="419"/>
      <c r="S46" s="419"/>
      <c r="T46" s="419"/>
      <c r="V46" s="419"/>
      <c r="W46" s="419"/>
      <c r="Y46" s="419"/>
    </row>
    <row r="47" spans="1:26">
      <c r="Q47" s="419"/>
      <c r="S47" s="419"/>
      <c r="T47" s="419"/>
      <c r="V47" s="419"/>
      <c r="W47" s="419"/>
      <c r="Y47" s="419"/>
    </row>
    <row r="48" spans="1:26">
      <c r="Q48" s="419"/>
      <c r="S48" s="419"/>
      <c r="T48" s="419"/>
      <c r="V48" s="419"/>
      <c r="W48" s="419"/>
      <c r="Y48" s="419"/>
    </row>
    <row r="49" spans="17:25">
      <c r="Q49" s="419"/>
      <c r="S49" s="419"/>
      <c r="T49" s="419"/>
      <c r="V49" s="419"/>
      <c r="W49" s="419"/>
      <c r="Y49" s="419"/>
    </row>
    <row r="50" spans="17:25">
      <c r="S50" s="419"/>
      <c r="V50" s="419"/>
      <c r="Y50" s="419"/>
    </row>
    <row r="51" spans="17:25">
      <c r="S51" s="419"/>
      <c r="V51" s="419"/>
      <c r="Y51" s="419"/>
    </row>
    <row r="52" spans="17:25">
      <c r="S52" s="419"/>
      <c r="V52" s="419"/>
      <c r="Y52" s="419"/>
    </row>
    <row r="53" spans="17:25">
      <c r="S53" s="419"/>
      <c r="V53" s="419"/>
      <c r="Y53" s="419"/>
    </row>
    <row r="54" spans="17:25">
      <c r="S54" s="419"/>
      <c r="V54" s="419"/>
      <c r="Y54" s="419"/>
    </row>
  </sheetData>
  <mergeCells count="71">
    <mergeCell ref="X11:Y11"/>
    <mergeCell ref="N10:O10"/>
    <mergeCell ref="P10:Q10"/>
    <mergeCell ref="N11:O11"/>
    <mergeCell ref="P11:Q11"/>
    <mergeCell ref="R10:S10"/>
    <mergeCell ref="T10:U10"/>
    <mergeCell ref="V10:W10"/>
    <mergeCell ref="X10:Y10"/>
    <mergeCell ref="I11:J11"/>
    <mergeCell ref="K11:L11"/>
    <mergeCell ref="R11:S11"/>
    <mergeCell ref="T11:U11"/>
    <mergeCell ref="V11:W11"/>
    <mergeCell ref="Z4:Z5"/>
    <mergeCell ref="V9:W9"/>
    <mergeCell ref="X9:Y9"/>
    <mergeCell ref="G9:H9"/>
    <mergeCell ref="I9:J9"/>
    <mergeCell ref="K9:L9"/>
    <mergeCell ref="N9:O9"/>
    <mergeCell ref="P9:Q9"/>
    <mergeCell ref="I8:J8"/>
    <mergeCell ref="G8:H8"/>
    <mergeCell ref="K7:L7"/>
    <mergeCell ref="N7:O7"/>
    <mergeCell ref="T9:U9"/>
    <mergeCell ref="V7:W7"/>
    <mergeCell ref="N8:O8"/>
    <mergeCell ref="K8:L8"/>
    <mergeCell ref="G10:H10"/>
    <mergeCell ref="I10:J10"/>
    <mergeCell ref="K10:L10"/>
    <mergeCell ref="D10:E10"/>
    <mergeCell ref="Z18:Z19"/>
    <mergeCell ref="K12:L12"/>
    <mergeCell ref="G12:H12"/>
    <mergeCell ref="I12:J12"/>
    <mergeCell ref="X12:Y12"/>
    <mergeCell ref="N12:O12"/>
    <mergeCell ref="P12:Q12"/>
    <mergeCell ref="T12:U12"/>
    <mergeCell ref="V12:W12"/>
    <mergeCell ref="R12:S12"/>
    <mergeCell ref="D11:E11"/>
    <mergeCell ref="G11:H11"/>
    <mergeCell ref="X8:Y8"/>
    <mergeCell ref="V8:W8"/>
    <mergeCell ref="T8:U8"/>
    <mergeCell ref="R8:S8"/>
    <mergeCell ref="T7:U7"/>
    <mergeCell ref="R7:S7"/>
    <mergeCell ref="X7:Y7"/>
    <mergeCell ref="R9:S9"/>
    <mergeCell ref="A3:A6"/>
    <mergeCell ref="G7:H7"/>
    <mergeCell ref="I7:J7"/>
    <mergeCell ref="K6:L6"/>
    <mergeCell ref="D8:E8"/>
    <mergeCell ref="B7:C7"/>
    <mergeCell ref="D7:E7"/>
    <mergeCell ref="B8:C8"/>
    <mergeCell ref="P7:Q7"/>
    <mergeCell ref="P8:Q8"/>
    <mergeCell ref="A17:A20"/>
    <mergeCell ref="B12:C12"/>
    <mergeCell ref="D12:E12"/>
    <mergeCell ref="B9:C9"/>
    <mergeCell ref="D9:E9"/>
    <mergeCell ref="B10:C10"/>
    <mergeCell ref="B11:C11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51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10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8.공공비축미곡매입실적</vt:lpstr>
      <vt:lpstr>9.정부관리양곡보관창고</vt:lpstr>
      <vt:lpstr>10.농업협동조합</vt:lpstr>
      <vt:lpstr>11.농업용기계보유</vt:lpstr>
      <vt:lpstr>12.가축사육 (1-2)</vt:lpstr>
      <vt:lpstr>'1.농가및농가인구'!Print_Area</vt:lpstr>
      <vt:lpstr>'10.농업협동조합'!Print_Area</vt:lpstr>
      <vt:lpstr>'11.농업용기계보유'!Print_Area</vt:lpstr>
      <vt:lpstr>'12.가축사육 (1-2)'!Print_Area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'8.공공비축미곡매입실적'!Print_Area</vt:lpstr>
      <vt:lpstr>'9.정부관리양곡보관창고'!Print_Area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2019-11-14T23:50:42Z</dcterms:modified>
</cp:coreProperties>
</file>