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/>
  <mc:AlternateContent xmlns:mc="http://schemas.openxmlformats.org/markup-compatibility/2006">
    <mc:Choice Requires="x15">
      <x15ac:absPath xmlns:x15ac="http://schemas.microsoft.com/office/spreadsheetml/2010/11/ac" url="d:\Users\DDC\Desktop\동두천시 통계연보 기초자료\"/>
    </mc:Choice>
  </mc:AlternateContent>
  <bookViews>
    <workbookView xWindow="4695" yWindow="-405" windowWidth="22155" windowHeight="11640" tabRatio="687"/>
  </bookViews>
  <sheets>
    <sheet name="1.도내총생산및지출총괄" sheetId="7" r:id="rId1"/>
    <sheet name="2.경제활동별도내총생산(당해년가격)" sheetId="8" r:id="rId2"/>
    <sheet name="3.경제활동별도내총생산(기준년가격)" sheetId="4" r:id="rId3"/>
    <sheet name="4.도내총생산에대한지출(당해년가격)" sheetId="5" r:id="rId4"/>
    <sheet name="5.도내총생산에대한지출(기준년가격)" sheetId="9" r:id="rId5"/>
  </sheets>
  <definedNames>
    <definedName name="_xlnm.Print_Area" localSheetId="0">'1.도내총생산및지출총괄'!$A$1:$M$49</definedName>
    <definedName name="_xlnm.Print_Area" localSheetId="1">'2.경제활동별도내총생산(당해년가격)'!$A$2:$L$25</definedName>
    <definedName name="_xlnm.Print_Area" localSheetId="2">'3.경제활동별도내총생산(기준년가격)'!$A$1:$L$24</definedName>
    <definedName name="_xlnm.Print_Area" localSheetId="3">'4.도내총생산에대한지출(당해년가격)'!$A$1:$O$21</definedName>
    <definedName name="_xlnm.Print_Area" localSheetId="4">'5.도내총생산에대한지출(기준년가격)'!$A$1:$O$24</definedName>
  </definedNames>
  <calcPr calcId="162913"/>
</workbook>
</file>

<file path=xl/calcChain.xml><?xml version="1.0" encoding="utf-8"?>
<calcChain xmlns="http://schemas.openxmlformats.org/spreadsheetml/2006/main">
  <c r="K35" i="7" l="1"/>
  <c r="H35" i="7"/>
  <c r="K15" i="7"/>
  <c r="H15" i="7"/>
</calcChain>
</file>

<file path=xl/comments1.xml><?xml version="1.0" encoding="utf-8"?>
<comments xmlns="http://schemas.openxmlformats.org/spreadsheetml/2006/main">
  <authors>
    <author>SEC</author>
  </authors>
  <commentList>
    <comment ref="A24" authorId="0" shapeId="0">
      <text>
        <r>
          <rPr>
            <b/>
            <sz val="9"/>
            <color indexed="81"/>
            <rFont val="Tahoma"/>
            <family val="2"/>
          </rPr>
          <t xml:space="preserve">KOSIS </t>
        </r>
        <r>
          <rPr>
            <b/>
            <sz val="9"/>
            <color indexed="81"/>
            <rFont val="돋움"/>
            <family val="3"/>
            <charset val="129"/>
          </rPr>
          <t>추계인구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<sst xmlns="http://schemas.openxmlformats.org/spreadsheetml/2006/main" count="308" uniqueCount="186">
  <si>
    <t>Manufacturing</t>
  </si>
  <si>
    <t>Unit : million won</t>
    <phoneticPr fontId="6" type="noConversion"/>
  </si>
  <si>
    <t>구     분</t>
    <phoneticPr fontId="6" type="noConversion"/>
  </si>
  <si>
    <t>Classification</t>
    <phoneticPr fontId="6" type="noConversion"/>
  </si>
  <si>
    <t>자료 : 통계청『지역내총생산 및 지출』</t>
    <phoneticPr fontId="6" type="noConversion"/>
  </si>
  <si>
    <t>주 : P) 잠정치</t>
    <phoneticPr fontId="6" type="noConversion"/>
  </si>
  <si>
    <t>제 조 업</t>
    <phoneticPr fontId="6" type="noConversion"/>
  </si>
  <si>
    <t>광    업</t>
    <phoneticPr fontId="6" type="noConversion"/>
  </si>
  <si>
    <t>농림어업</t>
    <phoneticPr fontId="6" type="noConversion"/>
  </si>
  <si>
    <t>건 설 업</t>
    <phoneticPr fontId="6" type="noConversion"/>
  </si>
  <si>
    <t>교육서비스업</t>
    <phoneticPr fontId="6" type="noConversion"/>
  </si>
  <si>
    <t>Agriculture, forestry and fishing</t>
    <phoneticPr fontId="6" type="noConversion"/>
  </si>
  <si>
    <t>Construction</t>
    <phoneticPr fontId="6" type="noConversion"/>
  </si>
  <si>
    <t>금융 및 보험업</t>
    <phoneticPr fontId="6" type="noConversion"/>
  </si>
  <si>
    <t>Real estate, renting and business activities</t>
    <phoneticPr fontId="6" type="noConversion"/>
  </si>
  <si>
    <t>Public administration, defence and
compulsory social security</t>
    <phoneticPr fontId="6" type="noConversion"/>
  </si>
  <si>
    <t>Education services</t>
    <phoneticPr fontId="6" type="noConversion"/>
  </si>
  <si>
    <t>Health and social work</t>
    <phoneticPr fontId="6" type="noConversion"/>
  </si>
  <si>
    <t>총부가가치(기초가격)</t>
    <phoneticPr fontId="5" type="noConversion"/>
  </si>
  <si>
    <t>순  생  산  물  세</t>
    <phoneticPr fontId="5" type="noConversion"/>
  </si>
  <si>
    <t>지역내총생산(시장가격)</t>
    <phoneticPr fontId="5" type="noConversion"/>
  </si>
  <si>
    <t>Taxes less subsidies on products</t>
    <phoneticPr fontId="5" type="noConversion"/>
  </si>
  <si>
    <t>Gross value added at basic prices</t>
    <phoneticPr fontId="5" type="noConversion"/>
  </si>
  <si>
    <t>GRDP at market price</t>
    <phoneticPr fontId="5" type="noConversion"/>
  </si>
  <si>
    <t>구      분</t>
    <phoneticPr fontId="6" type="noConversion"/>
  </si>
  <si>
    <t>(Composition to whole country)</t>
    <phoneticPr fontId="6" type="noConversion"/>
  </si>
  <si>
    <t>Manufacturing</t>
    <phoneticPr fontId="6" type="noConversion"/>
  </si>
  <si>
    <t>3. 경제활동별 도내 총생산(기준년가격)</t>
    <phoneticPr fontId="5" type="noConversion"/>
  </si>
  <si>
    <t>Final consumption expenditure</t>
    <phoneticPr fontId="6" type="noConversion"/>
  </si>
  <si>
    <t>Private</t>
    <phoneticPr fontId="6" type="noConversion"/>
  </si>
  <si>
    <t>Government</t>
    <phoneticPr fontId="6" type="noConversion"/>
  </si>
  <si>
    <t>Gross fixed capital formation</t>
    <phoneticPr fontId="6" type="noConversion"/>
  </si>
  <si>
    <t>Intangible fixed assets</t>
    <phoneticPr fontId="6" type="noConversion"/>
  </si>
  <si>
    <t>Gross capital formation</t>
    <phoneticPr fontId="6" type="noConversion"/>
  </si>
  <si>
    <t>Net shipping-out of goods and services</t>
    <phoneticPr fontId="6" type="noConversion"/>
  </si>
  <si>
    <t>Statistical discrepancy</t>
    <phoneticPr fontId="6" type="noConversion"/>
  </si>
  <si>
    <t>구      분</t>
    <phoneticPr fontId="6" type="noConversion"/>
  </si>
  <si>
    <t>Classification</t>
    <phoneticPr fontId="6" type="noConversion"/>
  </si>
  <si>
    <t>민    간</t>
    <phoneticPr fontId="6" type="noConversion"/>
  </si>
  <si>
    <t xml:space="preserve"> 정    부</t>
    <phoneticPr fontId="6" type="noConversion"/>
  </si>
  <si>
    <t>가계</t>
    <phoneticPr fontId="6" type="noConversion"/>
  </si>
  <si>
    <t>총고정자본형성</t>
    <phoneticPr fontId="6" type="noConversion"/>
  </si>
  <si>
    <t>건설투자</t>
    <phoneticPr fontId="6" type="noConversion"/>
  </si>
  <si>
    <t>설비투자</t>
    <phoneticPr fontId="6" type="noConversion"/>
  </si>
  <si>
    <t>재화와 서비스 순이출</t>
    <phoneticPr fontId="6" type="noConversion"/>
  </si>
  <si>
    <t>통계상 불일치</t>
    <phoneticPr fontId="6" type="noConversion"/>
  </si>
  <si>
    <t>총자본형성</t>
    <phoneticPr fontId="6" type="noConversion"/>
  </si>
  <si>
    <t>최종소비지출</t>
    <phoneticPr fontId="6" type="noConversion"/>
  </si>
  <si>
    <t>Households</t>
    <phoneticPr fontId="6" type="noConversion"/>
  </si>
  <si>
    <t>NPISHs</t>
    <phoneticPr fontId="6" type="noConversion"/>
  </si>
  <si>
    <t>Facilities investmen</t>
    <phoneticPr fontId="6" type="noConversion"/>
  </si>
  <si>
    <t>Changes in inventories</t>
    <phoneticPr fontId="6" type="noConversion"/>
  </si>
  <si>
    <t>Expenditure on GRDP</t>
    <phoneticPr fontId="6" type="noConversion"/>
  </si>
  <si>
    <t>지역내총생산에 대한 지출</t>
    <phoneticPr fontId="6" type="noConversion"/>
  </si>
  <si>
    <t>Per capita private final consumption expenditure</t>
    <phoneticPr fontId="6" type="noConversion"/>
  </si>
  <si>
    <t>운 수 업</t>
    <phoneticPr fontId="6" type="noConversion"/>
  </si>
  <si>
    <t>숙박 및 음식접업</t>
    <phoneticPr fontId="6" type="noConversion"/>
  </si>
  <si>
    <t>부동산 및 임대업</t>
    <phoneticPr fontId="6" type="noConversion"/>
  </si>
  <si>
    <t>Mining &amp; quarrying</t>
    <phoneticPr fontId="6" type="noConversion"/>
  </si>
  <si>
    <t>전기,가스,증기 및 수도사업</t>
    <phoneticPr fontId="6" type="noConversion"/>
  </si>
  <si>
    <t>Electricity,gas,steam and water-supply</t>
    <phoneticPr fontId="6" type="noConversion"/>
  </si>
  <si>
    <t>Wholesale &amp; retail trade</t>
    <phoneticPr fontId="6" type="noConversion"/>
  </si>
  <si>
    <t>Transport</t>
    <phoneticPr fontId="6" type="noConversion"/>
  </si>
  <si>
    <t>Accommodation and food service</t>
    <phoneticPr fontId="6" type="noConversion"/>
  </si>
  <si>
    <t>Information and communication</t>
    <phoneticPr fontId="6" type="noConversion"/>
  </si>
  <si>
    <t>Financial and insurance</t>
    <phoneticPr fontId="6" type="noConversion"/>
  </si>
  <si>
    <t>공공행정, 국방 및 사회보장행정</t>
    <phoneticPr fontId="6" type="noConversion"/>
  </si>
  <si>
    <t>보건업 및 사회복지서비스업</t>
    <phoneticPr fontId="6" type="noConversion"/>
  </si>
  <si>
    <t>Business service</t>
    <phoneticPr fontId="6" type="noConversion"/>
  </si>
  <si>
    <t>사업서비스업</t>
    <phoneticPr fontId="6" type="noConversion"/>
  </si>
  <si>
    <t>Unit</t>
    <phoneticPr fontId="6" type="noConversion"/>
  </si>
  <si>
    <t>도내총생산(당해년가격)</t>
    <phoneticPr fontId="6" type="noConversion"/>
  </si>
  <si>
    <t>백만원</t>
    <phoneticPr fontId="6" type="noConversion"/>
  </si>
  <si>
    <t>Million won</t>
    <phoneticPr fontId="6" type="noConversion"/>
  </si>
  <si>
    <t>GRDP(At current prices)</t>
    <phoneticPr fontId="6" type="noConversion"/>
  </si>
  <si>
    <t xml:space="preserve">     (전국대비구성비)</t>
    <phoneticPr fontId="6" type="noConversion"/>
  </si>
  <si>
    <t>%</t>
  </si>
  <si>
    <t>경제활동별 성장률(기준년가격)</t>
    <phoneticPr fontId="6" type="noConversion"/>
  </si>
  <si>
    <t>%</t>
    <phoneticPr fontId="6" type="noConversion"/>
  </si>
  <si>
    <t>Growth rate of GRDP
(at 2000 constant prices)</t>
    <phoneticPr fontId="6" type="noConversion"/>
  </si>
  <si>
    <t xml:space="preserve">  ○ 농 림 어 업</t>
    <phoneticPr fontId="6" type="noConversion"/>
  </si>
  <si>
    <t xml:space="preserve">  ○ 광   공  업</t>
    <phoneticPr fontId="6" type="noConversion"/>
  </si>
  <si>
    <t>Mining and quarrying</t>
    <phoneticPr fontId="6" type="noConversion"/>
  </si>
  <si>
    <t xml:space="preserve">      (제  조  업)</t>
    <phoneticPr fontId="6" type="noConversion"/>
  </si>
  <si>
    <t xml:space="preserve">  ○ 전기·가스·수도업</t>
    <phoneticPr fontId="6" type="noConversion"/>
  </si>
  <si>
    <t>Electricity, gas and water</t>
    <phoneticPr fontId="6" type="noConversion"/>
  </si>
  <si>
    <t xml:space="preserve">  ○ 건   설  업</t>
    <phoneticPr fontId="6" type="noConversion"/>
  </si>
  <si>
    <t>생산구조(당해년가격)</t>
    <phoneticPr fontId="6" type="noConversion"/>
  </si>
  <si>
    <t>Production structure(at current price)</t>
    <phoneticPr fontId="6" type="noConversion"/>
  </si>
  <si>
    <t>Mining and quarrying</t>
  </si>
  <si>
    <t>천원</t>
    <phoneticPr fontId="6" type="noConversion"/>
  </si>
  <si>
    <t xml:space="preserve">thousand won </t>
    <phoneticPr fontId="6" type="noConversion"/>
  </si>
  <si>
    <t>달러</t>
    <phoneticPr fontId="6" type="noConversion"/>
  </si>
  <si>
    <t>U.S. dollar</t>
    <phoneticPr fontId="6" type="noConversion"/>
  </si>
  <si>
    <t xml:space="preserve"> 인            구  </t>
    <phoneticPr fontId="6" type="noConversion"/>
  </si>
  <si>
    <t>thousand persons</t>
    <phoneticPr fontId="6" type="noConversion"/>
  </si>
  <si>
    <t>Population</t>
  </si>
  <si>
    <t xml:space="preserve">   (전국대비구성비)</t>
    <phoneticPr fontId="6" type="noConversion"/>
  </si>
  <si>
    <t>(23.1)</t>
  </si>
  <si>
    <t>지출항목별 증감률(기준년가격)</t>
    <phoneticPr fontId="6" type="noConversion"/>
  </si>
  <si>
    <t xml:space="preserve"> Growth rate of expenditure(Rate of change)</t>
    <phoneticPr fontId="6" type="noConversion"/>
  </si>
  <si>
    <t xml:space="preserve">  ○ 최종소비지출</t>
    <phoneticPr fontId="6" type="noConversion"/>
  </si>
  <si>
    <t xml:space="preserve">     민    간</t>
    <phoneticPr fontId="6" type="noConversion"/>
  </si>
  <si>
    <t xml:space="preserve">     정    부</t>
    <phoneticPr fontId="6" type="noConversion"/>
  </si>
  <si>
    <t xml:space="preserve">  ○ 총 고정자본형성</t>
    <phoneticPr fontId="6" type="noConversion"/>
  </si>
  <si>
    <t xml:space="preserve">     건설투자</t>
    <phoneticPr fontId="6" type="noConversion"/>
  </si>
  <si>
    <t xml:space="preserve">     설비투자</t>
    <phoneticPr fontId="6" type="noConversion"/>
  </si>
  <si>
    <t>Facilities investment</t>
    <phoneticPr fontId="6" type="noConversion"/>
  </si>
  <si>
    <t>지출구조(당해년가격)</t>
    <phoneticPr fontId="6" type="noConversion"/>
  </si>
  <si>
    <t>Expenditure structure (At current prices)</t>
    <phoneticPr fontId="6" type="noConversion"/>
  </si>
  <si>
    <t xml:space="preserve">  ○ 총 자본형성</t>
    <phoneticPr fontId="6" type="noConversion"/>
  </si>
  <si>
    <t xml:space="preserve">  ○ 재화와 서비스 순이출</t>
    <phoneticPr fontId="6" type="noConversion"/>
  </si>
  <si>
    <t xml:space="preserve">  ○ 통계상 불일치</t>
    <phoneticPr fontId="6" type="noConversion"/>
  </si>
  <si>
    <t>1인당 민간최종소비지출액</t>
    <phoneticPr fontId="6" type="noConversion"/>
  </si>
  <si>
    <t>전기,가스,증기 및 수도사업</t>
    <phoneticPr fontId="6" type="noConversion"/>
  </si>
  <si>
    <t xml:space="preserve"> Income</t>
    <phoneticPr fontId="7" type="noConversion"/>
  </si>
  <si>
    <t>ⅩⅥ. 소  득</t>
    <phoneticPr fontId="7" type="noConversion"/>
  </si>
  <si>
    <t>1. 도내 총생산 및 지출 총괄</t>
    <phoneticPr fontId="6" type="noConversion"/>
  </si>
  <si>
    <t xml:space="preserve">SUMMARY OF GROSS REGIONAL DOMESTIC PRODUCT </t>
    <phoneticPr fontId="6" type="noConversion"/>
  </si>
  <si>
    <t>AND EXPENDITURE</t>
    <phoneticPr fontId="7" type="noConversion"/>
  </si>
  <si>
    <t>4. 도내 총생산에 대한 지출(당해년가격)</t>
    <phoneticPr fontId="6" type="noConversion"/>
  </si>
  <si>
    <t>지역내총생산에 대한 지출</t>
    <phoneticPr fontId="6" type="noConversion"/>
  </si>
  <si>
    <t>5. 도내 총생산에 대한 지출(기준년가격)</t>
    <phoneticPr fontId="6" type="noConversion"/>
  </si>
  <si>
    <t>GRDP at market price</t>
    <phoneticPr fontId="4" type="noConversion"/>
  </si>
  <si>
    <t>지역내총생산(시장가격)</t>
    <phoneticPr fontId="4" type="noConversion"/>
  </si>
  <si>
    <t>Taxes less subsidies on products</t>
    <phoneticPr fontId="4" type="noConversion"/>
  </si>
  <si>
    <t>순  생  산  물  세</t>
    <phoneticPr fontId="4" type="noConversion"/>
  </si>
  <si>
    <t>Gross value added at basic prices</t>
    <phoneticPr fontId="4" type="noConversion"/>
  </si>
  <si>
    <t>총부가가치(기초가격)</t>
    <phoneticPr fontId="4" type="noConversion"/>
  </si>
  <si>
    <t>2. 경제활동별 도내 총생산(당해년가격)</t>
    <phoneticPr fontId="4" type="noConversion"/>
  </si>
  <si>
    <t>(23.7)</t>
  </si>
  <si>
    <t>(23.9)</t>
  </si>
  <si>
    <t xml:space="preserve">     2010년부터는 통계청 시도별 장래인구추계 결과적용(2012. 6.)</t>
    <phoneticPr fontId="6" type="noConversion"/>
  </si>
  <si>
    <t>주 : P)잠정치</t>
    <phoneticPr fontId="6" type="noConversion"/>
  </si>
  <si>
    <t xml:space="preserve">     1)1인당 민간최종소비지출액=민간최종소비지출 ÷ 추계인구</t>
    <phoneticPr fontId="6" type="noConversion"/>
  </si>
  <si>
    <t>(21.9)</t>
  </si>
  <si>
    <t>(20.6)</t>
  </si>
  <si>
    <t>(21.1)</t>
  </si>
  <si>
    <t>(20.7)</t>
  </si>
  <si>
    <t>(20.9)</t>
  </si>
  <si>
    <t>(23.4)</t>
  </si>
  <si>
    <t>지식재산생산물투자</t>
    <phoneticPr fontId="6" type="noConversion"/>
  </si>
  <si>
    <t>도매 및 소매업</t>
    <phoneticPr fontId="6" type="noConversion"/>
  </si>
  <si>
    <t>출판,영상,방송통신 및 정보서비스업</t>
    <phoneticPr fontId="6" type="noConversion"/>
  </si>
  <si>
    <t>문화 및 기타서비스업</t>
    <phoneticPr fontId="6" type="noConversion"/>
  </si>
  <si>
    <t>Culture and other service activities</t>
    <phoneticPr fontId="6" type="noConversion"/>
  </si>
  <si>
    <t xml:space="preserve">GROSS REGIONAL DOMESTIC PRODUCT BY ECONOMIC
ACTIVITY(AT CURRENT PRICES)
</t>
    <phoneticPr fontId="4" type="noConversion"/>
  </si>
  <si>
    <t>도매 및 소매업</t>
    <phoneticPr fontId="6" type="noConversion"/>
  </si>
  <si>
    <t>출판,영상,방송통신 및 정보서비스업</t>
    <phoneticPr fontId="6" type="noConversion"/>
  </si>
  <si>
    <t xml:space="preserve"> 문화 및 기타서비스업</t>
    <phoneticPr fontId="6" type="noConversion"/>
  </si>
  <si>
    <t>가계에 봉사하는
비영리단체</t>
    <phoneticPr fontId="6" type="noConversion"/>
  </si>
  <si>
    <t>지식재산생샨물투자</t>
    <phoneticPr fontId="6" type="noConversion"/>
  </si>
  <si>
    <t>재고증감 및 귀중품 순취득</t>
    <phoneticPr fontId="6" type="noConversion"/>
  </si>
  <si>
    <t>1인당 민간최종소비지출액(천원)</t>
    <phoneticPr fontId="6" type="noConversion"/>
  </si>
  <si>
    <t>Per capita private final
 consumption expenditure</t>
    <phoneticPr fontId="6" type="noConversion"/>
  </si>
  <si>
    <t>EXPENDITURE ON GRDP(AT CURRENT PRICES)</t>
  </si>
  <si>
    <t>가계에 봉사하는
 비영리단체</t>
    <phoneticPr fontId="6" type="noConversion"/>
  </si>
  <si>
    <t>단  위</t>
  </si>
  <si>
    <t xml:space="preserve">천명  </t>
    <phoneticPr fontId="6" type="noConversion"/>
  </si>
  <si>
    <r>
      <t xml:space="preserve">   ○ 서비스업</t>
    </r>
    <r>
      <rPr>
        <vertAlign val="subscript"/>
        <sz val="9"/>
        <rFont val="나눔바른고딕 Light"/>
        <family val="3"/>
        <charset val="129"/>
      </rPr>
      <t xml:space="preserve"> 2)</t>
    </r>
    <phoneticPr fontId="6" type="noConversion"/>
  </si>
  <si>
    <r>
      <t xml:space="preserve">Services </t>
    </r>
    <r>
      <rPr>
        <vertAlign val="superscript"/>
        <sz val="8"/>
        <rFont val="나눔바른고딕 Light"/>
        <family val="3"/>
        <charset val="129"/>
      </rPr>
      <t>2)</t>
    </r>
    <phoneticPr fontId="6" type="noConversion"/>
  </si>
  <si>
    <r>
      <t xml:space="preserve">   ○ 서 비 스 업</t>
    </r>
    <r>
      <rPr>
        <vertAlign val="subscript"/>
        <sz val="9"/>
        <rFont val="나눔바른고딕 Light"/>
        <family val="3"/>
        <charset val="129"/>
      </rPr>
      <t xml:space="preserve"> 2)</t>
    </r>
    <phoneticPr fontId="6" type="noConversion"/>
  </si>
  <si>
    <r>
      <t xml:space="preserve"> 1인당 도내총생산 </t>
    </r>
    <r>
      <rPr>
        <b/>
        <vertAlign val="superscript"/>
        <sz val="9"/>
        <rFont val="나눔바른고딕 Light"/>
        <family val="3"/>
        <charset val="129"/>
      </rPr>
      <t>1)</t>
    </r>
    <phoneticPr fontId="6" type="noConversion"/>
  </si>
  <si>
    <r>
      <t xml:space="preserve">Per capita G.R.A.P </t>
    </r>
    <r>
      <rPr>
        <vertAlign val="superscript"/>
        <sz val="8"/>
        <rFont val="나눔바른고딕 Light"/>
        <family val="3"/>
        <charset val="129"/>
      </rPr>
      <t>1)</t>
    </r>
    <phoneticPr fontId="6" type="noConversion"/>
  </si>
  <si>
    <t>단위 : 백만원</t>
  </si>
  <si>
    <r>
      <t>1인당 민간최종소비지출액(천원)</t>
    </r>
    <r>
      <rPr>
        <b/>
        <vertAlign val="superscript"/>
        <sz val="7.5"/>
        <color theme="1"/>
        <rFont val="나눔바른고딕 Light"/>
        <family val="3"/>
        <charset val="129"/>
      </rPr>
      <t>1)</t>
    </r>
    <phoneticPr fontId="6" type="noConversion"/>
  </si>
  <si>
    <t>Source : National Statistical Office</t>
  </si>
  <si>
    <t>GROSS REGIONAL DOMESTIC PRODUCT BY ECONOMIC ACTIVITY
(AT 2010 CONSTANT PRICES)</t>
    <phoneticPr fontId="5" type="noConversion"/>
  </si>
  <si>
    <t>EXPENDITURE ON GRDP(AT 2010 PRICES)</t>
    <phoneticPr fontId="6" type="noConversion"/>
  </si>
  <si>
    <t>Gross Regional Domestic Product By Economic Activity(At Current Prices)</t>
    <phoneticPr fontId="7" type="noConversion"/>
  </si>
  <si>
    <t xml:space="preserve">        공공행정,국방및 사회보장행정, 교육서비스업, 보건업및사회복지서비스업, 문화 및 기타서비스업을 말함.</t>
    <phoneticPr fontId="6" type="noConversion"/>
  </si>
  <si>
    <t>자료 : 통계청『지역내총생산 및 지출』</t>
    <phoneticPr fontId="6" type="noConversion"/>
  </si>
  <si>
    <t>주 : 1. 1인당 도내총생산=도내총생산÷추계인구.  환율은 연평균 기준환율적용.   P) 잠정치</t>
    <phoneticPr fontId="6" type="noConversion"/>
  </si>
  <si>
    <t xml:space="preserve">         2. 도소매업, 운수업, 숙박및음식점업, 출판,영상,방송통신 및 정보서비스업, 금융및보험업, 부동산업및임대업, 사업서비스업, </t>
    <phoneticPr fontId="6" type="noConversion"/>
  </si>
  <si>
    <t xml:space="preserve">        3. 2016년 서식 일부 변경</t>
    <phoneticPr fontId="6" type="noConversion"/>
  </si>
  <si>
    <t>(24.6)</t>
  </si>
  <si>
    <t>(22.2)</t>
    <phoneticPr fontId="7" type="noConversion"/>
  </si>
  <si>
    <t>(24.0)</t>
    <phoneticPr fontId="7" type="noConversion"/>
  </si>
  <si>
    <t>(24.2)</t>
    <phoneticPr fontId="7" type="noConversion"/>
  </si>
  <si>
    <t>(24.4)</t>
    <phoneticPr fontId="7" type="noConversion"/>
  </si>
  <si>
    <t>(24.9)</t>
    <phoneticPr fontId="7" type="noConversion"/>
  </si>
  <si>
    <r>
      <t>2017</t>
    </r>
    <r>
      <rPr>
        <b/>
        <vertAlign val="superscript"/>
        <sz val="9"/>
        <rFont val="나눔바른고딕 Light"/>
        <family val="3"/>
        <charset val="129"/>
      </rPr>
      <t>P)</t>
    </r>
    <phoneticPr fontId="6" type="noConversion"/>
  </si>
  <si>
    <r>
      <t>2017</t>
    </r>
    <r>
      <rPr>
        <b/>
        <vertAlign val="superscript"/>
        <sz val="10"/>
        <color theme="1"/>
        <rFont val="나눔바른고딕 Light"/>
        <family val="3"/>
        <charset val="129"/>
      </rPr>
      <t>P)</t>
    </r>
    <phoneticPr fontId="7" type="noConversion"/>
  </si>
  <si>
    <r>
      <t>2017</t>
    </r>
    <r>
      <rPr>
        <b/>
        <vertAlign val="superscript"/>
        <sz val="9"/>
        <color theme="1"/>
        <rFont val="나눔바른고딕 Light"/>
        <family val="3"/>
        <charset val="129"/>
      </rPr>
      <t>P)</t>
    </r>
    <phoneticPr fontId="5" type="noConversion"/>
  </si>
  <si>
    <r>
      <t>2017</t>
    </r>
    <r>
      <rPr>
        <b/>
        <vertAlign val="superscript"/>
        <sz val="9"/>
        <color theme="1"/>
        <rFont val="나눔바른고딕 Light"/>
        <family val="3"/>
        <charset val="129"/>
      </rPr>
      <t>P)</t>
    </r>
    <phoneticPr fontId="6" type="noConversion"/>
  </si>
  <si>
    <r>
      <t>2017</t>
    </r>
    <r>
      <rPr>
        <b/>
        <vertAlign val="superscript"/>
        <sz val="9"/>
        <color theme="1"/>
        <rFont val="나눔바른고딕 Light"/>
        <family val="3"/>
        <charset val="129"/>
      </rPr>
      <t>P)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</si>
</sst>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_ * #,##0_ ;_ * \-#,##0_ ;_ * &quot;-&quot;_ ;_ @_ "/>
    <numFmt numFmtId="177" formatCode="_ * #,##0.00_ ;_ * \-#,##0.00_ ;_ * &quot;-&quot;??_ ;_ @_ "/>
    <numFmt numFmtId="178" formatCode="_ * #,##0.0_ ;_ * \-#,##0.0_ ;_ * &quot;-&quot;_ ;_ @_ "/>
    <numFmt numFmtId="179" formatCode="0.0"/>
    <numFmt numFmtId="180" formatCode="#,##0.0"/>
    <numFmt numFmtId="181" formatCode="#,##0_ "/>
    <numFmt numFmtId="182" formatCode="#,##0.000"/>
    <numFmt numFmtId="183" formatCode="#,##0.0_);\(#,##0.0\)"/>
  </numFmts>
  <fonts count="47" x14ac:knownFonts="1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10"/>
      <name val="돋움체"/>
      <family val="3"/>
      <charset val="129"/>
    </font>
    <font>
      <sz val="9"/>
      <name val="바탕체"/>
      <family val="1"/>
      <charset val="129"/>
    </font>
    <font>
      <sz val="9"/>
      <name val="바탕체"/>
      <family val="1"/>
      <charset val="129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8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b/>
      <sz val="14"/>
      <name val="나눔바른고딕 Light"/>
      <family val="3"/>
      <charset val="129"/>
    </font>
    <font>
      <sz val="9"/>
      <name val="나눔바른고딕 Light"/>
      <family val="3"/>
      <charset val="129"/>
    </font>
    <font>
      <sz val="8.5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vertAlign val="superscript"/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8"/>
      <name val="나눔바른고딕 Light"/>
      <family val="3"/>
      <charset val="129"/>
    </font>
    <font>
      <vertAlign val="subscript"/>
      <sz val="9"/>
      <name val="나눔바른고딕 Light"/>
      <family val="3"/>
      <charset val="129"/>
    </font>
    <font>
      <vertAlign val="superscript"/>
      <sz val="8"/>
      <name val="나눔바른고딕 Light"/>
      <family val="3"/>
      <charset val="129"/>
    </font>
    <font>
      <b/>
      <sz val="9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8.5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b/>
      <sz val="8.5"/>
      <color theme="1"/>
      <name val="나눔바른고딕 Light"/>
      <family val="3"/>
      <charset val="129"/>
    </font>
    <font>
      <sz val="14"/>
      <color theme="1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b/>
      <vertAlign val="superscript"/>
      <sz val="9"/>
      <color theme="1"/>
      <name val="나눔바른고딕 Light"/>
      <family val="3"/>
      <charset val="129"/>
    </font>
    <font>
      <b/>
      <sz val="16"/>
      <color indexed="10"/>
      <name val="나눔바른고딕 Light"/>
      <family val="3"/>
      <charset val="129"/>
    </font>
    <font>
      <sz val="16"/>
      <color indexed="10"/>
      <name val="나눔바른고딕 Light"/>
      <family val="3"/>
      <charset val="129"/>
    </font>
    <font>
      <sz val="8.5"/>
      <color indexed="10"/>
      <name val="나눔바른고딕 Light"/>
      <family val="3"/>
      <charset val="129"/>
    </font>
    <font>
      <sz val="9"/>
      <color indexed="10"/>
      <name val="나눔바른고딕 Light"/>
      <family val="3"/>
      <charset val="129"/>
    </font>
    <font>
      <b/>
      <sz val="16"/>
      <color theme="1"/>
      <name val="나눔바른고딕 Light"/>
      <family val="3"/>
      <charset val="129"/>
    </font>
    <font>
      <b/>
      <sz val="18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b/>
      <sz val="7.5"/>
      <color theme="1"/>
      <name val="나눔바른고딕 Light"/>
      <family val="3"/>
      <charset val="129"/>
    </font>
    <font>
      <b/>
      <vertAlign val="superscript"/>
      <sz val="7.5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sz val="8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b/>
      <vertAlign val="superscript"/>
      <sz val="10"/>
      <color theme="1"/>
      <name val="나눔바른고딕 Light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176" fontId="1" fillId="0" borderId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3" fillId="0" borderId="0" applyNumberFormat="0" applyProtection="0"/>
    <xf numFmtId="177" fontId="1" fillId="0" borderId="0" applyFont="0" applyFill="0" applyBorder="0" applyAlignment="0" applyProtection="0"/>
    <xf numFmtId="0" fontId="2" fillId="0" borderId="0"/>
  </cellStyleXfs>
  <cellXfs count="339">
    <xf numFmtId="0" fontId="0" fillId="0" borderId="0" xfId="0"/>
    <xf numFmtId="0" fontId="12" fillId="0" borderId="0" xfId="6" applyFont="1" applyBorder="1" applyAlignment="1">
      <alignment vertical="top"/>
    </xf>
    <xf numFmtId="0" fontId="13" fillId="0" borderId="0" xfId="6" applyFont="1" applyBorder="1"/>
    <xf numFmtId="0" fontId="14" fillId="0" borderId="1" xfId="6" applyFont="1" applyBorder="1" applyAlignment="1">
      <alignment vertical="center"/>
    </xf>
    <xf numFmtId="3" fontId="15" fillId="0" borderId="1" xfId="6" applyNumberFormat="1" applyFont="1" applyBorder="1" applyAlignment="1">
      <alignment vertical="center"/>
    </xf>
    <xf numFmtId="0" fontId="15" fillId="0" borderId="0" xfId="6" applyFont="1" applyBorder="1" applyAlignment="1">
      <alignment vertical="center"/>
    </xf>
    <xf numFmtId="182" fontId="13" fillId="0" borderId="1" xfId="6" applyNumberFormat="1" applyFont="1" applyBorder="1" applyAlignment="1">
      <alignment vertical="top"/>
    </xf>
    <xf numFmtId="176" fontId="14" fillId="0" borderId="16" xfId="3" applyFont="1" applyBorder="1" applyAlignment="1">
      <alignment horizontal="center" vertical="center"/>
    </xf>
    <xf numFmtId="176" fontId="14" fillId="0" borderId="0" xfId="2" applyFont="1" applyBorder="1" applyAlignment="1">
      <alignment horizontal="center" vertical="center"/>
    </xf>
    <xf numFmtId="176" fontId="16" fillId="0" borderId="2" xfId="2" applyFont="1" applyBorder="1" applyAlignment="1">
      <alignment horizontal="right"/>
    </xf>
    <xf numFmtId="3" fontId="14" fillId="0" borderId="2" xfId="2" applyNumberFormat="1" applyFont="1" applyBorder="1" applyAlignment="1">
      <alignment horizontal="center"/>
    </xf>
    <xf numFmtId="3" fontId="19" fillId="0" borderId="3" xfId="2" applyNumberFormat="1" applyFont="1" applyBorder="1" applyAlignment="1">
      <alignment horizontal="center"/>
    </xf>
    <xf numFmtId="176" fontId="20" fillId="0" borderId="3" xfId="2" applyNumberFormat="1" applyFont="1" applyBorder="1" applyAlignment="1">
      <alignment horizontal="right" shrinkToFit="1"/>
    </xf>
    <xf numFmtId="176" fontId="16" fillId="0" borderId="0" xfId="2" applyFont="1" applyBorder="1" applyAlignment="1">
      <alignment horizontal="right"/>
    </xf>
    <xf numFmtId="177" fontId="14" fillId="0" borderId="5" xfId="5" applyFont="1" applyBorder="1" applyAlignment="1">
      <alignment horizontal="right"/>
    </xf>
    <xf numFmtId="3" fontId="14" fillId="0" borderId="5" xfId="2" applyNumberFormat="1" applyFont="1" applyBorder="1" applyAlignment="1">
      <alignment horizontal="center"/>
    </xf>
    <xf numFmtId="3" fontId="14" fillId="0" borderId="6" xfId="2" applyNumberFormat="1" applyFont="1" applyBorder="1" applyAlignment="1">
      <alignment horizontal="center"/>
    </xf>
    <xf numFmtId="176" fontId="19" fillId="0" borderId="6" xfId="2" applyNumberFormat="1" applyFont="1" applyBorder="1" applyAlignment="1">
      <alignment horizontal="right" shrinkToFit="1"/>
    </xf>
    <xf numFmtId="176" fontId="14" fillId="0" borderId="0" xfId="2" applyFont="1" applyBorder="1" applyAlignment="1">
      <alignment horizontal="right"/>
    </xf>
    <xf numFmtId="176" fontId="16" fillId="0" borderId="2" xfId="2" applyFont="1" applyBorder="1" applyAlignment="1">
      <alignment horizontal="centerContinuous"/>
    </xf>
    <xf numFmtId="3" fontId="14" fillId="0" borderId="3" xfId="2" applyNumberFormat="1" applyFont="1" applyBorder="1" applyAlignment="1">
      <alignment horizontal="center"/>
    </xf>
    <xf numFmtId="176" fontId="14" fillId="0" borderId="2" xfId="2" applyFont="1" applyBorder="1" applyAlignment="1">
      <alignment horizontal="right"/>
    </xf>
    <xf numFmtId="3" fontId="14" fillId="0" borderId="2" xfId="2" quotePrefix="1" applyNumberFormat="1" applyFont="1" applyBorder="1" applyAlignment="1">
      <alignment horizontal="center"/>
    </xf>
    <xf numFmtId="179" fontId="14" fillId="0" borderId="3" xfId="2" quotePrefix="1" applyNumberFormat="1" applyFont="1" applyBorder="1" applyAlignment="1">
      <alignment horizontal="center"/>
    </xf>
    <xf numFmtId="0" fontId="19" fillId="0" borderId="3" xfId="6" applyFont="1" applyBorder="1" applyAlignment="1">
      <alignment horizontal="right" shrinkToFit="1"/>
    </xf>
    <xf numFmtId="0" fontId="14" fillId="0" borderId="2" xfId="6" applyFont="1" applyBorder="1" applyAlignment="1">
      <alignment horizontal="right"/>
    </xf>
    <xf numFmtId="0" fontId="14" fillId="0" borderId="0" xfId="6" applyFont="1" applyBorder="1" applyAlignment="1">
      <alignment horizontal="right"/>
    </xf>
    <xf numFmtId="0" fontId="14" fillId="0" borderId="5" xfId="2" applyNumberFormat="1" applyFont="1" applyBorder="1" applyAlignment="1">
      <alignment horizontal="right"/>
    </xf>
    <xf numFmtId="3" fontId="14" fillId="0" borderId="5" xfId="2" quotePrefix="1" applyNumberFormat="1" applyFont="1" applyBorder="1" applyAlignment="1">
      <alignment horizontal="center"/>
    </xf>
    <xf numFmtId="179" fontId="14" fillId="0" borderId="6" xfId="2" quotePrefix="1" applyNumberFormat="1" applyFont="1" applyBorder="1" applyAlignment="1">
      <alignment horizontal="center"/>
    </xf>
    <xf numFmtId="0" fontId="19" fillId="0" borderId="6" xfId="2" applyNumberFormat="1" applyFont="1" applyBorder="1" applyAlignment="1">
      <alignment horizontal="right" shrinkToFit="1"/>
    </xf>
    <xf numFmtId="0" fontId="16" fillId="0" borderId="0" xfId="6" applyFont="1" applyBorder="1" applyAlignment="1">
      <alignment horizontal="right"/>
    </xf>
    <xf numFmtId="0" fontId="16" fillId="0" borderId="2" xfId="2" applyNumberFormat="1" applyFont="1" applyBorder="1" applyAlignment="1">
      <alignment horizontal="right"/>
    </xf>
    <xf numFmtId="3" fontId="14" fillId="0" borderId="7" xfId="2" applyNumberFormat="1" applyFont="1" applyBorder="1" applyAlignment="1">
      <alignment horizontal="center"/>
    </xf>
    <xf numFmtId="179" fontId="19" fillId="0" borderId="12" xfId="2" applyNumberFormat="1" applyFont="1" applyBorder="1" applyAlignment="1">
      <alignment horizontal="center" shrinkToFit="1"/>
    </xf>
    <xf numFmtId="0" fontId="19" fillId="0" borderId="3" xfId="2" applyNumberFormat="1" applyFont="1" applyBorder="1" applyAlignment="1">
      <alignment horizontal="right" shrinkToFit="1"/>
    </xf>
    <xf numFmtId="3" fontId="14" fillId="0" borderId="17" xfId="2" applyNumberFormat="1" applyFont="1" applyBorder="1" applyAlignment="1">
      <alignment horizontal="center"/>
    </xf>
    <xf numFmtId="179" fontId="19" fillId="0" borderId="17" xfId="2" applyNumberFormat="1" applyFont="1" applyBorder="1" applyAlignment="1">
      <alignment horizontal="center" wrapText="1"/>
    </xf>
    <xf numFmtId="49" fontId="16" fillId="0" borderId="7" xfId="2" applyNumberFormat="1" applyFont="1" applyBorder="1" applyAlignment="1">
      <alignment horizontal="right"/>
    </xf>
    <xf numFmtId="176" fontId="19" fillId="0" borderId="3" xfId="2" applyNumberFormat="1" applyFont="1" applyBorder="1" applyAlignment="1">
      <alignment horizontal="right" shrinkToFit="1"/>
    </xf>
    <xf numFmtId="176" fontId="14" fillId="0" borderId="5" xfId="2" applyFont="1" applyBorder="1" applyAlignment="1">
      <alignment horizontal="right"/>
    </xf>
    <xf numFmtId="176" fontId="16" fillId="0" borderId="5" xfId="2" applyFont="1" applyBorder="1" applyAlignment="1">
      <alignment horizontal="right"/>
    </xf>
    <xf numFmtId="0" fontId="15" fillId="0" borderId="0" xfId="6" applyFont="1" applyAlignment="1">
      <alignment horizontal="left"/>
    </xf>
    <xf numFmtId="3" fontId="14" fillId="0" borderId="0" xfId="6" applyNumberFormat="1" applyFont="1" applyAlignment="1"/>
    <xf numFmtId="3" fontId="14" fillId="0" borderId="0" xfId="6" applyNumberFormat="1" applyFont="1" applyFill="1" applyBorder="1" applyAlignment="1">
      <alignment horizontal="left"/>
    </xf>
    <xf numFmtId="3" fontId="19" fillId="0" borderId="0" xfId="6" applyNumberFormat="1" applyFont="1" applyAlignment="1"/>
    <xf numFmtId="0" fontId="19" fillId="0" borderId="0" xfId="6" applyFont="1" applyBorder="1" applyAlignment="1">
      <alignment horizontal="right"/>
    </xf>
    <xf numFmtId="0" fontId="14" fillId="0" borderId="0" xfId="6" applyFont="1" applyBorder="1" applyAlignment="1"/>
    <xf numFmtId="3" fontId="14" fillId="0" borderId="0" xfId="6" applyNumberFormat="1" applyFont="1" applyAlignment="1">
      <alignment horizontal="left"/>
    </xf>
    <xf numFmtId="176" fontId="19" fillId="0" borderId="0" xfId="6" applyNumberFormat="1" applyFont="1" applyAlignment="1"/>
    <xf numFmtId="0" fontId="15" fillId="0" borderId="0" xfId="6" applyFont="1" applyAlignment="1"/>
    <xf numFmtId="176" fontId="14" fillId="0" borderId="0" xfId="6" applyNumberFormat="1" applyFont="1" applyAlignment="1"/>
    <xf numFmtId="3" fontId="14" fillId="0" borderId="0" xfId="6" applyNumberFormat="1" applyFont="1"/>
    <xf numFmtId="178" fontId="14" fillId="0" borderId="0" xfId="6" applyNumberFormat="1" applyFont="1"/>
    <xf numFmtId="176" fontId="14" fillId="0" borderId="0" xfId="6" applyNumberFormat="1" applyFont="1"/>
    <xf numFmtId="0" fontId="14" fillId="0" borderId="0" xfId="6" applyFont="1" applyBorder="1"/>
    <xf numFmtId="0" fontId="14" fillId="0" borderId="0" xfId="6" applyFont="1"/>
    <xf numFmtId="180" fontId="24" fillId="0" borderId="0" xfId="2" quotePrefix="1" applyNumberFormat="1" applyFont="1" applyFill="1" applyBorder="1" applyAlignment="1">
      <alignment horizontal="right"/>
    </xf>
    <xf numFmtId="0" fontId="13" fillId="0" borderId="0" xfId="6" applyFont="1" applyFill="1" applyBorder="1"/>
    <xf numFmtId="0" fontId="13" fillId="0" borderId="0" xfId="6" applyFont="1" applyFill="1" applyBorder="1" applyAlignment="1">
      <alignment horizontal="centerContinuous"/>
    </xf>
    <xf numFmtId="0" fontId="13" fillId="0" borderId="0" xfId="6" applyNumberFormat="1" applyFont="1" applyFill="1" applyBorder="1" applyAlignment="1">
      <alignment vertical="top" wrapText="1"/>
    </xf>
    <xf numFmtId="0" fontId="13" fillId="0" borderId="0" xfId="6" applyFont="1" applyFill="1" applyBorder="1" applyAlignment="1">
      <alignment vertical="center"/>
    </xf>
    <xf numFmtId="0" fontId="14" fillId="0" borderId="1" xfId="6" applyFont="1" applyFill="1" applyBorder="1"/>
    <xf numFmtId="0" fontId="15" fillId="0" borderId="1" xfId="6" applyFont="1" applyFill="1" applyBorder="1"/>
    <xf numFmtId="0" fontId="14" fillId="0" borderId="1" xfId="6" applyFont="1" applyFill="1" applyBorder="1" applyAlignment="1">
      <alignment horizontal="right"/>
    </xf>
    <xf numFmtId="0" fontId="15" fillId="0" borderId="0" xfId="6" applyFont="1" applyFill="1" applyBorder="1"/>
    <xf numFmtId="176" fontId="14" fillId="0" borderId="24" xfId="3" applyFont="1" applyFill="1" applyBorder="1" applyAlignment="1">
      <alignment horizontal="center" vertical="center"/>
    </xf>
    <xf numFmtId="176" fontId="14" fillId="0" borderId="0" xfId="3" applyFont="1" applyFill="1" applyBorder="1" applyAlignment="1">
      <alignment horizontal="center" vertical="center"/>
    </xf>
    <xf numFmtId="176" fontId="16" fillId="0" borderId="11" xfId="3" applyFont="1" applyFill="1" applyBorder="1" applyAlignment="1">
      <alignment vertical="center"/>
    </xf>
    <xf numFmtId="176" fontId="16" fillId="0" borderId="11" xfId="3" applyFont="1" applyFill="1" applyBorder="1" applyAlignment="1">
      <alignment horizontal="left" vertical="center"/>
    </xf>
    <xf numFmtId="0" fontId="20" fillId="0" borderId="15" xfId="6" applyFont="1" applyFill="1" applyBorder="1" applyAlignment="1">
      <alignment horizontal="right" vertical="center" shrinkToFit="1"/>
    </xf>
    <xf numFmtId="0" fontId="16" fillId="0" borderId="0" xfId="6" applyFont="1" applyFill="1" applyBorder="1" applyAlignment="1">
      <alignment vertical="center"/>
    </xf>
    <xf numFmtId="176" fontId="14" fillId="0" borderId="2" xfId="3" applyFont="1" applyFill="1" applyBorder="1" applyAlignment="1">
      <alignment horizontal="left"/>
    </xf>
    <xf numFmtId="176" fontId="14" fillId="0" borderId="2" xfId="3" applyFont="1" applyFill="1" applyBorder="1" applyAlignment="1">
      <alignment horizontal="left" vertical="center"/>
    </xf>
    <xf numFmtId="0" fontId="19" fillId="0" borderId="3" xfId="6" applyFont="1" applyFill="1" applyBorder="1" applyAlignment="1">
      <alignment horizontal="right" vertical="center" shrinkToFit="1"/>
    </xf>
    <xf numFmtId="176" fontId="14" fillId="0" borderId="0" xfId="3" applyFont="1" applyFill="1" applyBorder="1" applyAlignment="1">
      <alignment horizontal="center"/>
    </xf>
    <xf numFmtId="176" fontId="14" fillId="0" borderId="2" xfId="3" applyFont="1" applyFill="1" applyBorder="1" applyAlignment="1">
      <alignment horizontal="left" vertical="center" shrinkToFit="1"/>
    </xf>
    <xf numFmtId="0" fontId="14" fillId="0" borderId="0" xfId="6" applyFont="1" applyFill="1" applyBorder="1" applyAlignment="1"/>
    <xf numFmtId="0" fontId="14" fillId="0" borderId="2" xfId="6" applyFont="1" applyFill="1" applyBorder="1" applyAlignment="1">
      <alignment horizontal="left"/>
    </xf>
    <xf numFmtId="176" fontId="14" fillId="0" borderId="11" xfId="3" applyFont="1" applyFill="1" applyBorder="1" applyAlignment="1">
      <alignment vertical="center"/>
    </xf>
    <xf numFmtId="0" fontId="14" fillId="0" borderId="11" xfId="6" applyFont="1" applyFill="1" applyBorder="1" applyAlignment="1">
      <alignment vertical="center"/>
    </xf>
    <xf numFmtId="0" fontId="19" fillId="0" borderId="15" xfId="6" applyFont="1" applyFill="1" applyBorder="1" applyAlignment="1">
      <alignment horizontal="right" vertical="center" shrinkToFit="1"/>
    </xf>
    <xf numFmtId="0" fontId="14" fillId="0" borderId="0" xfId="6" applyFont="1" applyFill="1" applyBorder="1" applyAlignment="1">
      <alignment vertical="center"/>
    </xf>
    <xf numFmtId="176" fontId="16" fillId="0" borderId="5" xfId="3" applyFont="1" applyFill="1" applyBorder="1" applyAlignment="1">
      <alignment vertical="center"/>
    </xf>
    <xf numFmtId="0" fontId="16" fillId="0" borderId="5" xfId="6" applyFont="1" applyFill="1" applyBorder="1" applyAlignment="1">
      <alignment horizontal="center" vertical="center"/>
    </xf>
    <xf numFmtId="0" fontId="14" fillId="0" borderId="0" xfId="6" applyFont="1" applyFill="1" applyAlignment="1">
      <alignment horizontal="left"/>
    </xf>
    <xf numFmtId="0" fontId="14" fillId="0" borderId="0" xfId="6" applyFont="1" applyFill="1" applyBorder="1"/>
    <xf numFmtId="0" fontId="25" fillId="0" borderId="0" xfId="6" applyFont="1" applyFill="1" applyBorder="1" applyAlignment="1">
      <alignment horizontal="center" vertical="center"/>
    </xf>
    <xf numFmtId="0" fontId="25" fillId="0" borderId="0" xfId="6" applyNumberFormat="1" applyFont="1" applyFill="1" applyBorder="1" applyAlignment="1">
      <alignment vertical="center" wrapText="1"/>
    </xf>
    <xf numFmtId="0" fontId="26" fillId="0" borderId="1" xfId="6" applyFont="1" applyFill="1" applyBorder="1" applyAlignment="1">
      <alignment vertical="center"/>
    </xf>
    <xf numFmtId="0" fontId="26" fillId="0" borderId="1" xfId="0" applyFont="1" applyFill="1" applyBorder="1" applyAlignment="1">
      <alignment vertical="center"/>
    </xf>
    <xf numFmtId="0" fontId="26" fillId="0" borderId="1" xfId="6" applyFont="1" applyFill="1" applyBorder="1" applyAlignment="1">
      <alignment horizontal="right" vertical="center"/>
    </xf>
    <xf numFmtId="3" fontId="24" fillId="0" borderId="0" xfId="6" applyNumberFormat="1" applyFont="1" applyFill="1" applyBorder="1" applyAlignment="1">
      <alignment horizontal="right" vertical="center"/>
    </xf>
    <xf numFmtId="0" fontId="24" fillId="0" borderId="0" xfId="6" applyFont="1" applyFill="1" applyBorder="1" applyAlignment="1">
      <alignment vertical="center"/>
    </xf>
    <xf numFmtId="0" fontId="24" fillId="0" borderId="0" xfId="6" applyFont="1" applyFill="1" applyBorder="1" applyAlignment="1">
      <alignment horizontal="left" vertical="center"/>
    </xf>
    <xf numFmtId="0" fontId="27" fillId="0" borderId="23" xfId="6" quotePrefix="1" applyNumberFormat="1" applyFont="1" applyFill="1" applyBorder="1" applyAlignment="1">
      <alignment horizontal="center" vertical="center"/>
    </xf>
    <xf numFmtId="0" fontId="27" fillId="0" borderId="23" xfId="6" quotePrefix="1" applyFont="1" applyFill="1" applyBorder="1" applyAlignment="1">
      <alignment horizontal="center" vertical="center"/>
    </xf>
    <xf numFmtId="0" fontId="28" fillId="0" borderId="24" xfId="6" quotePrefix="1" applyFont="1" applyFill="1" applyBorder="1" applyAlignment="1">
      <alignment horizontal="center" vertical="center"/>
    </xf>
    <xf numFmtId="0" fontId="16" fillId="0" borderId="4" xfId="6" applyFont="1" applyFill="1" applyBorder="1" applyAlignment="1">
      <alignment horizontal="distributed" vertical="center"/>
    </xf>
    <xf numFmtId="0" fontId="29" fillId="0" borderId="1" xfId="6" applyFont="1" applyFill="1" applyBorder="1" applyAlignment="1">
      <alignment horizontal="right" vertical="center"/>
    </xf>
    <xf numFmtId="3" fontId="23" fillId="0" borderId="0" xfId="6" applyNumberFormat="1" applyFont="1" applyFill="1" applyBorder="1" applyAlignment="1">
      <alignment horizontal="right" vertical="center"/>
    </xf>
    <xf numFmtId="0" fontId="23" fillId="0" borderId="0" xfId="6" applyFont="1" applyFill="1" applyBorder="1" applyAlignment="1">
      <alignment vertical="center"/>
    </xf>
    <xf numFmtId="0" fontId="30" fillId="0" borderId="0" xfId="6" applyNumberFormat="1" applyFont="1" applyFill="1" applyBorder="1" applyAlignment="1">
      <alignment vertical="center" wrapText="1"/>
    </xf>
    <xf numFmtId="3" fontId="16" fillId="0" borderId="2" xfId="2" applyNumberFormat="1" applyFont="1" applyBorder="1" applyAlignment="1">
      <alignment horizontal="center"/>
    </xf>
    <xf numFmtId="3" fontId="16" fillId="0" borderId="3" xfId="2" applyNumberFormat="1" applyFont="1" applyBorder="1" applyAlignment="1">
      <alignment horizontal="center"/>
    </xf>
    <xf numFmtId="3" fontId="16" fillId="0" borderId="18" xfId="2" applyNumberFormat="1" applyFont="1" applyBorder="1" applyAlignment="1">
      <alignment horizontal="center"/>
    </xf>
    <xf numFmtId="3" fontId="20" fillId="0" borderId="12" xfId="2" applyNumberFormat="1" applyFont="1" applyBorder="1" applyAlignment="1">
      <alignment horizontal="center" wrapText="1"/>
    </xf>
    <xf numFmtId="3" fontId="16" fillId="0" borderId="5" xfId="2" applyNumberFormat="1" applyFont="1" applyBorder="1" applyAlignment="1">
      <alignment horizontal="center"/>
    </xf>
    <xf numFmtId="179" fontId="20" fillId="0" borderId="17" xfId="2" applyNumberFormat="1" applyFont="1" applyBorder="1" applyAlignment="1">
      <alignment horizontal="center" shrinkToFit="1"/>
    </xf>
    <xf numFmtId="176" fontId="20" fillId="0" borderId="6" xfId="2" applyNumberFormat="1" applyFont="1" applyFill="1" applyBorder="1" applyAlignment="1">
      <alignment horizontal="right" shrinkToFit="1"/>
    </xf>
    <xf numFmtId="0" fontId="20" fillId="0" borderId="6" xfId="6" applyFont="1" applyFill="1" applyBorder="1" applyAlignment="1">
      <alignment horizontal="right" vertical="center" wrapText="1"/>
    </xf>
    <xf numFmtId="0" fontId="13" fillId="0" borderId="0" xfId="6" applyFont="1" applyBorder="1" applyAlignment="1">
      <alignment vertical="center"/>
    </xf>
    <xf numFmtId="0" fontId="14" fillId="0" borderId="1" xfId="6" applyFont="1" applyBorder="1"/>
    <xf numFmtId="0" fontId="15" fillId="0" borderId="1" xfId="6" applyFont="1" applyBorder="1"/>
    <xf numFmtId="0" fontId="15" fillId="0" borderId="0" xfId="6" applyFont="1" applyBorder="1"/>
    <xf numFmtId="0" fontId="14" fillId="0" borderId="23" xfId="0" applyFont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24" fillId="0" borderId="24" xfId="0" applyFont="1" applyFill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4" fillId="0" borderId="23" xfId="6" quotePrefix="1" applyFont="1" applyBorder="1" applyAlignment="1">
      <alignment horizontal="center" vertical="center"/>
    </xf>
    <xf numFmtId="0" fontId="23" fillId="0" borderId="23" xfId="6" quotePrefix="1" applyFont="1" applyFill="1" applyBorder="1" applyAlignment="1">
      <alignment horizontal="center" vertical="center"/>
    </xf>
    <xf numFmtId="176" fontId="14" fillId="0" borderId="0" xfId="3" applyFont="1" applyBorder="1" applyAlignment="1">
      <alignment horizontal="center" vertical="center"/>
    </xf>
    <xf numFmtId="176" fontId="16" fillId="0" borderId="11" xfId="3" applyFont="1" applyBorder="1" applyAlignment="1">
      <alignment vertical="center"/>
    </xf>
    <xf numFmtId="176" fontId="16" fillId="0" borderId="11" xfId="3" applyFont="1" applyBorder="1" applyAlignment="1">
      <alignment horizontal="left" vertical="center"/>
    </xf>
    <xf numFmtId="3" fontId="16" fillId="0" borderId="0" xfId="6" applyNumberFormat="1" applyFont="1" applyFill="1" applyBorder="1" applyAlignment="1">
      <alignment horizontal="right" vertical="center"/>
    </xf>
    <xf numFmtId="0" fontId="20" fillId="0" borderId="15" xfId="6" applyFont="1" applyBorder="1" applyAlignment="1">
      <alignment horizontal="right" vertical="center"/>
    </xf>
    <xf numFmtId="0" fontId="16" fillId="0" borderId="0" xfId="6" applyFont="1" applyBorder="1" applyAlignment="1">
      <alignment vertical="center"/>
    </xf>
    <xf numFmtId="176" fontId="14" fillId="0" borderId="2" xfId="3" applyFont="1" applyBorder="1" applyAlignment="1">
      <alignment horizontal="left" vertical="center"/>
    </xf>
    <xf numFmtId="181" fontId="14" fillId="0" borderId="0" xfId="0" applyNumberFormat="1" applyFont="1" applyFill="1" applyBorder="1" applyAlignment="1">
      <alignment horizontal="right" vertical="center" wrapText="1"/>
    </xf>
    <xf numFmtId="0" fontId="19" fillId="0" borderId="3" xfId="6" applyFont="1" applyBorder="1" applyAlignment="1">
      <alignment horizontal="right" vertical="center"/>
    </xf>
    <xf numFmtId="176" fontId="14" fillId="0" borderId="2" xfId="3" applyFont="1" applyBorder="1" applyAlignment="1">
      <alignment horizontal="left" vertical="center" shrinkToFit="1"/>
    </xf>
    <xf numFmtId="0" fontId="14" fillId="0" borderId="0" xfId="6" applyFont="1" applyBorder="1" applyAlignment="1">
      <alignment vertical="center"/>
    </xf>
    <xf numFmtId="0" fontId="19" fillId="0" borderId="3" xfId="6" applyFont="1" applyBorder="1" applyAlignment="1">
      <alignment horizontal="right" vertical="center" wrapText="1"/>
    </xf>
    <xf numFmtId="0" fontId="14" fillId="0" borderId="5" xfId="6" applyFont="1" applyBorder="1" applyAlignment="1">
      <alignment horizontal="left" vertical="center"/>
    </xf>
    <xf numFmtId="176" fontId="14" fillId="0" borderId="11" xfId="3" applyFont="1" applyBorder="1" applyAlignment="1">
      <alignment vertical="center"/>
    </xf>
    <xf numFmtId="0" fontId="14" fillId="0" borderId="11" xfId="6" applyFont="1" applyBorder="1" applyAlignment="1">
      <alignment vertical="center"/>
    </xf>
    <xf numFmtId="0" fontId="19" fillId="0" borderId="15" xfId="6" applyFont="1" applyBorder="1" applyAlignment="1">
      <alignment horizontal="right" vertical="center" shrinkToFit="1"/>
    </xf>
    <xf numFmtId="176" fontId="16" fillId="0" borderId="5" xfId="3" applyFont="1" applyBorder="1" applyAlignment="1">
      <alignment vertical="center"/>
    </xf>
    <xf numFmtId="0" fontId="16" fillId="0" borderId="5" xfId="6" applyFont="1" applyBorder="1" applyAlignment="1">
      <alignment horizontal="center" vertical="center"/>
    </xf>
    <xf numFmtId="181" fontId="16" fillId="0" borderId="4" xfId="0" applyNumberFormat="1" applyFont="1" applyFill="1" applyBorder="1" applyAlignment="1">
      <alignment horizontal="right" vertical="center" wrapText="1"/>
    </xf>
    <xf numFmtId="0" fontId="20" fillId="0" borderId="6" xfId="6" applyFont="1" applyBorder="1" applyAlignment="1">
      <alignment horizontal="right" vertical="center" wrapText="1"/>
    </xf>
    <xf numFmtId="0" fontId="16" fillId="0" borderId="4" xfId="6" applyFont="1" applyBorder="1" applyAlignment="1">
      <alignment horizontal="distributed" vertical="center"/>
    </xf>
    <xf numFmtId="0" fontId="14" fillId="0" borderId="0" xfId="6" applyFont="1" applyAlignment="1">
      <alignment horizontal="left"/>
    </xf>
    <xf numFmtId="3" fontId="14" fillId="0" borderId="0" xfId="6" applyNumberFormat="1" applyFont="1" applyBorder="1" applyAlignment="1">
      <alignment horizontal="right"/>
    </xf>
    <xf numFmtId="3" fontId="14" fillId="0" borderId="0" xfId="6" applyNumberFormat="1" applyFont="1" applyFill="1" applyBorder="1" applyAlignment="1">
      <alignment horizontal="right"/>
    </xf>
    <xf numFmtId="0" fontId="24" fillId="0" borderId="0" xfId="6" applyFont="1" applyFill="1" applyBorder="1"/>
    <xf numFmtId="0" fontId="14" fillId="0" borderId="0" xfId="6" applyFont="1" applyFill="1" applyBorder="1" applyAlignment="1">
      <alignment horizontal="left"/>
    </xf>
    <xf numFmtId="0" fontId="19" fillId="0" borderId="0" xfId="6" applyFont="1" applyBorder="1" applyAlignment="1"/>
    <xf numFmtId="0" fontId="11" fillId="0" borderId="0" xfId="6" applyFont="1" applyFill="1" applyAlignment="1">
      <alignment horizontal="centerContinuous"/>
    </xf>
    <xf numFmtId="0" fontId="11" fillId="0" borderId="0" xfId="6" applyFont="1" applyAlignment="1">
      <alignment horizontal="centerContinuous"/>
    </xf>
    <xf numFmtId="3" fontId="12" fillId="0" borderId="0" xfId="6" applyNumberFormat="1" applyFont="1" applyAlignment="1">
      <alignment horizontal="centerContinuous"/>
    </xf>
    <xf numFmtId="3" fontId="33" fillId="0" borderId="0" xfId="6" applyNumberFormat="1" applyFont="1" applyAlignment="1">
      <alignment horizontal="centerContinuous"/>
    </xf>
    <xf numFmtId="3" fontId="34" fillId="0" borderId="0" xfId="6" applyNumberFormat="1" applyFont="1" applyAlignment="1">
      <alignment horizontal="centerContinuous"/>
    </xf>
    <xf numFmtId="0" fontId="12" fillId="0" borderId="0" xfId="6" applyFont="1" applyBorder="1"/>
    <xf numFmtId="0" fontId="13" fillId="0" borderId="0" xfId="6" applyFont="1" applyBorder="1" applyAlignment="1">
      <alignment vertical="top"/>
    </xf>
    <xf numFmtId="3" fontId="15" fillId="0" borderId="1" xfId="6" applyNumberFormat="1" applyFont="1" applyBorder="1"/>
    <xf numFmtId="3" fontId="35" fillId="0" borderId="1" xfId="6" applyNumberFormat="1" applyFont="1" applyBorder="1"/>
    <xf numFmtId="0" fontId="14" fillId="0" borderId="1" xfId="6" applyFont="1" applyBorder="1" applyAlignment="1">
      <alignment horizontal="right"/>
    </xf>
    <xf numFmtId="0" fontId="14" fillId="0" borderId="23" xfId="2" quotePrefix="1" applyNumberFormat="1" applyFont="1" applyBorder="1" applyAlignment="1">
      <alignment horizontal="center" vertical="center"/>
    </xf>
    <xf numFmtId="0" fontId="24" fillId="0" borderId="23" xfId="2" quotePrefix="1" applyNumberFormat="1" applyFont="1" applyBorder="1" applyAlignment="1">
      <alignment horizontal="center" vertical="center"/>
    </xf>
    <xf numFmtId="176" fontId="14" fillId="0" borderId="24" xfId="3" applyFont="1" applyBorder="1" applyAlignment="1">
      <alignment horizontal="center" vertical="center"/>
    </xf>
    <xf numFmtId="176" fontId="14" fillId="0" borderId="22" xfId="2" applyFont="1" applyBorder="1" applyAlignment="1">
      <alignment horizontal="center" vertical="center"/>
    </xf>
    <xf numFmtId="176" fontId="16" fillId="0" borderId="0" xfId="2" applyFont="1" applyBorder="1" applyAlignment="1">
      <alignment horizontal="left" vertical="center"/>
    </xf>
    <xf numFmtId="176" fontId="16" fillId="0" borderId="4" xfId="2" applyFont="1" applyBorder="1" applyAlignment="1">
      <alignment horizontal="left" vertical="center"/>
    </xf>
    <xf numFmtId="176" fontId="16" fillId="0" borderId="5" xfId="2" applyFont="1" applyBorder="1" applyAlignment="1">
      <alignment vertical="center"/>
    </xf>
    <xf numFmtId="0" fontId="16" fillId="0" borderId="0" xfId="6" applyFont="1" applyBorder="1" applyAlignment="1">
      <alignment horizontal="right" vertical="center"/>
    </xf>
    <xf numFmtId="176" fontId="14" fillId="0" borderId="2" xfId="2" applyFont="1" applyBorder="1" applyAlignment="1">
      <alignment horizontal="left" vertical="center"/>
    </xf>
    <xf numFmtId="176" fontId="14" fillId="0" borderId="13" xfId="2" applyFont="1" applyBorder="1" applyAlignment="1">
      <alignment horizontal="left" vertical="center"/>
    </xf>
    <xf numFmtId="176" fontId="14" fillId="0" borderId="15" xfId="2" applyFont="1" applyBorder="1" applyAlignment="1">
      <alignment horizontal="right" vertical="center"/>
    </xf>
    <xf numFmtId="176" fontId="14" fillId="0" borderId="7" xfId="2" applyFont="1" applyBorder="1" applyAlignment="1">
      <alignment horizontal="right" vertical="center"/>
    </xf>
    <xf numFmtId="176" fontId="14" fillId="0" borderId="0" xfId="2" applyFont="1" applyBorder="1" applyAlignment="1">
      <alignment horizontal="right" vertical="center"/>
    </xf>
    <xf numFmtId="0" fontId="14" fillId="0" borderId="0" xfId="6" applyFont="1" applyBorder="1" applyAlignment="1">
      <alignment horizontal="right" vertical="center"/>
    </xf>
    <xf numFmtId="176" fontId="14" fillId="0" borderId="12" xfId="2" applyFont="1" applyBorder="1" applyAlignment="1">
      <alignment horizontal="left" vertical="center"/>
    </xf>
    <xf numFmtId="176" fontId="14" fillId="0" borderId="11" xfId="2" applyFont="1" applyBorder="1" applyAlignment="1">
      <alignment horizontal="left" vertical="center"/>
    </xf>
    <xf numFmtId="176" fontId="14" fillId="0" borderId="13" xfId="2" applyFont="1" applyBorder="1" applyAlignment="1">
      <alignment horizontal="right" vertical="center"/>
    </xf>
    <xf numFmtId="176" fontId="14" fillId="0" borderId="12" xfId="2" applyFont="1" applyBorder="1" applyAlignment="1">
      <alignment horizontal="right" vertical="center"/>
    </xf>
    <xf numFmtId="176" fontId="14" fillId="0" borderId="11" xfId="2" applyFont="1" applyBorder="1" applyAlignment="1">
      <alignment horizontal="left" vertical="center" wrapText="1"/>
    </xf>
    <xf numFmtId="176" fontId="14" fillId="0" borderId="5" xfId="2" applyFont="1" applyBorder="1" applyAlignment="1">
      <alignment horizontal="left" vertical="center"/>
    </xf>
    <xf numFmtId="176" fontId="14" fillId="0" borderId="15" xfId="2" applyFont="1" applyBorder="1" applyAlignment="1">
      <alignment horizontal="left" vertical="center"/>
    </xf>
    <xf numFmtId="176" fontId="14" fillId="0" borderId="5" xfId="2" applyFont="1" applyBorder="1" applyAlignment="1">
      <alignment horizontal="right" vertical="center"/>
    </xf>
    <xf numFmtId="176" fontId="14" fillId="0" borderId="4" xfId="2" applyFont="1" applyBorder="1" applyAlignment="1">
      <alignment horizontal="right" vertical="center"/>
    </xf>
    <xf numFmtId="176" fontId="16" fillId="0" borderId="15" xfId="2" applyFont="1" applyBorder="1" applyAlignment="1">
      <alignment horizontal="right" vertical="center"/>
    </xf>
    <xf numFmtId="176" fontId="16" fillId="0" borderId="14" xfId="2" applyFont="1" applyBorder="1" applyAlignment="1">
      <alignment horizontal="right" vertical="center"/>
    </xf>
    <xf numFmtId="176" fontId="16" fillId="0" borderId="0" xfId="2" applyFont="1" applyBorder="1" applyAlignment="1">
      <alignment horizontal="right" vertical="center"/>
    </xf>
    <xf numFmtId="176" fontId="14" fillId="0" borderId="0" xfId="2" applyFont="1" applyBorder="1" applyAlignment="1">
      <alignment horizontal="left" vertical="center"/>
    </xf>
    <xf numFmtId="176" fontId="14" fillId="0" borderId="11" xfId="2" applyFont="1" applyBorder="1" applyAlignment="1">
      <alignment horizontal="right" vertical="center"/>
    </xf>
    <xf numFmtId="176" fontId="16" fillId="0" borderId="14" xfId="2" applyFont="1" applyBorder="1" applyAlignment="1">
      <alignment horizontal="left" vertical="center"/>
    </xf>
    <xf numFmtId="176" fontId="16" fillId="0" borderId="6" xfId="2" applyFont="1" applyBorder="1" applyAlignment="1">
      <alignment horizontal="right" vertical="center"/>
    </xf>
    <xf numFmtId="176" fontId="16" fillId="0" borderId="4" xfId="2" applyFont="1" applyBorder="1" applyAlignment="1">
      <alignment horizontal="right" vertical="center"/>
    </xf>
    <xf numFmtId="176" fontId="16" fillId="0" borderId="10" xfId="2" applyFont="1" applyBorder="1" applyAlignment="1">
      <alignment horizontal="right" vertical="center"/>
    </xf>
    <xf numFmtId="3" fontId="36" fillId="0" borderId="0" xfId="6" applyNumberFormat="1" applyFont="1" applyAlignment="1"/>
    <xf numFmtId="3" fontId="36" fillId="0" borderId="0" xfId="6" applyNumberFormat="1" applyFont="1"/>
    <xf numFmtId="3" fontId="37" fillId="0" borderId="0" xfId="6" applyNumberFormat="1" applyFont="1" applyFill="1" applyAlignment="1">
      <alignment horizontal="centerContinuous"/>
    </xf>
    <xf numFmtId="3" fontId="26" fillId="0" borderId="1" xfId="6" applyNumberFormat="1" applyFont="1" applyFill="1" applyBorder="1"/>
    <xf numFmtId="3" fontId="24" fillId="0" borderId="0" xfId="6" applyNumberFormat="1" applyFont="1" applyFill="1" applyAlignment="1"/>
    <xf numFmtId="3" fontId="24" fillId="0" borderId="0" xfId="6" applyNumberFormat="1" applyFont="1" applyFill="1"/>
    <xf numFmtId="0" fontId="16" fillId="0" borderId="4" xfId="6" applyFont="1" applyBorder="1" applyAlignment="1">
      <alignment horizontal="right" vertical="center"/>
    </xf>
    <xf numFmtId="176" fontId="16" fillId="0" borderId="2" xfId="2" applyFont="1" applyBorder="1" applyAlignment="1">
      <alignment horizontal="left" vertical="center"/>
    </xf>
    <xf numFmtId="176" fontId="16" fillId="0" borderId="15" xfId="2" applyFont="1" applyBorder="1" applyAlignment="1">
      <alignment horizontal="left" vertical="center"/>
    </xf>
    <xf numFmtId="176" fontId="16" fillId="0" borderId="11" xfId="2" applyFont="1" applyBorder="1" applyAlignment="1">
      <alignment horizontal="left" vertical="center"/>
    </xf>
    <xf numFmtId="181" fontId="16" fillId="0" borderId="0" xfId="0" applyNumberFormat="1" applyFont="1" applyFill="1" applyBorder="1" applyAlignment="1">
      <alignment horizontal="right" vertical="center" wrapText="1"/>
    </xf>
    <xf numFmtId="176" fontId="16" fillId="0" borderId="5" xfId="2" applyFont="1" applyBorder="1" applyAlignment="1">
      <alignment horizontal="left" vertical="center"/>
    </xf>
    <xf numFmtId="0" fontId="24" fillId="0" borderId="23" xfId="2" quotePrefix="1" applyNumberFormat="1" applyFont="1" applyFill="1" applyBorder="1" applyAlignment="1">
      <alignment horizontal="center" vertical="center"/>
    </xf>
    <xf numFmtId="0" fontId="38" fillId="0" borderId="0" xfId="6" applyFont="1" applyFill="1" applyAlignment="1">
      <alignment horizontal="centerContinuous"/>
    </xf>
    <xf numFmtId="3" fontId="37" fillId="0" borderId="0" xfId="6" applyNumberFormat="1" applyFont="1" applyFill="1" applyBorder="1" applyAlignment="1">
      <alignment horizontal="centerContinuous"/>
    </xf>
    <xf numFmtId="0" fontId="37" fillId="0" borderId="0" xfId="6" applyFont="1" applyFill="1" applyBorder="1"/>
    <xf numFmtId="3" fontId="25" fillId="0" borderId="0" xfId="6" applyNumberFormat="1" applyFont="1" applyFill="1" applyAlignment="1">
      <alignment horizontal="center" vertical="top" shrinkToFit="1"/>
    </xf>
    <xf numFmtId="3" fontId="25" fillId="0" borderId="0" xfId="6" applyNumberFormat="1" applyFont="1" applyFill="1" applyAlignment="1">
      <alignment vertical="top" shrinkToFit="1"/>
    </xf>
    <xf numFmtId="0" fontId="25" fillId="0" borderId="0" xfId="6" applyFont="1" applyFill="1" applyBorder="1"/>
    <xf numFmtId="0" fontId="24" fillId="0" borderId="1" xfId="6" applyFont="1" applyFill="1" applyBorder="1"/>
    <xf numFmtId="0" fontId="24" fillId="0" borderId="1" xfId="6" applyFont="1" applyFill="1" applyBorder="1" applyAlignment="1">
      <alignment horizontal="right"/>
    </xf>
    <xf numFmtId="0" fontId="26" fillId="0" borderId="0" xfId="6" applyFont="1" applyFill="1" applyBorder="1"/>
    <xf numFmtId="176" fontId="24" fillId="0" borderId="24" xfId="3" applyFont="1" applyFill="1" applyBorder="1" applyAlignment="1">
      <alignment horizontal="center" vertical="center"/>
    </xf>
    <xf numFmtId="176" fontId="24" fillId="0" borderId="22" xfId="2" applyFont="1" applyFill="1" applyBorder="1" applyAlignment="1">
      <alignment horizontal="center" vertical="center"/>
    </xf>
    <xf numFmtId="176" fontId="24" fillId="0" borderId="0" xfId="2" applyFont="1" applyFill="1" applyBorder="1" applyAlignment="1">
      <alignment horizontal="center" vertical="center"/>
    </xf>
    <xf numFmtId="176" fontId="23" fillId="0" borderId="0" xfId="2" applyFont="1" applyFill="1" applyBorder="1" applyAlignment="1">
      <alignment horizontal="left" vertical="center"/>
    </xf>
    <xf numFmtId="176" fontId="23" fillId="0" borderId="4" xfId="2" applyFont="1" applyFill="1" applyBorder="1" applyAlignment="1">
      <alignment horizontal="left" vertical="center"/>
    </xf>
    <xf numFmtId="176" fontId="23" fillId="0" borderId="5" xfId="2" applyFont="1" applyFill="1" applyBorder="1" applyAlignment="1">
      <alignment vertical="center"/>
    </xf>
    <xf numFmtId="176" fontId="23" fillId="0" borderId="4" xfId="2" applyFont="1" applyFill="1" applyBorder="1" applyAlignment="1">
      <alignment horizontal="right" vertical="center"/>
    </xf>
    <xf numFmtId="176" fontId="23" fillId="0" borderId="0" xfId="2" applyFont="1" applyFill="1" applyBorder="1" applyAlignment="1">
      <alignment horizontal="right" vertical="center"/>
    </xf>
    <xf numFmtId="0" fontId="23" fillId="0" borderId="0" xfId="6" applyFont="1" applyFill="1" applyBorder="1" applyAlignment="1">
      <alignment horizontal="right" vertical="center"/>
    </xf>
    <xf numFmtId="176" fontId="24" fillId="0" borderId="2" xfId="2" applyFont="1" applyFill="1" applyBorder="1" applyAlignment="1">
      <alignment horizontal="left" vertical="center"/>
    </xf>
    <xf numFmtId="176" fontId="24" fillId="0" borderId="13" xfId="2" applyFont="1" applyFill="1" applyBorder="1" applyAlignment="1">
      <alignment horizontal="left" vertical="center"/>
    </xf>
    <xf numFmtId="176" fontId="24" fillId="0" borderId="14" xfId="2" applyFont="1" applyFill="1" applyBorder="1" applyAlignment="1">
      <alignment horizontal="right" vertical="center"/>
    </xf>
    <xf numFmtId="176" fontId="24" fillId="0" borderId="2" xfId="2" applyFont="1" applyFill="1" applyBorder="1" applyAlignment="1">
      <alignment horizontal="right" vertical="center"/>
    </xf>
    <xf numFmtId="176" fontId="24" fillId="0" borderId="0" xfId="2" applyFont="1" applyFill="1" applyBorder="1" applyAlignment="1">
      <alignment horizontal="right" vertical="center"/>
    </xf>
    <xf numFmtId="0" fontId="24" fillId="0" borderId="0" xfId="6" applyFont="1" applyFill="1" applyBorder="1" applyAlignment="1">
      <alignment horizontal="right" vertical="center"/>
    </xf>
    <xf numFmtId="176" fontId="24" fillId="0" borderId="12" xfId="2" applyFont="1" applyFill="1" applyBorder="1" applyAlignment="1">
      <alignment horizontal="left" vertical="center"/>
    </xf>
    <xf numFmtId="176" fontId="24" fillId="0" borderId="11" xfId="2" applyFont="1" applyFill="1" applyBorder="1" applyAlignment="1">
      <alignment horizontal="left" vertical="center"/>
    </xf>
    <xf numFmtId="176" fontId="24" fillId="0" borderId="11" xfId="2" applyFont="1" applyFill="1" applyBorder="1" applyAlignment="1">
      <alignment horizontal="right" vertical="center"/>
    </xf>
    <xf numFmtId="176" fontId="24" fillId="0" borderId="12" xfId="2" applyFont="1" applyFill="1" applyBorder="1" applyAlignment="1">
      <alignment horizontal="right" vertical="center"/>
    </xf>
    <xf numFmtId="176" fontId="24" fillId="0" borderId="11" xfId="2" applyFont="1" applyFill="1" applyBorder="1" applyAlignment="1">
      <alignment horizontal="left" vertical="center" wrapText="1"/>
    </xf>
    <xf numFmtId="176" fontId="24" fillId="0" borderId="5" xfId="2" applyFont="1" applyFill="1" applyBorder="1" applyAlignment="1">
      <alignment horizontal="left" vertical="center"/>
    </xf>
    <xf numFmtId="176" fontId="24" fillId="0" borderId="15" xfId="2" applyFont="1" applyFill="1" applyBorder="1" applyAlignment="1">
      <alignment horizontal="left" vertical="center"/>
    </xf>
    <xf numFmtId="176" fontId="24" fillId="0" borderId="5" xfId="2" applyFont="1" applyFill="1" applyBorder="1" applyAlignment="1">
      <alignment horizontal="right" vertical="center"/>
    </xf>
    <xf numFmtId="176" fontId="24" fillId="0" borderId="4" xfId="2" applyFont="1" applyFill="1" applyBorder="1" applyAlignment="1">
      <alignment horizontal="right" vertical="center"/>
    </xf>
    <xf numFmtId="176" fontId="23" fillId="0" borderId="2" xfId="2" applyFont="1" applyFill="1" applyBorder="1" applyAlignment="1">
      <alignment horizontal="left" vertical="center"/>
    </xf>
    <xf numFmtId="176" fontId="23" fillId="0" borderId="15" xfId="2" applyFont="1" applyFill="1" applyBorder="1" applyAlignment="1">
      <alignment horizontal="left" vertical="center"/>
    </xf>
    <xf numFmtId="176" fontId="23" fillId="0" borderId="11" xfId="2" applyFont="1" applyFill="1" applyBorder="1" applyAlignment="1">
      <alignment horizontal="left" vertical="center"/>
    </xf>
    <xf numFmtId="176" fontId="23" fillId="0" borderId="14" xfId="2" applyFont="1" applyFill="1" applyBorder="1" applyAlignment="1">
      <alignment horizontal="right" vertical="center"/>
    </xf>
    <xf numFmtId="176" fontId="24" fillId="0" borderId="0" xfId="2" applyFont="1" applyFill="1" applyBorder="1" applyAlignment="1">
      <alignment horizontal="left" vertical="center"/>
    </xf>
    <xf numFmtId="176" fontId="24" fillId="0" borderId="7" xfId="2" applyFont="1" applyFill="1" applyBorder="1" applyAlignment="1">
      <alignment horizontal="right" vertical="center"/>
    </xf>
    <xf numFmtId="176" fontId="23" fillId="0" borderId="14" xfId="2" applyFont="1" applyFill="1" applyBorder="1" applyAlignment="1">
      <alignment horizontal="left" vertical="center"/>
    </xf>
    <xf numFmtId="176" fontId="23" fillId="0" borderId="5" xfId="2" applyFont="1" applyFill="1" applyBorder="1" applyAlignment="1">
      <alignment horizontal="left" vertical="center"/>
    </xf>
    <xf numFmtId="0" fontId="24" fillId="0" borderId="4" xfId="6" applyFont="1" applyFill="1" applyBorder="1" applyAlignment="1">
      <alignment horizontal="left"/>
    </xf>
    <xf numFmtId="0" fontId="24" fillId="0" borderId="5" xfId="6" applyFont="1" applyFill="1" applyBorder="1" applyAlignment="1">
      <alignment horizontal="left"/>
    </xf>
    <xf numFmtId="179" fontId="24" fillId="0" borderId="4" xfId="6" applyNumberFormat="1" applyFont="1" applyFill="1" applyBorder="1" applyAlignment="1"/>
    <xf numFmtId="0" fontId="24" fillId="0" borderId="4" xfId="6" applyFont="1" applyFill="1" applyBorder="1" applyAlignment="1">
      <alignment horizontal="right"/>
    </xf>
    <xf numFmtId="0" fontId="24" fillId="0" borderId="0" xfId="6" applyFont="1" applyFill="1" applyBorder="1" applyAlignment="1"/>
    <xf numFmtId="0" fontId="24" fillId="0" borderId="0" xfId="6" applyFont="1" applyFill="1" applyAlignment="1">
      <alignment horizontal="left"/>
    </xf>
    <xf numFmtId="0" fontId="26" fillId="0" borderId="0" xfId="6" applyFont="1" applyFill="1" applyAlignment="1">
      <alignment horizontal="left"/>
    </xf>
    <xf numFmtId="0" fontId="26" fillId="0" borderId="0" xfId="6" applyFont="1" applyFill="1" applyBorder="1" applyAlignment="1">
      <alignment horizontal="left"/>
    </xf>
    <xf numFmtId="0" fontId="42" fillId="0" borderId="0" xfId="6" applyFont="1" applyFill="1" applyBorder="1" applyAlignment="1">
      <alignment horizontal="right"/>
    </xf>
    <xf numFmtId="0" fontId="24" fillId="0" borderId="0" xfId="6" applyFont="1" applyFill="1"/>
    <xf numFmtId="3" fontId="24" fillId="0" borderId="0" xfId="6" applyNumberFormat="1" applyFont="1" applyFill="1" applyBorder="1"/>
    <xf numFmtId="3" fontId="24" fillId="0" borderId="25" xfId="2" quotePrefix="1" applyNumberFormat="1" applyFont="1" applyFill="1" applyBorder="1" applyAlignment="1">
      <alignment horizontal="center" vertical="center"/>
    </xf>
    <xf numFmtId="0" fontId="43" fillId="0" borderId="0" xfId="6" applyFont="1" applyBorder="1" applyAlignment="1">
      <alignment horizontal="right"/>
    </xf>
    <xf numFmtId="0" fontId="43" fillId="0" borderId="0" xfId="6" applyFont="1" applyBorder="1" applyAlignment="1">
      <alignment horizontal="right"/>
    </xf>
    <xf numFmtId="0" fontId="43" fillId="0" borderId="0" xfId="6" applyFont="1" applyBorder="1" applyAlignment="1">
      <alignment horizontal="right"/>
    </xf>
    <xf numFmtId="0" fontId="43" fillId="0" borderId="0" xfId="6" applyFont="1" applyBorder="1" applyAlignment="1">
      <alignment horizontal="right"/>
    </xf>
    <xf numFmtId="0" fontId="43" fillId="0" borderId="0" xfId="6" applyFont="1" applyBorder="1" applyAlignment="1">
      <alignment horizontal="right"/>
    </xf>
    <xf numFmtId="3" fontId="45" fillId="0" borderId="0" xfId="2" quotePrefix="1" applyNumberFormat="1" applyFont="1" applyFill="1" applyBorder="1" applyAlignment="1">
      <alignment horizontal="right"/>
    </xf>
    <xf numFmtId="3" fontId="45" fillId="2" borderId="0" xfId="2" quotePrefix="1" applyNumberFormat="1" applyFont="1" applyFill="1" applyBorder="1" applyAlignment="1">
      <alignment horizontal="right"/>
    </xf>
    <xf numFmtId="180" fontId="44" fillId="0" borderId="0" xfId="2" quotePrefix="1" applyNumberFormat="1" applyFont="1" applyFill="1" applyBorder="1" applyAlignment="1">
      <alignment horizontal="right"/>
    </xf>
    <xf numFmtId="179" fontId="45" fillId="0" borderId="0" xfId="2" applyNumberFormat="1" applyFont="1" applyFill="1" applyAlignment="1">
      <alignment horizontal="right"/>
    </xf>
    <xf numFmtId="179" fontId="45" fillId="2" borderId="0" xfId="2" applyNumberFormat="1" applyFont="1" applyFill="1" applyAlignment="1">
      <alignment horizontal="right"/>
    </xf>
    <xf numFmtId="179" fontId="44" fillId="0" borderId="0" xfId="2" applyNumberFormat="1" applyFont="1" applyAlignment="1">
      <alignment horizontal="right"/>
    </xf>
    <xf numFmtId="179" fontId="44" fillId="0" borderId="0" xfId="2" applyNumberFormat="1" applyFont="1" applyFill="1" applyAlignment="1">
      <alignment horizontal="right"/>
    </xf>
    <xf numFmtId="179" fontId="44" fillId="2" borderId="0" xfId="2" applyNumberFormat="1" applyFont="1" applyFill="1" applyAlignment="1">
      <alignment horizontal="right"/>
    </xf>
    <xf numFmtId="179" fontId="44" fillId="0" borderId="0" xfId="2" quotePrefix="1" applyNumberFormat="1" applyFont="1" applyFill="1" applyAlignment="1">
      <alignment horizontal="right"/>
    </xf>
    <xf numFmtId="179" fontId="44" fillId="0" borderId="0" xfId="2" quotePrefix="1" applyNumberFormat="1" applyFont="1" applyAlignment="1">
      <alignment horizontal="right"/>
    </xf>
    <xf numFmtId="179" fontId="44" fillId="2" borderId="0" xfId="2" quotePrefix="1" applyNumberFormat="1" applyFont="1" applyFill="1" applyAlignment="1">
      <alignment horizontal="right"/>
    </xf>
    <xf numFmtId="180" fontId="45" fillId="0" borderId="0" xfId="2" quotePrefix="1" applyNumberFormat="1" applyFont="1" applyBorder="1" applyAlignment="1">
      <alignment horizontal="right"/>
    </xf>
    <xf numFmtId="180" fontId="45" fillId="0" borderId="0" xfId="2" quotePrefix="1" applyNumberFormat="1" applyFont="1" applyFill="1" applyBorder="1" applyAlignment="1">
      <alignment horizontal="right"/>
    </xf>
    <xf numFmtId="180" fontId="45" fillId="2" borderId="0" xfId="2" quotePrefix="1" applyNumberFormat="1" applyFont="1" applyFill="1" applyBorder="1" applyAlignment="1">
      <alignment horizontal="right"/>
    </xf>
    <xf numFmtId="180" fontId="44" fillId="2" borderId="0" xfId="2" quotePrefix="1" applyNumberFormat="1" applyFont="1" applyFill="1" applyBorder="1" applyAlignment="1">
      <alignment horizontal="right"/>
    </xf>
    <xf numFmtId="179" fontId="44" fillId="0" borderId="0" xfId="6" applyNumberFormat="1" applyFont="1" applyFill="1" applyBorder="1" applyAlignment="1">
      <alignment horizontal="right"/>
    </xf>
    <xf numFmtId="179" fontId="44" fillId="2" borderId="0" xfId="6" applyNumberFormat="1" applyFont="1" applyFill="1" applyBorder="1" applyAlignment="1">
      <alignment horizontal="right"/>
    </xf>
    <xf numFmtId="180" fontId="45" fillId="0" borderId="4" xfId="2" quotePrefix="1" applyNumberFormat="1" applyFont="1" applyFill="1" applyBorder="1" applyAlignment="1">
      <alignment horizontal="right"/>
    </xf>
    <xf numFmtId="180" fontId="45" fillId="2" borderId="4" xfId="2" quotePrefix="1" applyNumberFormat="1" applyFont="1" applyFill="1" applyBorder="1" applyAlignment="1">
      <alignment horizontal="right"/>
    </xf>
    <xf numFmtId="3" fontId="16" fillId="2" borderId="0" xfId="6" applyNumberFormat="1" applyFont="1" applyFill="1" applyBorder="1" applyAlignment="1">
      <alignment horizontal="right" vertical="center"/>
    </xf>
    <xf numFmtId="181" fontId="14" fillId="2" borderId="0" xfId="0" applyNumberFormat="1" applyFont="1" applyFill="1" applyBorder="1" applyAlignment="1">
      <alignment horizontal="right" vertical="center" wrapText="1"/>
    </xf>
    <xf numFmtId="181" fontId="16" fillId="2" borderId="4" xfId="0" applyNumberFormat="1" applyFont="1" applyFill="1" applyBorder="1" applyAlignment="1">
      <alignment horizontal="right" vertical="center" wrapText="1"/>
    </xf>
    <xf numFmtId="181" fontId="16" fillId="2" borderId="0" xfId="0" applyNumberFormat="1" applyFont="1" applyFill="1" applyBorder="1" applyAlignment="1">
      <alignment horizontal="right" vertical="center" wrapText="1"/>
    </xf>
    <xf numFmtId="181" fontId="14" fillId="2" borderId="20" xfId="0" applyNumberFormat="1" applyFont="1" applyFill="1" applyBorder="1" applyAlignment="1">
      <alignment horizontal="right" vertical="center" wrapText="1"/>
    </xf>
    <xf numFmtId="180" fontId="16" fillId="0" borderId="4" xfId="2" quotePrefix="1" applyNumberFormat="1" applyFont="1" applyFill="1" applyBorder="1" applyAlignment="1">
      <alignment horizontal="right" vertical="center"/>
    </xf>
    <xf numFmtId="180" fontId="16" fillId="0" borderId="4" xfId="6" applyNumberFormat="1" applyFont="1" applyFill="1" applyBorder="1" applyAlignment="1">
      <alignment horizontal="right" vertical="center"/>
    </xf>
    <xf numFmtId="180" fontId="16" fillId="2" borderId="5" xfId="6" applyNumberFormat="1" applyFont="1" applyFill="1" applyBorder="1" applyAlignment="1">
      <alignment horizontal="right" vertical="center"/>
    </xf>
    <xf numFmtId="181" fontId="16" fillId="2" borderId="2" xfId="0" applyNumberFormat="1" applyFont="1" applyFill="1" applyBorder="1" applyAlignment="1">
      <alignment horizontal="right" vertical="center" wrapText="1"/>
    </xf>
    <xf numFmtId="181" fontId="16" fillId="2" borderId="20" xfId="0" applyNumberFormat="1" applyFont="1" applyFill="1" applyBorder="1" applyAlignment="1">
      <alignment horizontal="right" vertical="center" wrapText="1"/>
    </xf>
    <xf numFmtId="183" fontId="45" fillId="0" borderId="0" xfId="2" quotePrefix="1" applyNumberFormat="1" applyFont="1" applyFill="1" applyBorder="1" applyAlignment="1">
      <alignment horizontal="right"/>
    </xf>
    <xf numFmtId="183" fontId="45" fillId="2" borderId="0" xfId="2" quotePrefix="1" applyNumberFormat="1" applyFont="1" applyFill="1" applyBorder="1" applyAlignment="1">
      <alignment horizontal="right"/>
    </xf>
    <xf numFmtId="3" fontId="14" fillId="0" borderId="8" xfId="2" applyNumberFormat="1" applyFont="1" applyBorder="1" applyAlignment="1">
      <alignment horizontal="center" vertical="center"/>
    </xf>
    <xf numFmtId="3" fontId="14" fillId="0" borderId="5" xfId="2" applyNumberFormat="1" applyFont="1" applyBorder="1" applyAlignment="1">
      <alignment horizontal="center" vertical="center"/>
    </xf>
    <xf numFmtId="176" fontId="14" fillId="0" borderId="16" xfId="3" applyFont="1" applyBorder="1" applyAlignment="1">
      <alignment horizontal="center" vertical="center"/>
    </xf>
    <xf numFmtId="176" fontId="14" fillId="0" borderId="6" xfId="3" applyFont="1" applyBorder="1" applyAlignment="1">
      <alignment horizontal="center" vertical="center"/>
    </xf>
    <xf numFmtId="0" fontId="14" fillId="0" borderId="19" xfId="2" quotePrefix="1" applyNumberFormat="1" applyFont="1" applyBorder="1" applyAlignment="1">
      <alignment horizontal="center" vertical="center"/>
    </xf>
    <xf numFmtId="0" fontId="14" fillId="0" borderId="17" xfId="2" quotePrefix="1" applyNumberFormat="1" applyFont="1" applyBorder="1" applyAlignment="1">
      <alignment horizontal="center" vertical="center"/>
    </xf>
    <xf numFmtId="3" fontId="11" fillId="0" borderId="0" xfId="6" applyNumberFormat="1" applyFont="1" applyAlignment="1">
      <alignment horizontal="center" vertical="top"/>
    </xf>
    <xf numFmtId="3" fontId="13" fillId="0" borderId="0" xfId="6" applyNumberFormat="1" applyFont="1" applyAlignment="1">
      <alignment horizontal="center"/>
    </xf>
    <xf numFmtId="182" fontId="13" fillId="0" borderId="1" xfId="6" applyNumberFormat="1" applyFont="1" applyBorder="1" applyAlignment="1">
      <alignment horizontal="center" vertical="top"/>
    </xf>
    <xf numFmtId="3" fontId="16" fillId="0" borderId="19" xfId="2" quotePrefix="1" applyNumberFormat="1" applyFont="1" applyBorder="1" applyAlignment="1">
      <alignment horizontal="center" vertical="center"/>
    </xf>
    <xf numFmtId="3" fontId="16" fillId="0" borderId="17" xfId="2" quotePrefix="1" applyNumberFormat="1" applyFont="1" applyBorder="1" applyAlignment="1">
      <alignment horizontal="center" vertical="center"/>
    </xf>
    <xf numFmtId="3" fontId="14" fillId="0" borderId="19" xfId="2" quotePrefix="1" applyNumberFormat="1" applyFont="1" applyBorder="1" applyAlignment="1">
      <alignment horizontal="center" vertical="center"/>
    </xf>
    <xf numFmtId="3" fontId="14" fillId="0" borderId="17" xfId="2" quotePrefix="1" applyNumberFormat="1" applyFont="1" applyBorder="1" applyAlignment="1">
      <alignment horizontal="center" vertical="center"/>
    </xf>
    <xf numFmtId="0" fontId="11" fillId="0" borderId="0" xfId="6" applyFont="1" applyAlignment="1">
      <alignment horizontal="center" vertical="top"/>
    </xf>
    <xf numFmtId="0" fontId="13" fillId="0" borderId="0" xfId="6" applyFont="1" applyAlignment="1">
      <alignment horizontal="center"/>
    </xf>
    <xf numFmtId="3" fontId="14" fillId="0" borderId="19" xfId="2" applyNumberFormat="1" applyFont="1" applyBorder="1" applyAlignment="1">
      <alignment horizontal="center" vertical="center"/>
    </xf>
    <xf numFmtId="3" fontId="14" fillId="0" borderId="17" xfId="2" applyNumberFormat="1" applyFont="1" applyBorder="1" applyAlignment="1">
      <alignment horizontal="center" vertical="center"/>
    </xf>
    <xf numFmtId="176" fontId="14" fillId="0" borderId="8" xfId="2" applyFont="1" applyBorder="1" applyAlignment="1">
      <alignment horizontal="center" vertical="center"/>
    </xf>
    <xf numFmtId="0" fontId="18" fillId="0" borderId="5" xfId="0" applyFont="1" applyBorder="1"/>
    <xf numFmtId="176" fontId="14" fillId="0" borderId="22" xfId="3" applyFont="1" applyFill="1" applyBorder="1" applyAlignment="1">
      <alignment horizontal="center" vertical="center"/>
    </xf>
    <xf numFmtId="176" fontId="14" fillId="0" borderId="25" xfId="3" applyFont="1" applyFill="1" applyBorder="1" applyAlignment="1">
      <alignment horizontal="center" vertical="center"/>
    </xf>
    <xf numFmtId="0" fontId="13" fillId="0" borderId="0" xfId="6" applyFont="1" applyFill="1" applyBorder="1" applyAlignment="1">
      <alignment horizontal="center" vertical="center"/>
    </xf>
    <xf numFmtId="0" fontId="13" fillId="0" borderId="0" xfId="6" applyNumberFormat="1" applyFont="1" applyFill="1" applyBorder="1" applyAlignment="1">
      <alignment horizontal="center" vertical="center" wrapText="1"/>
    </xf>
    <xf numFmtId="176" fontId="14" fillId="0" borderId="9" xfId="3" applyFont="1" applyBorder="1" applyAlignment="1">
      <alignment horizontal="center" vertical="center"/>
    </xf>
    <xf numFmtId="176" fontId="14" fillId="0" borderId="8" xfId="3" applyFont="1" applyBorder="1" applyAlignment="1">
      <alignment horizontal="center" vertical="center"/>
    </xf>
    <xf numFmtId="0" fontId="14" fillId="0" borderId="1" xfId="6" applyFont="1" applyBorder="1" applyAlignment="1">
      <alignment horizontal="right"/>
    </xf>
    <xf numFmtId="0" fontId="18" fillId="0" borderId="1" xfId="0" applyFont="1" applyBorder="1" applyAlignment="1"/>
    <xf numFmtId="0" fontId="31" fillId="0" borderId="0" xfId="6" applyNumberFormat="1" applyFont="1" applyBorder="1" applyAlignment="1">
      <alignment horizontal="center" vertical="center" wrapText="1"/>
    </xf>
    <xf numFmtId="0" fontId="13" fillId="0" borderId="0" xfId="6" applyFont="1" applyBorder="1" applyAlignment="1">
      <alignment horizontal="center" vertical="center"/>
    </xf>
    <xf numFmtId="176" fontId="16" fillId="0" borderId="15" xfId="2" applyFont="1" applyBorder="1" applyAlignment="1">
      <alignment horizontal="right" vertical="center" wrapText="1"/>
    </xf>
    <xf numFmtId="176" fontId="16" fillId="0" borderId="14" xfId="2" applyFont="1" applyBorder="1" applyAlignment="1">
      <alignment horizontal="right" vertical="center" wrapText="1"/>
    </xf>
    <xf numFmtId="3" fontId="13" fillId="0" borderId="0" xfId="6" applyNumberFormat="1" applyFont="1" applyAlignment="1">
      <alignment horizontal="center" vertical="top" shrinkToFit="1"/>
    </xf>
    <xf numFmtId="0" fontId="13" fillId="0" borderId="0" xfId="6" applyFont="1" applyAlignment="1">
      <alignment horizontal="center" vertical="top"/>
    </xf>
    <xf numFmtId="176" fontId="16" fillId="0" borderId="15" xfId="2" applyFont="1" applyBorder="1" applyAlignment="1">
      <alignment horizontal="right" vertical="center" shrinkToFit="1"/>
    </xf>
    <xf numFmtId="176" fontId="16" fillId="0" borderId="14" xfId="2" applyFont="1" applyBorder="1" applyAlignment="1">
      <alignment horizontal="right" vertical="center" shrinkToFit="1"/>
    </xf>
    <xf numFmtId="176" fontId="16" fillId="0" borderId="26" xfId="2" applyFont="1" applyBorder="1" applyAlignment="1">
      <alignment horizontal="center" vertical="center"/>
    </xf>
    <xf numFmtId="176" fontId="16" fillId="0" borderId="10" xfId="2" applyFont="1" applyBorder="1" applyAlignment="1">
      <alignment horizontal="center" vertical="center"/>
    </xf>
    <xf numFmtId="176" fontId="14" fillId="0" borderId="22" xfId="2" applyFont="1" applyBorder="1" applyAlignment="1">
      <alignment horizontal="center" vertical="center" shrinkToFit="1"/>
    </xf>
    <xf numFmtId="176" fontId="14" fillId="0" borderId="25" xfId="2" applyFont="1" applyBorder="1" applyAlignment="1">
      <alignment horizontal="center" vertical="center" shrinkToFit="1"/>
    </xf>
    <xf numFmtId="176" fontId="40" fillId="0" borderId="10" xfId="2" applyFont="1" applyFill="1" applyBorder="1" applyAlignment="1">
      <alignment horizontal="center" vertical="center"/>
    </xf>
    <xf numFmtId="176" fontId="40" fillId="0" borderId="7" xfId="2" applyFont="1" applyFill="1" applyBorder="1" applyAlignment="1">
      <alignment horizontal="center" vertical="center"/>
    </xf>
    <xf numFmtId="176" fontId="24" fillId="0" borderId="22" xfId="2" applyFont="1" applyFill="1" applyBorder="1" applyAlignment="1">
      <alignment horizontal="center" vertical="center" shrinkToFit="1"/>
    </xf>
    <xf numFmtId="176" fontId="24" fillId="0" borderId="25" xfId="2" applyFont="1" applyFill="1" applyBorder="1" applyAlignment="1">
      <alignment horizontal="center" vertical="center" shrinkToFit="1"/>
    </xf>
    <xf numFmtId="176" fontId="23" fillId="0" borderId="21" xfId="2" applyFont="1" applyFill="1" applyBorder="1" applyAlignment="1">
      <alignment horizontal="right" vertical="center" shrinkToFit="1"/>
    </xf>
    <xf numFmtId="0" fontId="39" fillId="0" borderId="21" xfId="0" applyFont="1" applyFill="1" applyBorder="1" applyAlignment="1">
      <alignment horizontal="right" vertical="center" shrinkToFit="1"/>
    </xf>
    <xf numFmtId="0" fontId="25" fillId="0" borderId="0" xfId="6" applyFont="1" applyFill="1" applyAlignment="1">
      <alignment horizontal="center" vertical="top"/>
    </xf>
    <xf numFmtId="3" fontId="25" fillId="0" borderId="0" xfId="6" applyNumberFormat="1" applyFont="1" applyFill="1" applyAlignment="1">
      <alignment horizontal="center" vertical="top" shrinkToFit="1"/>
    </xf>
  </cellXfs>
  <cellStyles count="7">
    <cellStyle name="콤마 [0]_0. 토지지목별현황(1-3) (2)" xfId="1"/>
    <cellStyle name="콤마 [0]_1.도내총생산총괄" xfId="2"/>
    <cellStyle name="콤마 [0]_2.경제활동별도내총생산 (경상)" xfId="3"/>
    <cellStyle name="콤마_0. 토지지목별현황(1-3) (2)" xfId="4"/>
    <cellStyle name="콤마_1.도내총생산총괄" xfId="5"/>
    <cellStyle name="표준" xfId="0" builtinId="0"/>
    <cellStyle name="표준_농가및농가인구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352425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" name="Rectangle 14"/>
        <xdr:cNvSpPr>
          <a:spLocks noChangeArrowheads="1"/>
        </xdr:cNvSpPr>
      </xdr:nvSpPr>
      <xdr:spPr bwMode="auto">
        <a:xfrm>
          <a:off x="6638925" y="0"/>
          <a:ext cx="1743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altLang="ko-KR" sz="1400" b="0" i="0" u="none" strike="noStrike" baseline="0">
              <a:solidFill>
                <a:srgbClr val="000000"/>
              </a:solidFill>
              <a:latin typeface="돋움"/>
              <a:ea typeface="돋움"/>
            </a:rPr>
            <a:t>ACTIVITY(AT CURRENT PRICES)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9"/>
  <sheetViews>
    <sheetView tabSelected="1" view="pageBreakPreview" zoomScaleNormal="100" zoomScaleSheetLayoutView="100" workbookViewId="0">
      <selection sqref="A1:E1"/>
    </sheetView>
  </sheetViews>
  <sheetFormatPr defaultColWidth="6.875" defaultRowHeight="12.75" x14ac:dyDescent="0.25"/>
  <cols>
    <col min="1" max="1" width="25.625" style="56" customWidth="1"/>
    <col min="2" max="2" width="4.625" style="52" customWidth="1"/>
    <col min="3" max="3" width="11.625" style="53" customWidth="1"/>
    <col min="4" max="4" width="11.625" style="44" customWidth="1"/>
    <col min="5" max="11" width="11.625" style="52" customWidth="1"/>
    <col min="12" max="12" width="7.625" style="52" customWidth="1"/>
    <col min="13" max="13" width="25.625" style="54" customWidth="1"/>
    <col min="14" max="16384" width="6.875" style="55"/>
  </cols>
  <sheetData>
    <row r="1" spans="1:13" s="1" customFormat="1" ht="24.95" customHeight="1" x14ac:dyDescent="0.15">
      <c r="A1" s="305" t="s">
        <v>116</v>
      </c>
      <c r="B1" s="305"/>
      <c r="C1" s="305"/>
      <c r="D1" s="305"/>
      <c r="E1" s="305"/>
      <c r="F1" s="298" t="s">
        <v>115</v>
      </c>
      <c r="G1" s="298"/>
      <c r="H1" s="298"/>
      <c r="I1" s="298"/>
      <c r="J1" s="298"/>
      <c r="K1" s="298"/>
      <c r="L1" s="298"/>
      <c r="M1" s="298"/>
    </row>
    <row r="2" spans="1:13" s="2" customFormat="1" ht="20.100000000000001" customHeight="1" x14ac:dyDescent="0.35">
      <c r="A2" s="306" t="s">
        <v>117</v>
      </c>
      <c r="B2" s="306"/>
      <c r="C2" s="306"/>
      <c r="D2" s="306"/>
      <c r="E2" s="306"/>
      <c r="F2" s="299" t="s">
        <v>118</v>
      </c>
      <c r="G2" s="299"/>
      <c r="H2" s="299"/>
      <c r="I2" s="299"/>
      <c r="J2" s="299"/>
      <c r="K2" s="299"/>
      <c r="L2" s="299"/>
      <c r="M2" s="299"/>
    </row>
    <row r="3" spans="1:13" s="5" customFormat="1" ht="20.100000000000001" customHeight="1" thickBot="1" x14ac:dyDescent="0.2">
      <c r="A3" s="3"/>
      <c r="B3" s="4"/>
      <c r="D3" s="6"/>
      <c r="E3" s="6"/>
      <c r="F3" s="300" t="s">
        <v>119</v>
      </c>
      <c r="G3" s="300"/>
      <c r="H3" s="300"/>
      <c r="I3" s="300"/>
      <c r="J3" s="300"/>
      <c r="K3" s="300"/>
      <c r="L3" s="300"/>
      <c r="M3" s="300"/>
    </row>
    <row r="4" spans="1:13" s="8" customFormat="1" ht="15" customHeight="1" thickTop="1" x14ac:dyDescent="0.15">
      <c r="A4" s="309" t="s">
        <v>24</v>
      </c>
      <c r="B4" s="307" t="s">
        <v>157</v>
      </c>
      <c r="C4" s="296">
        <v>2009</v>
      </c>
      <c r="D4" s="296">
        <v>2010</v>
      </c>
      <c r="E4" s="296">
        <v>2011</v>
      </c>
      <c r="F4" s="296">
        <v>2012</v>
      </c>
      <c r="G4" s="296">
        <v>2013</v>
      </c>
      <c r="H4" s="296">
        <v>2014</v>
      </c>
      <c r="I4" s="303">
        <v>2015</v>
      </c>
      <c r="J4" s="303">
        <v>2016</v>
      </c>
      <c r="K4" s="301" t="s">
        <v>181</v>
      </c>
      <c r="L4" s="292" t="s">
        <v>70</v>
      </c>
      <c r="M4" s="294" t="s">
        <v>3</v>
      </c>
    </row>
    <row r="5" spans="1:13" s="8" customFormat="1" ht="15" customHeight="1" x14ac:dyDescent="0.15">
      <c r="A5" s="310"/>
      <c r="B5" s="308"/>
      <c r="C5" s="297"/>
      <c r="D5" s="297"/>
      <c r="E5" s="297"/>
      <c r="F5" s="297"/>
      <c r="G5" s="297"/>
      <c r="H5" s="297"/>
      <c r="I5" s="304"/>
      <c r="J5" s="304"/>
      <c r="K5" s="302"/>
      <c r="L5" s="293"/>
      <c r="M5" s="295"/>
    </row>
    <row r="6" spans="1:13" s="13" customFormat="1" ht="14.25" customHeight="1" x14ac:dyDescent="0.25">
      <c r="A6" s="9" t="s">
        <v>71</v>
      </c>
      <c r="B6" s="10" t="s">
        <v>72</v>
      </c>
      <c r="C6" s="261">
        <v>237318530</v>
      </c>
      <c r="D6" s="261">
        <v>266562114</v>
      </c>
      <c r="E6" s="261">
        <v>276154982</v>
      </c>
      <c r="F6" s="261">
        <v>288146769</v>
      </c>
      <c r="G6" s="261">
        <v>313670611</v>
      </c>
      <c r="H6" s="261">
        <v>329558989</v>
      </c>
      <c r="I6" s="261">
        <v>352856905</v>
      </c>
      <c r="J6" s="261">
        <v>373329042</v>
      </c>
      <c r="K6" s="262">
        <v>0</v>
      </c>
      <c r="L6" s="11" t="s">
        <v>73</v>
      </c>
      <c r="M6" s="12" t="s">
        <v>74</v>
      </c>
    </row>
    <row r="7" spans="1:13" s="18" customFormat="1" ht="12.2" customHeight="1" x14ac:dyDescent="0.25">
      <c r="A7" s="14" t="s">
        <v>75</v>
      </c>
      <c r="B7" s="15" t="s">
        <v>76</v>
      </c>
      <c r="C7" s="273" t="s">
        <v>136</v>
      </c>
      <c r="D7" s="273" t="s">
        <v>137</v>
      </c>
      <c r="E7" s="273" t="s">
        <v>138</v>
      </c>
      <c r="F7" s="273" t="s">
        <v>139</v>
      </c>
      <c r="G7" s="273" t="s">
        <v>135</v>
      </c>
      <c r="H7" s="273" t="s">
        <v>176</v>
      </c>
      <c r="I7" s="290">
        <v>-22.5431976473905</v>
      </c>
      <c r="J7" s="290">
        <v>-22.7368318266439</v>
      </c>
      <c r="K7" s="291">
        <v>-23.9</v>
      </c>
      <c r="L7" s="16" t="s">
        <v>76</v>
      </c>
      <c r="M7" s="17" t="s">
        <v>25</v>
      </c>
    </row>
    <row r="8" spans="1:13" s="13" customFormat="1" ht="13.5" customHeight="1" x14ac:dyDescent="0.25">
      <c r="A8" s="19" t="s">
        <v>77</v>
      </c>
      <c r="B8" s="10" t="s">
        <v>78</v>
      </c>
      <c r="C8" s="264">
        <v>1.1738720346428337</v>
      </c>
      <c r="D8" s="264">
        <v>9.7099526617820437</v>
      </c>
      <c r="E8" s="264">
        <v>3.6</v>
      </c>
      <c r="F8" s="264">
        <v>2.9</v>
      </c>
      <c r="G8" s="264">
        <v>4.628253353967283</v>
      </c>
      <c r="H8" s="264">
        <v>5.400532686181025</v>
      </c>
      <c r="I8" s="264">
        <v>3.6163370821081977</v>
      </c>
      <c r="J8" s="264">
        <v>5.0679838949638896</v>
      </c>
      <c r="K8" s="265">
        <v>5.9</v>
      </c>
      <c r="L8" s="20" t="s">
        <v>76</v>
      </c>
      <c r="M8" s="12" t="s">
        <v>79</v>
      </c>
    </row>
    <row r="9" spans="1:13" s="18" customFormat="1" ht="12.2" customHeight="1" x14ac:dyDescent="0.25">
      <c r="A9" s="21" t="s">
        <v>80</v>
      </c>
      <c r="B9" s="22"/>
      <c r="C9" s="266">
        <v>2.2414261905663748</v>
      </c>
      <c r="D9" s="267">
        <v>-6.4173625929440732</v>
      </c>
      <c r="E9" s="267">
        <v>-3.4230059593239028</v>
      </c>
      <c r="F9" s="267">
        <v>-2.8036805123233335</v>
      </c>
      <c r="G9" s="267">
        <v>11.064637194053164</v>
      </c>
      <c r="H9" s="267">
        <v>7.4036014643450692</v>
      </c>
      <c r="I9" s="267">
        <v>-3.7296007863753027</v>
      </c>
      <c r="J9" s="267">
        <v>-5.2398500754639397</v>
      </c>
      <c r="K9" s="268">
        <v>-5.2</v>
      </c>
      <c r="L9" s="23"/>
      <c r="M9" s="24" t="s">
        <v>11</v>
      </c>
    </row>
    <row r="10" spans="1:13" s="18" customFormat="1" ht="12.2" customHeight="1" x14ac:dyDescent="0.25">
      <c r="A10" s="21" t="s">
        <v>81</v>
      </c>
      <c r="B10" s="22" ph="1"/>
      <c r="C10" s="266">
        <v>-5.6009625002143331</v>
      </c>
      <c r="D10" s="269">
        <v>-13.263684333213249</v>
      </c>
      <c r="E10" s="269">
        <v>-25.191441834490941</v>
      </c>
      <c r="F10" s="267">
        <v>-6.9097763304002164</v>
      </c>
      <c r="G10" s="267">
        <v>17.748742005974218</v>
      </c>
      <c r="H10" s="267">
        <v>12.591886335485682</v>
      </c>
      <c r="I10" s="267">
        <v>-7.0176168153636782</v>
      </c>
      <c r="J10" s="267">
        <v>5.6953044637883856</v>
      </c>
      <c r="K10" s="268">
        <v>-9.5</v>
      </c>
      <c r="L10" s="23"/>
      <c r="M10" s="24" t="s">
        <v>82</v>
      </c>
    </row>
    <row r="11" spans="1:13" s="26" customFormat="1" ht="12.2" customHeight="1" x14ac:dyDescent="0.25">
      <c r="A11" s="25" t="s">
        <v>83</v>
      </c>
      <c r="B11" s="22"/>
      <c r="C11" s="270">
        <v>-0.56917683469189218</v>
      </c>
      <c r="D11" s="269">
        <v>18.373304432500142</v>
      </c>
      <c r="E11" s="269">
        <v>8.9194281640745245</v>
      </c>
      <c r="F11" s="269">
        <v>2.0963992870871029</v>
      </c>
      <c r="G11" s="269">
        <v>6.9254301886197664</v>
      </c>
      <c r="H11" s="269">
        <v>8.3086619537166335</v>
      </c>
      <c r="I11" s="269">
        <v>3.9922600110085948</v>
      </c>
      <c r="J11" s="269">
        <v>5.7167427156597226</v>
      </c>
      <c r="K11" s="271">
        <v>7.6</v>
      </c>
      <c r="L11" s="23"/>
      <c r="M11" s="24" t="s">
        <v>26</v>
      </c>
    </row>
    <row r="12" spans="1:13" s="26" customFormat="1" ht="12.2" customHeight="1" x14ac:dyDescent="0.25">
      <c r="A12" s="21" t="s">
        <v>84</v>
      </c>
      <c r="B12" s="22"/>
      <c r="C12" s="266">
        <v>5.5726986246206156</v>
      </c>
      <c r="D12" s="267">
        <v>5.8958832464909721</v>
      </c>
      <c r="E12" s="267">
        <v>1.0248520967540156</v>
      </c>
      <c r="F12" s="267">
        <v>13.861920995413637</v>
      </c>
      <c r="G12" s="267">
        <v>-5.1998094888326882</v>
      </c>
      <c r="H12" s="267">
        <v>-18.800415111959687</v>
      </c>
      <c r="I12" s="267">
        <v>9.8888445615535492</v>
      </c>
      <c r="J12" s="267">
        <v>3.1392993634133814</v>
      </c>
      <c r="K12" s="268">
        <v>5.3</v>
      </c>
      <c r="L12" s="23"/>
      <c r="M12" s="24" t="s">
        <v>85</v>
      </c>
    </row>
    <row r="13" spans="1:13" s="26" customFormat="1" ht="12.2" customHeight="1" x14ac:dyDescent="0.25">
      <c r="A13" s="21" t="s">
        <v>86</v>
      </c>
      <c r="B13" s="22"/>
      <c r="C13" s="266">
        <v>8.8915448903105396</v>
      </c>
      <c r="D13" s="267">
        <v>-6.0145380271617448</v>
      </c>
      <c r="E13" s="267">
        <v>-7.696536228356611</v>
      </c>
      <c r="F13" s="267">
        <v>-7.3159911256812995</v>
      </c>
      <c r="G13" s="267">
        <v>-0.29044540673598318</v>
      </c>
      <c r="H13" s="267">
        <v>9.3419634708401755</v>
      </c>
      <c r="I13" s="267">
        <v>12.03776006230993</v>
      </c>
      <c r="J13" s="267">
        <v>18.760850352917863</v>
      </c>
      <c r="K13" s="268">
        <v>15.9</v>
      </c>
      <c r="L13" s="23"/>
      <c r="M13" s="24" t="s">
        <v>12</v>
      </c>
    </row>
    <row r="14" spans="1:13" s="26" customFormat="1" ht="12.2" customHeight="1" x14ac:dyDescent="0.25">
      <c r="A14" s="27" t="s">
        <v>159</v>
      </c>
      <c r="B14" s="28"/>
      <c r="C14" s="266">
        <v>2.7449841022679866</v>
      </c>
      <c r="D14" s="267">
        <v>6.4493675919670466</v>
      </c>
      <c r="E14" s="267">
        <v>3.0603811045156739</v>
      </c>
      <c r="F14" s="267">
        <v>4.5965312816197139</v>
      </c>
      <c r="G14" s="267">
        <v>4.1399829992062385</v>
      </c>
      <c r="H14" s="267">
        <v>4.4060070764777546</v>
      </c>
      <c r="I14" s="267">
        <v>2.429350353596976</v>
      </c>
      <c r="J14" s="267">
        <v>3.0017911948074696</v>
      </c>
      <c r="K14" s="268">
        <v>3.8</v>
      </c>
      <c r="L14" s="29"/>
      <c r="M14" s="30" t="s">
        <v>160</v>
      </c>
    </row>
    <row r="15" spans="1:13" s="31" customFormat="1" ht="13.5" customHeight="1" x14ac:dyDescent="0.25">
      <c r="A15" s="9" t="s">
        <v>87</v>
      </c>
      <c r="B15" s="10" t="s">
        <v>76</v>
      </c>
      <c r="C15" s="272">
        <v>100</v>
      </c>
      <c r="D15" s="272">
        <v>100</v>
      </c>
      <c r="E15" s="272">
        <v>100</v>
      </c>
      <c r="F15" s="272">
        <v>100</v>
      </c>
      <c r="G15" s="272">
        <v>100</v>
      </c>
      <c r="H15" s="273">
        <f t="shared" ref="H15:K15" si="0">SUM(H16:H21)</f>
        <v>100</v>
      </c>
      <c r="I15" s="273">
        <v>100</v>
      </c>
      <c r="J15" s="273">
        <v>100</v>
      </c>
      <c r="K15" s="274">
        <f t="shared" si="0"/>
        <v>100</v>
      </c>
      <c r="L15" s="20" t="s">
        <v>76</v>
      </c>
      <c r="M15" s="12" t="s">
        <v>88</v>
      </c>
    </row>
    <row r="16" spans="1:13" s="18" customFormat="1" ht="12.2" customHeight="1" x14ac:dyDescent="0.25">
      <c r="A16" s="21" t="s">
        <v>80</v>
      </c>
      <c r="B16" s="22"/>
      <c r="C16" s="266">
        <v>1.2723311081192543</v>
      </c>
      <c r="D16" s="267">
        <v>1.1629802183032725</v>
      </c>
      <c r="E16" s="267">
        <v>1.172637155590214</v>
      </c>
      <c r="F16" s="267">
        <v>1.0910063468003568</v>
      </c>
      <c r="G16" s="267">
        <v>1.0673310844429513</v>
      </c>
      <c r="H16" s="267">
        <v>1.193229927789123</v>
      </c>
      <c r="I16" s="267">
        <v>1.1368565172383269</v>
      </c>
      <c r="J16" s="267">
        <v>1.0133161980265246</v>
      </c>
      <c r="K16" s="268">
        <v>0.9</v>
      </c>
      <c r="L16" s="23"/>
      <c r="M16" s="24" t="s">
        <v>11</v>
      </c>
    </row>
    <row r="17" spans="1:13" s="18" customFormat="1" ht="12.2" customHeight="1" x14ac:dyDescent="0.25">
      <c r="A17" s="21" t="s">
        <v>81</v>
      </c>
      <c r="B17" s="22" ph="1"/>
      <c r="C17" s="266">
        <v>0.12489100362984162</v>
      </c>
      <c r="D17" s="267">
        <v>0.11777457155291307</v>
      </c>
      <c r="E17" s="267">
        <v>8.9966124787620547E-2</v>
      </c>
      <c r="F17" s="267">
        <v>7.681215250183937E-2</v>
      </c>
      <c r="G17" s="267">
        <v>8.3964432476574799E-2</v>
      </c>
      <c r="H17" s="267">
        <v>9.4257319639922371E-2</v>
      </c>
      <c r="I17" s="267">
        <v>8.6095852738285253E-2</v>
      </c>
      <c r="J17" s="267">
        <v>8.9031752252008142E-2</v>
      </c>
      <c r="K17" s="268">
        <v>0.1</v>
      </c>
      <c r="L17" s="23"/>
      <c r="M17" s="24" t="s">
        <v>89</v>
      </c>
    </row>
    <row r="18" spans="1:13" s="26" customFormat="1" ht="12.2" customHeight="1" x14ac:dyDescent="0.25">
      <c r="A18" s="25" t="s">
        <v>83</v>
      </c>
      <c r="B18" s="22"/>
      <c r="C18" s="270">
        <v>33.698233336989212</v>
      </c>
      <c r="D18" s="269">
        <v>36.210426915659866</v>
      </c>
      <c r="E18" s="269">
        <v>35.973045757750327</v>
      </c>
      <c r="F18" s="269">
        <v>35.371748462939216</v>
      </c>
      <c r="G18" s="269">
        <v>37.530348685693546</v>
      </c>
      <c r="H18" s="269">
        <v>36.683853020582305</v>
      </c>
      <c r="I18" s="269">
        <v>37.125050620362877</v>
      </c>
      <c r="J18" s="269">
        <v>36.443813951115004</v>
      </c>
      <c r="K18" s="271">
        <v>38.799999999999997</v>
      </c>
      <c r="L18" s="23"/>
      <c r="M18" s="24" t="s">
        <v>0</v>
      </c>
    </row>
    <row r="19" spans="1:13" s="26" customFormat="1" ht="12.2" customHeight="1" x14ac:dyDescent="0.25">
      <c r="A19" s="21" t="s">
        <v>84</v>
      </c>
      <c r="B19" s="22"/>
      <c r="C19" s="266">
        <v>1.1652410050115825</v>
      </c>
      <c r="D19" s="267">
        <v>1.3603240484033716</v>
      </c>
      <c r="E19" s="267">
        <v>1.2527196257596485</v>
      </c>
      <c r="F19" s="267">
        <v>1.4999739866432786</v>
      </c>
      <c r="G19" s="267">
        <v>1.4958114803192271</v>
      </c>
      <c r="H19" s="267">
        <v>1.419106634175652</v>
      </c>
      <c r="I19" s="267">
        <v>1.6582010296733793</v>
      </c>
      <c r="J19" s="267">
        <v>1.7014283179061174</v>
      </c>
      <c r="K19" s="268">
        <v>1.4</v>
      </c>
      <c r="L19" s="23"/>
      <c r="M19" s="24" t="s">
        <v>85</v>
      </c>
    </row>
    <row r="20" spans="1:13" s="26" customFormat="1" ht="12.2" customHeight="1" x14ac:dyDescent="0.25">
      <c r="A20" s="21" t="s">
        <v>86</v>
      </c>
      <c r="B20" s="22"/>
      <c r="C20" s="266">
        <v>6.763071892054616</v>
      </c>
      <c r="D20" s="267">
        <v>5.7489923843001822</v>
      </c>
      <c r="E20" s="267">
        <v>5.3612491132879203</v>
      </c>
      <c r="F20" s="267">
        <v>4.9370125235495319</v>
      </c>
      <c r="G20" s="267">
        <v>4.7388814697153592</v>
      </c>
      <c r="H20" s="267">
        <v>5.1264189625299101</v>
      </c>
      <c r="I20" s="267">
        <v>5.6976339490407133</v>
      </c>
      <c r="J20" s="267">
        <v>6.4999346367524842</v>
      </c>
      <c r="K20" s="268">
        <v>7</v>
      </c>
      <c r="L20" s="23"/>
      <c r="M20" s="24" t="s">
        <v>12</v>
      </c>
    </row>
    <row r="21" spans="1:13" s="26" customFormat="1" ht="12.2" customHeight="1" x14ac:dyDescent="0.25">
      <c r="A21" s="27" t="s">
        <v>161</v>
      </c>
      <c r="B21" s="28"/>
      <c r="C21" s="266">
        <v>56.976231654195495</v>
      </c>
      <c r="D21" s="267">
        <v>55.399501861780394</v>
      </c>
      <c r="E21" s="267">
        <v>56.15038222282427</v>
      </c>
      <c r="F21" s="267">
        <v>57.023446527565781</v>
      </c>
      <c r="G21" s="267">
        <v>55.083662847352343</v>
      </c>
      <c r="H21" s="267">
        <v>55.483134135283088</v>
      </c>
      <c r="I21" s="267">
        <v>54.296162030946419</v>
      </c>
      <c r="J21" s="267">
        <v>54.252475143947862</v>
      </c>
      <c r="K21" s="268">
        <v>51.8</v>
      </c>
      <c r="L21" s="29"/>
      <c r="M21" s="30" t="s">
        <v>160</v>
      </c>
    </row>
    <row r="22" spans="1:13" s="26" customFormat="1" ht="13.5" customHeight="1" x14ac:dyDescent="0.25">
      <c r="A22" s="32" t="s">
        <v>162</v>
      </c>
      <c r="B22" s="33" t="s">
        <v>90</v>
      </c>
      <c r="C22" s="273">
        <v>20793.25825330642</v>
      </c>
      <c r="D22" s="273">
        <v>22941.990343027202</v>
      </c>
      <c r="E22" s="273">
        <v>23352.874639227219</v>
      </c>
      <c r="F22" s="273">
        <v>24063.401573445932</v>
      </c>
      <c r="G22" s="273">
        <v>25867.023209272695</v>
      </c>
      <c r="H22" s="273">
        <v>26832.652676723268</v>
      </c>
      <c r="I22" s="273">
        <v>28403.47920315975</v>
      </c>
      <c r="J22" s="273">
        <v>29601.703079558716</v>
      </c>
      <c r="K22" s="274">
        <v>32346.5</v>
      </c>
      <c r="L22" s="34" t="s">
        <v>91</v>
      </c>
      <c r="M22" s="35" t="s">
        <v>163</v>
      </c>
    </row>
    <row r="23" spans="1:13" s="26" customFormat="1" ht="12.2" customHeight="1" x14ac:dyDescent="0.25">
      <c r="A23" s="27"/>
      <c r="B23" s="36" t="s">
        <v>92</v>
      </c>
      <c r="C23" s="263">
        <v>16290.550182784724</v>
      </c>
      <c r="D23" s="263">
        <v>19841.549775160605</v>
      </c>
      <c r="E23" s="263">
        <v>21074.509425262127</v>
      </c>
      <c r="F23" s="263">
        <v>21354.005371863845</v>
      </c>
      <c r="G23" s="263">
        <v>23621.989342190871</v>
      </c>
      <c r="H23" s="263">
        <v>25476.778523692359</v>
      </c>
      <c r="I23" s="263">
        <v>25102.722253983462</v>
      </c>
      <c r="J23" s="263">
        <v>25507.714846668434</v>
      </c>
      <c r="K23" s="275">
        <v>28604</v>
      </c>
      <c r="L23" s="37" t="s">
        <v>93</v>
      </c>
      <c r="M23" s="17"/>
    </row>
    <row r="24" spans="1:13" s="31" customFormat="1" ht="13.5" customHeight="1" x14ac:dyDescent="0.25">
      <c r="A24" s="38" t="s">
        <v>94</v>
      </c>
      <c r="B24" s="105" t="s">
        <v>158</v>
      </c>
      <c r="C24" s="273">
        <v>11413.2</v>
      </c>
      <c r="D24" s="273">
        <v>11619</v>
      </c>
      <c r="E24" s="273">
        <v>11825.3</v>
      </c>
      <c r="F24" s="273">
        <v>11974.5</v>
      </c>
      <c r="G24" s="273">
        <v>12126.3</v>
      </c>
      <c r="H24" s="273">
        <v>12282</v>
      </c>
      <c r="I24" s="273">
        <v>12423</v>
      </c>
      <c r="J24" s="273">
        <v>12611.7</v>
      </c>
      <c r="K24" s="274">
        <v>12809.4</v>
      </c>
      <c r="L24" s="106" t="s">
        <v>95</v>
      </c>
      <c r="M24" s="12" t="s">
        <v>96</v>
      </c>
    </row>
    <row r="25" spans="1:13" s="26" customFormat="1" ht="12.2" customHeight="1" x14ac:dyDescent="0.25">
      <c r="A25" s="40" t="s">
        <v>97</v>
      </c>
      <c r="B25" s="15" t="s">
        <v>76</v>
      </c>
      <c r="C25" s="261" t="s">
        <v>98</v>
      </c>
      <c r="D25" s="261" t="s">
        <v>140</v>
      </c>
      <c r="E25" s="261" t="s">
        <v>130</v>
      </c>
      <c r="F25" s="261" t="s">
        <v>131</v>
      </c>
      <c r="G25" s="261" t="s">
        <v>177</v>
      </c>
      <c r="H25" s="261" t="s">
        <v>178</v>
      </c>
      <c r="I25" s="261" t="s">
        <v>179</v>
      </c>
      <c r="J25" s="261" t="s">
        <v>175</v>
      </c>
      <c r="K25" s="262" t="s">
        <v>180</v>
      </c>
      <c r="L25" s="36" t="s">
        <v>76</v>
      </c>
      <c r="M25" s="17" t="s">
        <v>25</v>
      </c>
    </row>
    <row r="26" spans="1:13" s="31" customFormat="1" ht="13.5" customHeight="1" x14ac:dyDescent="0.25">
      <c r="A26" s="9" t="s">
        <v>99</v>
      </c>
      <c r="B26" s="103" t="s">
        <v>78</v>
      </c>
      <c r="C26" s="273">
        <v>1.1738720346428337</v>
      </c>
      <c r="D26" s="273">
        <v>9.7099526617820437</v>
      </c>
      <c r="E26" s="273">
        <v>3.5672293625342424</v>
      </c>
      <c r="F26" s="273">
        <v>2.8966360522711341</v>
      </c>
      <c r="G26" s="273">
        <v>4.628253353967283</v>
      </c>
      <c r="H26" s="273">
        <v>5.400532686181025</v>
      </c>
      <c r="I26" s="273">
        <v>3.6163370821081982</v>
      </c>
      <c r="J26" s="273">
        <v>5.0679838949638896</v>
      </c>
      <c r="K26" s="274">
        <v>5.9</v>
      </c>
      <c r="L26" s="104" t="s">
        <v>78</v>
      </c>
      <c r="M26" s="12" t="s">
        <v>100</v>
      </c>
    </row>
    <row r="27" spans="1:13" s="26" customFormat="1" ht="12.2" customHeight="1" x14ac:dyDescent="0.25">
      <c r="A27" s="21" t="s">
        <v>101</v>
      </c>
      <c r="B27" s="10"/>
      <c r="C27" s="263">
        <v>1.6340615867608783</v>
      </c>
      <c r="D27" s="263">
        <v>4.4674072784366725</v>
      </c>
      <c r="E27" s="263">
        <v>3.6640063187997769</v>
      </c>
      <c r="F27" s="263">
        <v>3.0541243450721032</v>
      </c>
      <c r="G27" s="263">
        <v>2.9110810833718932</v>
      </c>
      <c r="H27" s="263">
        <v>2.1601479282351024</v>
      </c>
      <c r="I27" s="263">
        <v>1.9457382629940914</v>
      </c>
      <c r="J27" s="263">
        <v>3.4835174298508194</v>
      </c>
      <c r="K27" s="275">
        <v>3.1</v>
      </c>
      <c r="L27" s="20"/>
      <c r="M27" s="39" t="s">
        <v>28</v>
      </c>
    </row>
    <row r="28" spans="1:13" s="26" customFormat="1" ht="12.2" customHeight="1" x14ac:dyDescent="0.25">
      <c r="A28" s="21" t="s">
        <v>102</v>
      </c>
      <c r="B28" s="10"/>
      <c r="C28" s="263">
        <v>0.88700747420387904</v>
      </c>
      <c r="D28" s="263">
        <v>5.4609763134785609</v>
      </c>
      <c r="E28" s="263">
        <v>3.1746697434350457</v>
      </c>
      <c r="F28" s="263">
        <v>3.0336809370589295</v>
      </c>
      <c r="G28" s="263">
        <v>2.667083497584068</v>
      </c>
      <c r="H28" s="263">
        <v>2.3191930158816354</v>
      </c>
      <c r="I28" s="263">
        <v>2.3781358933182379</v>
      </c>
      <c r="J28" s="263">
        <v>3.3509609818691111</v>
      </c>
      <c r="K28" s="275">
        <v>2.9</v>
      </c>
      <c r="L28" s="20"/>
      <c r="M28" s="39" t="s">
        <v>29</v>
      </c>
    </row>
    <row r="29" spans="1:13" s="26" customFormat="1" ht="12.2" customHeight="1" x14ac:dyDescent="0.25">
      <c r="A29" s="21" t="s">
        <v>103</v>
      </c>
      <c r="B29" s="10"/>
      <c r="C29" s="263">
        <v>4.8311306870566666</v>
      </c>
      <c r="D29" s="263">
        <v>0.41540023912591539</v>
      </c>
      <c r="E29" s="263">
        <v>5.7565607678130775</v>
      </c>
      <c r="F29" s="263">
        <v>3.1392957183112009</v>
      </c>
      <c r="G29" s="263">
        <v>3.9232320465585189</v>
      </c>
      <c r="H29" s="263">
        <v>1.5112863744935447</v>
      </c>
      <c r="I29" s="263">
        <v>0.18150307487928866</v>
      </c>
      <c r="J29" s="263">
        <v>4.0322811495604345</v>
      </c>
      <c r="K29" s="275">
        <v>4.2</v>
      </c>
      <c r="L29" s="20"/>
      <c r="M29" s="39" t="s">
        <v>30</v>
      </c>
    </row>
    <row r="30" spans="1:13" s="26" customFormat="1" ht="12.2" customHeight="1" x14ac:dyDescent="0.25">
      <c r="A30" s="21" t="s">
        <v>104</v>
      </c>
      <c r="B30" s="10"/>
      <c r="C30" s="263">
        <v>-3.9520680136167683</v>
      </c>
      <c r="D30" s="263">
        <v>19.070929710293189</v>
      </c>
      <c r="E30" s="263">
        <v>-1.4307438651213509</v>
      </c>
      <c r="F30" s="263">
        <v>3.5087767095866722</v>
      </c>
      <c r="G30" s="263">
        <v>-8.3996646221002731</v>
      </c>
      <c r="H30" s="263">
        <v>11.534781614448399</v>
      </c>
      <c r="I30" s="263">
        <v>-3.6594978916534369</v>
      </c>
      <c r="J30" s="263">
        <v>29.212988910480746</v>
      </c>
      <c r="K30" s="275">
        <v>14</v>
      </c>
      <c r="L30" s="20"/>
      <c r="M30" s="39" t="s">
        <v>31</v>
      </c>
    </row>
    <row r="31" spans="1:13" s="26" customFormat="1" ht="12.2" customHeight="1" x14ac:dyDescent="0.25">
      <c r="A31" s="21" t="s">
        <v>105</v>
      </c>
      <c r="B31" s="10"/>
      <c r="C31" s="263">
        <v>1.7810004789219613</v>
      </c>
      <c r="D31" s="263">
        <v>10.223390233318327</v>
      </c>
      <c r="E31" s="263">
        <v>-3.5289879065708676</v>
      </c>
      <c r="F31" s="263">
        <v>2.7883312841650416</v>
      </c>
      <c r="G31" s="263">
        <v>-3.8786771131162507</v>
      </c>
      <c r="H31" s="263">
        <v>9.5412878298699386</v>
      </c>
      <c r="I31" s="263">
        <v>9.0593435493964058</v>
      </c>
      <c r="J31" s="263">
        <v>9.596473188897205</v>
      </c>
      <c r="K31" s="275">
        <v>14.2</v>
      </c>
      <c r="L31" s="20"/>
      <c r="M31" s="39" t="s">
        <v>12</v>
      </c>
    </row>
    <row r="32" spans="1:13" s="26" customFormat="1" ht="12.2" customHeight="1" x14ac:dyDescent="0.25">
      <c r="A32" s="21" t="s">
        <v>106</v>
      </c>
      <c r="B32" s="10"/>
      <c r="C32" s="263">
        <v>-145.19793690619383</v>
      </c>
      <c r="D32" s="263">
        <v>-367.91952989531819</v>
      </c>
      <c r="E32" s="263">
        <v>41.286618320225116</v>
      </c>
      <c r="F32" s="263">
        <v>12.92221916397572</v>
      </c>
      <c r="G32" s="263">
        <v>-76.357157555811156</v>
      </c>
      <c r="H32" s="263">
        <v>121.7820669870902</v>
      </c>
      <c r="I32" s="263">
        <v>-337.43430878592966</v>
      </c>
      <c r="J32" s="263">
        <v>-172.13748703651325</v>
      </c>
      <c r="K32" s="275">
        <v>-1.6</v>
      </c>
      <c r="L32" s="20"/>
      <c r="M32" s="39" t="s">
        <v>107</v>
      </c>
    </row>
    <row r="33" spans="1:13" s="26" customFormat="1" ht="12.2" customHeight="1" x14ac:dyDescent="0.25">
      <c r="A33" s="40" t="s">
        <v>141</v>
      </c>
      <c r="B33" s="15"/>
      <c r="C33" s="263">
        <v>-13.015956127623902</v>
      </c>
      <c r="D33" s="276">
        <v>-3.2695127047706225</v>
      </c>
      <c r="E33" s="276">
        <v>-21.023264316241118</v>
      </c>
      <c r="F33" s="276">
        <v>-22.456075363472031</v>
      </c>
      <c r="G33" s="276">
        <v>-150.18620055076482</v>
      </c>
      <c r="H33" s="276">
        <v>7.0211536505488503</v>
      </c>
      <c r="I33" s="276">
        <v>201.45642389959147</v>
      </c>
      <c r="J33" s="276">
        <v>-119.79459267496573</v>
      </c>
      <c r="K33" s="277">
        <v>239.5</v>
      </c>
      <c r="L33" s="16"/>
      <c r="M33" s="17" t="s">
        <v>32</v>
      </c>
    </row>
    <row r="34" spans="1:13" s="31" customFormat="1" ht="13.5" customHeight="1" x14ac:dyDescent="0.25">
      <c r="A34" s="9" t="s">
        <v>108</v>
      </c>
      <c r="B34" s="103" t="s">
        <v>78</v>
      </c>
      <c r="C34" s="263">
        <v>-123.63227296825367</v>
      </c>
      <c r="D34" s="263">
        <v>-575.90278338791563</v>
      </c>
      <c r="E34" s="263">
        <v>-99.629677025089507</v>
      </c>
      <c r="F34" s="263">
        <v>138065.97320169254</v>
      </c>
      <c r="G34" s="263">
        <v>-39.457715636561673</v>
      </c>
      <c r="H34" s="263">
        <v>-38.43634038294789</v>
      </c>
      <c r="I34" s="263">
        <v>-104.63305129948517</v>
      </c>
      <c r="J34" s="263">
        <v>7.2209742255852447</v>
      </c>
      <c r="K34" s="275">
        <v>2242.5</v>
      </c>
      <c r="L34" s="104" t="s">
        <v>78</v>
      </c>
      <c r="M34" s="12" t="s">
        <v>109</v>
      </c>
    </row>
    <row r="35" spans="1:13" s="26" customFormat="1" ht="12.2" customHeight="1" x14ac:dyDescent="0.25">
      <c r="A35" s="21" t="s">
        <v>101</v>
      </c>
      <c r="B35" s="10"/>
      <c r="C35" s="272">
        <v>100</v>
      </c>
      <c r="D35" s="272">
        <v>100</v>
      </c>
      <c r="E35" s="272">
        <v>99.999999999999986</v>
      </c>
      <c r="F35" s="272">
        <v>100.00000000000001</v>
      </c>
      <c r="G35" s="272">
        <v>100</v>
      </c>
      <c r="H35" s="273">
        <f>H36+H39+H42+H43</f>
        <v>100.00000000000003</v>
      </c>
      <c r="I35" s="273">
        <v>99.999999999999986</v>
      </c>
      <c r="J35" s="273">
        <v>100</v>
      </c>
      <c r="K35" s="274">
        <f>K36+K39+K42+K43</f>
        <v>100.00000000000001</v>
      </c>
      <c r="L35" s="20"/>
      <c r="M35" s="39" t="s">
        <v>28</v>
      </c>
    </row>
    <row r="36" spans="1:13" s="26" customFormat="1" ht="12.2" customHeight="1" x14ac:dyDescent="0.25">
      <c r="A36" s="21" t="s">
        <v>102</v>
      </c>
      <c r="B36" s="10"/>
      <c r="C36" s="263">
        <v>72.438654495289512</v>
      </c>
      <c r="D36" s="263">
        <v>68.981279912868644</v>
      </c>
      <c r="E36" s="263">
        <v>71.68067205102966</v>
      </c>
      <c r="F36" s="263">
        <v>72.371423675411748</v>
      </c>
      <c r="G36" s="263">
        <v>69.015665289726485</v>
      </c>
      <c r="H36" s="263">
        <v>67.896757323770046</v>
      </c>
      <c r="I36" s="263">
        <v>65.296906971396808</v>
      </c>
      <c r="J36" s="263">
        <v>64.537799338954187</v>
      </c>
      <c r="K36" s="275">
        <v>61.1</v>
      </c>
      <c r="L36" s="20"/>
      <c r="M36" s="39" t="s">
        <v>29</v>
      </c>
    </row>
    <row r="37" spans="1:13" s="26" customFormat="1" ht="12.2" customHeight="1" x14ac:dyDescent="0.25">
      <c r="A37" s="21" t="s">
        <v>103</v>
      </c>
      <c r="B37" s="10"/>
      <c r="C37" s="263">
        <v>58.174116028782073</v>
      </c>
      <c r="D37" s="263">
        <v>55.907504545075746</v>
      </c>
      <c r="E37" s="263">
        <v>57.805920372640607</v>
      </c>
      <c r="F37" s="263">
        <v>58.313814721274902</v>
      </c>
      <c r="G37" s="263">
        <v>55.429246127237597</v>
      </c>
      <c r="H37" s="263">
        <v>54.531563998698886</v>
      </c>
      <c r="I37" s="263">
        <v>52.592840715416919</v>
      </c>
      <c r="J37" s="263">
        <v>51.845602196680964</v>
      </c>
      <c r="K37" s="275">
        <v>48.8</v>
      </c>
      <c r="L37" s="20"/>
      <c r="M37" s="39" t="s">
        <v>30</v>
      </c>
    </row>
    <row r="38" spans="1:13" s="26" customFormat="1" ht="12.2" customHeight="1" x14ac:dyDescent="0.25">
      <c r="A38" s="21" t="s">
        <v>110</v>
      </c>
      <c r="B38" s="10"/>
      <c r="C38" s="263">
        <v>14.264538466507441</v>
      </c>
      <c r="D38" s="263">
        <v>13.073775367792889</v>
      </c>
      <c r="E38" s="263">
        <v>13.874751678389059</v>
      </c>
      <c r="F38" s="263">
        <v>14.057608954136841</v>
      </c>
      <c r="G38" s="263">
        <v>13.586419162488895</v>
      </c>
      <c r="H38" s="263">
        <v>13.365193325071159</v>
      </c>
      <c r="I38" s="263">
        <v>12.704066255979885</v>
      </c>
      <c r="J38" s="263">
        <v>12.692197142273223</v>
      </c>
      <c r="K38" s="275">
        <v>12.3</v>
      </c>
      <c r="L38" s="20"/>
      <c r="M38" s="39" t="s">
        <v>33</v>
      </c>
    </row>
    <row r="39" spans="1:13" s="26" customFormat="1" ht="12.2" customHeight="1" x14ac:dyDescent="0.25">
      <c r="A39" s="21" t="s">
        <v>105</v>
      </c>
      <c r="B39" s="10"/>
      <c r="C39" s="263">
        <v>34.595606166952066</v>
      </c>
      <c r="D39" s="263">
        <v>37.438095947873521</v>
      </c>
      <c r="E39" s="263">
        <v>37.026752245954405</v>
      </c>
      <c r="F39" s="263">
        <v>36.428648970899964</v>
      </c>
      <c r="G39" s="263">
        <v>30.21941032276052</v>
      </c>
      <c r="H39" s="263">
        <v>32.383213191614693</v>
      </c>
      <c r="I39" s="263">
        <v>28.42259725652811</v>
      </c>
      <c r="J39" s="263">
        <v>34.486705430219381</v>
      </c>
      <c r="K39" s="275">
        <v>35.799999999999997</v>
      </c>
      <c r="L39" s="20"/>
      <c r="M39" s="39" t="s">
        <v>12</v>
      </c>
    </row>
    <row r="40" spans="1:13" s="26" customFormat="1" ht="12.2" customHeight="1" x14ac:dyDescent="0.25">
      <c r="A40" s="21" t="s">
        <v>106</v>
      </c>
      <c r="B40" s="10"/>
      <c r="C40" s="263">
        <v>36.057851866855913</v>
      </c>
      <c r="D40" s="263">
        <v>35.685263210360048</v>
      </c>
      <c r="E40" s="263">
        <v>34.388691202391563</v>
      </c>
      <c r="F40" s="263">
        <v>34.583086024469708</v>
      </c>
      <c r="G40" s="263">
        <v>30.192563051436146</v>
      </c>
      <c r="H40" s="263">
        <v>31.482551671500609</v>
      </c>
      <c r="I40" s="263">
        <v>32.516504105254789</v>
      </c>
      <c r="J40" s="263">
        <v>33.959774819768782</v>
      </c>
      <c r="K40" s="275">
        <v>35.5</v>
      </c>
      <c r="L40" s="20"/>
      <c r="M40" s="39" t="s">
        <v>107</v>
      </c>
    </row>
    <row r="41" spans="1:13" s="26" customFormat="1" ht="12.2" customHeight="1" x14ac:dyDescent="0.25">
      <c r="A41" s="40" t="s">
        <v>141</v>
      </c>
      <c r="B41" s="10"/>
      <c r="C41" s="263">
        <v>-1.462245699903838</v>
      </c>
      <c r="D41" s="263">
        <v>1.7528327375134787</v>
      </c>
      <c r="E41" s="263">
        <v>2.6380610435628498</v>
      </c>
      <c r="F41" s="263">
        <v>1.8455632934756245</v>
      </c>
      <c r="G41" s="263">
        <v>2.6847271324376643E-2</v>
      </c>
      <c r="H41" s="263">
        <v>0.90066152011408185</v>
      </c>
      <c r="I41" s="263">
        <v>-4.0939071321276828</v>
      </c>
      <c r="J41" s="263">
        <v>0.52693061045060618</v>
      </c>
      <c r="K41" s="275">
        <v>0.2</v>
      </c>
      <c r="L41" s="20"/>
      <c r="M41" s="39" t="s">
        <v>32</v>
      </c>
    </row>
    <row r="42" spans="1:13" s="26" customFormat="1" ht="12.2" customHeight="1" x14ac:dyDescent="0.25">
      <c r="A42" s="21" t="s">
        <v>111</v>
      </c>
      <c r="B42" s="10"/>
      <c r="C42" s="263">
        <v>-6.8923733009807533</v>
      </c>
      <c r="D42" s="263">
        <v>-6.1320814705123476</v>
      </c>
      <c r="E42" s="263">
        <v>-9.1607259144070046</v>
      </c>
      <c r="F42" s="263">
        <v>-8.4168776502921681</v>
      </c>
      <c r="G42" s="263">
        <v>0.73108793733946587</v>
      </c>
      <c r="H42" s="263">
        <v>-0.35730538061579015</v>
      </c>
      <c r="I42" s="263">
        <v>6.7958865648385141</v>
      </c>
      <c r="J42" s="263">
        <v>0.81383917621924518</v>
      </c>
      <c r="K42" s="275">
        <v>2.9</v>
      </c>
      <c r="L42" s="20"/>
      <c r="M42" s="39" t="s">
        <v>34</v>
      </c>
    </row>
    <row r="43" spans="1:13" s="26" customFormat="1" ht="12.2" customHeight="1" x14ac:dyDescent="0.25">
      <c r="A43" s="21" t="s">
        <v>112</v>
      </c>
      <c r="B43" s="10"/>
      <c r="C43" s="263">
        <v>-0.14188736126083371</v>
      </c>
      <c r="D43" s="263">
        <v>-0.2872943902298134</v>
      </c>
      <c r="E43" s="263">
        <v>0.45330161742292957</v>
      </c>
      <c r="F43" s="263">
        <v>-0.38319499601954587</v>
      </c>
      <c r="G43" s="263">
        <v>3.383645017352295E-2</v>
      </c>
      <c r="H43" s="263">
        <v>7.7334865231061867E-2</v>
      </c>
      <c r="I43" s="263">
        <v>-0.51539079276342914</v>
      </c>
      <c r="J43" s="263">
        <v>0.16165605460718482</v>
      </c>
      <c r="K43" s="275">
        <v>0.2</v>
      </c>
      <c r="L43" s="20"/>
      <c r="M43" s="39" t="s">
        <v>35</v>
      </c>
    </row>
    <row r="44" spans="1:13" s="31" customFormat="1" ht="13.5" customHeight="1" x14ac:dyDescent="0.25">
      <c r="A44" s="41" t="s">
        <v>113</v>
      </c>
      <c r="B44" s="107" t="s">
        <v>90</v>
      </c>
      <c r="C44" s="278">
        <v>12096.294182442782</v>
      </c>
      <c r="D44" s="278">
        <v>12826.294293758772</v>
      </c>
      <c r="E44" s="278">
        <v>13499.344118674268</v>
      </c>
      <c r="F44" s="278">
        <v>14032.287409175611</v>
      </c>
      <c r="G44" s="278">
        <v>14337.895960457434</v>
      </c>
      <c r="H44" s="278">
        <v>14632.265166955936</v>
      </c>
      <c r="I44" s="278">
        <v>14938.196574954378</v>
      </c>
      <c r="J44" s="278">
        <v>15347.181222070671</v>
      </c>
      <c r="K44" s="279">
        <v>15786.4</v>
      </c>
      <c r="L44" s="108" t="s">
        <v>91</v>
      </c>
      <c r="M44" s="109" t="s">
        <v>54</v>
      </c>
    </row>
    <row r="45" spans="1:13" s="47" customFormat="1" ht="15" customHeight="1" x14ac:dyDescent="0.25">
      <c r="A45" s="42" t="s">
        <v>172</v>
      </c>
      <c r="B45" s="43"/>
      <c r="C45" s="43"/>
      <c r="D45" s="44"/>
      <c r="E45" s="43"/>
      <c r="F45" s="43"/>
      <c r="G45" s="43"/>
      <c r="H45" s="43"/>
      <c r="I45" s="43"/>
      <c r="J45" s="43"/>
      <c r="K45" s="43"/>
      <c r="L45" s="45"/>
      <c r="M45" s="256" t="s">
        <v>166</v>
      </c>
    </row>
    <row r="46" spans="1:13" s="47" customFormat="1" ht="10.5" customHeight="1" x14ac:dyDescent="0.25">
      <c r="A46" s="42" t="s">
        <v>173</v>
      </c>
      <c r="B46" s="48"/>
      <c r="C46" s="43"/>
      <c r="D46" s="44"/>
      <c r="E46" s="43"/>
      <c r="F46" s="43"/>
      <c r="G46" s="43"/>
      <c r="H46" s="43"/>
      <c r="I46" s="43"/>
      <c r="J46" s="43"/>
      <c r="K46" s="43"/>
      <c r="L46" s="43"/>
      <c r="M46" s="46"/>
    </row>
    <row r="47" spans="1:13" s="47" customFormat="1" ht="10.5" customHeight="1" x14ac:dyDescent="0.25">
      <c r="A47" s="42" t="s">
        <v>170</v>
      </c>
      <c r="B47" s="43"/>
      <c r="C47" s="43"/>
      <c r="D47" s="44"/>
      <c r="E47" s="43"/>
      <c r="F47" s="43"/>
      <c r="G47" s="43"/>
      <c r="H47" s="43"/>
      <c r="I47" s="43"/>
      <c r="J47" s="43"/>
      <c r="K47" s="43"/>
      <c r="L47" s="43"/>
      <c r="M47" s="49"/>
    </row>
    <row r="48" spans="1:13" s="47" customFormat="1" ht="10.5" customHeight="1" x14ac:dyDescent="0.25">
      <c r="A48" s="42" t="s">
        <v>174</v>
      </c>
      <c r="B48" s="43"/>
      <c r="C48" s="43"/>
      <c r="D48" s="44"/>
      <c r="E48" s="43"/>
      <c r="F48" s="43"/>
      <c r="G48" s="43"/>
      <c r="H48" s="43"/>
      <c r="I48" s="43"/>
      <c r="J48" s="43"/>
      <c r="K48" s="43"/>
      <c r="L48" s="43"/>
      <c r="M48" s="49"/>
    </row>
    <row r="49" spans="1:13" s="47" customFormat="1" ht="10.5" customHeight="1" x14ac:dyDescent="0.25">
      <c r="A49" s="42" t="s">
        <v>171</v>
      </c>
      <c r="B49" s="43"/>
      <c r="C49" s="43"/>
      <c r="D49" s="44"/>
      <c r="E49" s="43"/>
      <c r="F49" s="43"/>
      <c r="G49" s="43"/>
      <c r="H49" s="43"/>
      <c r="I49" s="43"/>
      <c r="J49" s="43"/>
      <c r="K49" s="43"/>
      <c r="L49" s="43"/>
      <c r="M49" s="51"/>
    </row>
  </sheetData>
  <mergeCells count="18">
    <mergeCell ref="A1:E1"/>
    <mergeCell ref="A2:E2"/>
    <mergeCell ref="C4:C5"/>
    <mergeCell ref="B4:B5"/>
    <mergeCell ref="A4:A5"/>
    <mergeCell ref="D4:D5"/>
    <mergeCell ref="E4:E5"/>
    <mergeCell ref="L4:L5"/>
    <mergeCell ref="M4:M5"/>
    <mergeCell ref="H4:H5"/>
    <mergeCell ref="F1:M1"/>
    <mergeCell ref="F2:M2"/>
    <mergeCell ref="F3:M3"/>
    <mergeCell ref="K4:K5"/>
    <mergeCell ref="I4:I5"/>
    <mergeCell ref="F4:F5"/>
    <mergeCell ref="G4:G5"/>
    <mergeCell ref="J4:J5"/>
  </mergeCells>
  <phoneticPr fontId="7" type="noConversion"/>
  <printOptions horizontalCentered="1" gridLinesSet="0"/>
  <pageMargins left="1.2204724409448819" right="1.2204724409448819" top="1.0236220472440944" bottom="2.3622047244094491" header="0" footer="0.23622047244094491"/>
  <pageSetup paperSize="9" scale="70" pageOrder="overThenDown" orientation="portrait" r:id="rId1"/>
  <headerFooter alignWithMargins="0"/>
  <colBreaks count="1" manualBreakCount="1">
    <brk id="6" max="49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topLeftCell="A2" zoomScaleNormal="100" zoomScaleSheetLayoutView="100" workbookViewId="0">
      <selection activeCell="H17" sqref="H17"/>
    </sheetView>
  </sheetViews>
  <sheetFormatPr defaultColWidth="6.875" defaultRowHeight="12.75" x14ac:dyDescent="0.25"/>
  <cols>
    <col min="1" max="1" width="1.5" style="86" customWidth="1"/>
    <col min="2" max="2" width="25.625" style="86" customWidth="1"/>
    <col min="3" max="6" width="14.625" style="93" customWidth="1"/>
    <col min="7" max="7" width="14.625" style="94" customWidth="1"/>
    <col min="8" max="10" width="14.625" style="93" customWidth="1"/>
    <col min="11" max="11" width="14.625" style="101" customWidth="1"/>
    <col min="12" max="12" width="25.625" style="86" customWidth="1"/>
    <col min="13" max="16384" width="6.875" style="86"/>
  </cols>
  <sheetData>
    <row r="1" spans="1:12" s="58" customFormat="1" ht="9.9499999999999993" hidden="1" customHeight="1" x14ac:dyDescent="0.35">
      <c r="B1" s="59"/>
      <c r="C1" s="87"/>
      <c r="D1" s="88" t="s">
        <v>146</v>
      </c>
      <c r="E1" s="88"/>
      <c r="F1" s="88"/>
      <c r="G1" s="88"/>
      <c r="H1" s="88"/>
      <c r="I1" s="102"/>
      <c r="J1" s="102"/>
      <c r="K1" s="88"/>
      <c r="L1" s="60"/>
    </row>
    <row r="2" spans="1:12" s="61" customFormat="1" ht="42" customHeight="1" x14ac:dyDescent="0.15">
      <c r="A2" s="313" t="s">
        <v>129</v>
      </c>
      <c r="B2" s="313"/>
      <c r="C2" s="313"/>
      <c r="D2" s="313"/>
      <c r="E2" s="313"/>
      <c r="F2" s="313"/>
      <c r="G2" s="314" t="s">
        <v>169</v>
      </c>
      <c r="H2" s="314"/>
      <c r="I2" s="314"/>
      <c r="J2" s="314"/>
      <c r="K2" s="314"/>
      <c r="L2" s="314"/>
    </row>
    <row r="3" spans="1:12" s="65" customFormat="1" ht="21.95" customHeight="1" thickBot="1" x14ac:dyDescent="0.3">
      <c r="A3" s="62" t="s">
        <v>164</v>
      </c>
      <c r="B3" s="63"/>
      <c r="C3" s="89"/>
      <c r="D3" s="90"/>
      <c r="E3" s="90"/>
      <c r="F3" s="91"/>
      <c r="G3" s="91"/>
      <c r="H3" s="91"/>
      <c r="I3" s="91"/>
      <c r="J3" s="91"/>
      <c r="K3" s="99"/>
      <c r="L3" s="64" t="s">
        <v>1</v>
      </c>
    </row>
    <row r="4" spans="1:12" s="67" customFormat="1" ht="46.5" customHeight="1" thickTop="1" x14ac:dyDescent="0.15">
      <c r="A4" s="311" t="s">
        <v>2</v>
      </c>
      <c r="B4" s="312"/>
      <c r="C4" s="96">
        <v>2009</v>
      </c>
      <c r="D4" s="96">
        <v>2010</v>
      </c>
      <c r="E4" s="96">
        <v>2011</v>
      </c>
      <c r="F4" s="95">
        <v>2012</v>
      </c>
      <c r="G4" s="95">
        <v>2013</v>
      </c>
      <c r="H4" s="95">
        <v>2014</v>
      </c>
      <c r="I4" s="96">
        <v>2015</v>
      </c>
      <c r="J4" s="97">
        <v>2016</v>
      </c>
      <c r="K4" s="97" t="s">
        <v>182</v>
      </c>
      <c r="L4" s="66" t="s">
        <v>3</v>
      </c>
    </row>
    <row r="5" spans="1:12" s="71" customFormat="1" ht="25.5" customHeight="1" x14ac:dyDescent="0.15">
      <c r="A5" s="68" t="s">
        <v>128</v>
      </c>
      <c r="B5" s="69"/>
      <c r="C5" s="124">
        <v>216719373</v>
      </c>
      <c r="D5" s="124">
        <v>243269830</v>
      </c>
      <c r="E5" s="124">
        <v>253742173</v>
      </c>
      <c r="F5" s="124">
        <v>265978746</v>
      </c>
      <c r="G5" s="124">
        <v>289735776</v>
      </c>
      <c r="H5" s="124">
        <v>304640532</v>
      </c>
      <c r="I5" s="124">
        <v>325869355</v>
      </c>
      <c r="J5" s="124">
        <v>343266298</v>
      </c>
      <c r="K5" s="280">
        <v>381495897</v>
      </c>
      <c r="L5" s="70" t="s">
        <v>127</v>
      </c>
    </row>
    <row r="6" spans="1:12" s="75" customFormat="1" ht="24" customHeight="1" x14ac:dyDescent="0.25">
      <c r="A6" s="72"/>
      <c r="B6" s="73" t="s">
        <v>8</v>
      </c>
      <c r="C6" s="128">
        <v>2757388</v>
      </c>
      <c r="D6" s="128">
        <v>2829180</v>
      </c>
      <c r="E6" s="128">
        <v>2975475</v>
      </c>
      <c r="F6" s="128">
        <v>2901845</v>
      </c>
      <c r="G6" s="128">
        <v>3092440</v>
      </c>
      <c r="H6" s="128">
        <v>3635062</v>
      </c>
      <c r="I6" s="128">
        <v>3704667</v>
      </c>
      <c r="J6" s="128">
        <v>3478373</v>
      </c>
      <c r="K6" s="281">
        <v>3581018</v>
      </c>
      <c r="L6" s="74" t="s">
        <v>11</v>
      </c>
    </row>
    <row r="7" spans="1:12" s="75" customFormat="1" ht="24" customHeight="1" x14ac:dyDescent="0.25">
      <c r="A7" s="72"/>
      <c r="B7" s="73" t="s">
        <v>7</v>
      </c>
      <c r="C7" s="128">
        <v>270663</v>
      </c>
      <c r="D7" s="128">
        <v>286510</v>
      </c>
      <c r="E7" s="128">
        <v>228282</v>
      </c>
      <c r="F7" s="128">
        <v>204304</v>
      </c>
      <c r="G7" s="128">
        <v>243275</v>
      </c>
      <c r="H7" s="128">
        <v>287146</v>
      </c>
      <c r="I7" s="128">
        <v>280560</v>
      </c>
      <c r="J7" s="128">
        <v>305616</v>
      </c>
      <c r="K7" s="281">
        <v>326091</v>
      </c>
      <c r="L7" s="74" t="s">
        <v>58</v>
      </c>
    </row>
    <row r="8" spans="1:12" s="75" customFormat="1" ht="24" customHeight="1" x14ac:dyDescent="0.25">
      <c r="A8" s="72"/>
      <c r="B8" s="73" t="s">
        <v>6</v>
      </c>
      <c r="C8" s="128">
        <v>73030600</v>
      </c>
      <c r="D8" s="128">
        <v>88089044</v>
      </c>
      <c r="E8" s="128">
        <v>91278788</v>
      </c>
      <c r="F8" s="128">
        <v>94081333</v>
      </c>
      <c r="G8" s="128">
        <v>108738847</v>
      </c>
      <c r="H8" s="128">
        <v>111753885</v>
      </c>
      <c r="I8" s="128">
        <v>120979163</v>
      </c>
      <c r="J8" s="128">
        <v>125099331</v>
      </c>
      <c r="K8" s="281">
        <v>147862575</v>
      </c>
      <c r="L8" s="74" t="s">
        <v>0</v>
      </c>
    </row>
    <row r="9" spans="1:12" s="75" customFormat="1" ht="24" customHeight="1" x14ac:dyDescent="0.25">
      <c r="A9" s="72"/>
      <c r="B9" s="76" t="s">
        <v>59</v>
      </c>
      <c r="C9" s="128">
        <v>2525303</v>
      </c>
      <c r="D9" s="128">
        <v>3309258</v>
      </c>
      <c r="E9" s="128">
        <v>3178678</v>
      </c>
      <c r="F9" s="128">
        <v>3989612</v>
      </c>
      <c r="G9" s="128">
        <v>4333901</v>
      </c>
      <c r="H9" s="128">
        <v>4323174</v>
      </c>
      <c r="I9" s="128">
        <v>5403569</v>
      </c>
      <c r="J9" s="128">
        <v>5840430</v>
      </c>
      <c r="K9" s="281">
        <v>5413978</v>
      </c>
      <c r="L9" s="74" t="s">
        <v>60</v>
      </c>
    </row>
    <row r="10" spans="1:12" s="77" customFormat="1" ht="24" customHeight="1" x14ac:dyDescent="0.25">
      <c r="A10" s="72"/>
      <c r="B10" s="73" t="s">
        <v>9</v>
      </c>
      <c r="C10" s="128">
        <v>14656887</v>
      </c>
      <c r="D10" s="128">
        <v>13985564</v>
      </c>
      <c r="E10" s="128">
        <v>13603750</v>
      </c>
      <c r="F10" s="128">
        <v>13131404</v>
      </c>
      <c r="G10" s="128">
        <v>13730235</v>
      </c>
      <c r="H10" s="128">
        <v>15617150</v>
      </c>
      <c r="I10" s="128">
        <v>18566843</v>
      </c>
      <c r="J10" s="128">
        <v>22312085</v>
      </c>
      <c r="K10" s="281">
        <v>26516351</v>
      </c>
      <c r="L10" s="74" t="s">
        <v>12</v>
      </c>
    </row>
    <row r="11" spans="1:12" s="77" customFormat="1" ht="24" customHeight="1" x14ac:dyDescent="0.25">
      <c r="A11" s="72"/>
      <c r="B11" s="73" t="s">
        <v>142</v>
      </c>
      <c r="C11" s="128">
        <v>15705666</v>
      </c>
      <c r="D11" s="128">
        <v>17783460</v>
      </c>
      <c r="E11" s="128">
        <v>19391969</v>
      </c>
      <c r="F11" s="128">
        <v>20734662</v>
      </c>
      <c r="G11" s="128">
        <v>21483911</v>
      </c>
      <c r="H11" s="128">
        <v>21681429</v>
      </c>
      <c r="I11" s="128">
        <v>22268378</v>
      </c>
      <c r="J11" s="128">
        <v>23585245</v>
      </c>
      <c r="K11" s="281">
        <v>24959376</v>
      </c>
      <c r="L11" s="74" t="s">
        <v>61</v>
      </c>
    </row>
    <row r="12" spans="1:12" s="77" customFormat="1" ht="24" customHeight="1" x14ac:dyDescent="0.25">
      <c r="A12" s="72"/>
      <c r="B12" s="73" t="s">
        <v>55</v>
      </c>
      <c r="C12" s="128">
        <v>6305397</v>
      </c>
      <c r="D12" s="128">
        <v>7618989</v>
      </c>
      <c r="E12" s="128">
        <v>8046100</v>
      </c>
      <c r="F12" s="128">
        <v>8555051</v>
      </c>
      <c r="G12" s="128">
        <v>9124864</v>
      </c>
      <c r="H12" s="128">
        <v>9808550</v>
      </c>
      <c r="I12" s="128">
        <v>10706027</v>
      </c>
      <c r="J12" s="128">
        <v>11558902</v>
      </c>
      <c r="K12" s="281">
        <v>11427335</v>
      </c>
      <c r="L12" s="74" t="s">
        <v>62</v>
      </c>
    </row>
    <row r="13" spans="1:12" s="77" customFormat="1" ht="24" customHeight="1" x14ac:dyDescent="0.25">
      <c r="A13" s="72"/>
      <c r="B13" s="73" t="s">
        <v>56</v>
      </c>
      <c r="C13" s="128">
        <v>5801643</v>
      </c>
      <c r="D13" s="128">
        <v>6041702</v>
      </c>
      <c r="E13" s="128">
        <v>6274425</v>
      </c>
      <c r="F13" s="128">
        <v>6432186</v>
      </c>
      <c r="G13" s="128">
        <v>6789456</v>
      </c>
      <c r="H13" s="128">
        <v>7202325</v>
      </c>
      <c r="I13" s="128">
        <v>7794841</v>
      </c>
      <c r="J13" s="128">
        <v>8442244</v>
      </c>
      <c r="K13" s="281">
        <v>8440107</v>
      </c>
      <c r="L13" s="74" t="s">
        <v>63</v>
      </c>
    </row>
    <row r="14" spans="1:12" s="77" customFormat="1" ht="24" customHeight="1" x14ac:dyDescent="0.25">
      <c r="A14" s="72"/>
      <c r="B14" s="73" t="s">
        <v>143</v>
      </c>
      <c r="C14" s="128">
        <v>7441747</v>
      </c>
      <c r="D14" s="128">
        <v>7790988</v>
      </c>
      <c r="E14" s="128">
        <v>7965722</v>
      </c>
      <c r="F14" s="128">
        <v>8603435</v>
      </c>
      <c r="G14" s="128">
        <v>9918958</v>
      </c>
      <c r="H14" s="128">
        <v>11217545</v>
      </c>
      <c r="I14" s="128">
        <v>11900136</v>
      </c>
      <c r="J14" s="128">
        <v>12606931</v>
      </c>
      <c r="K14" s="281">
        <v>13005069</v>
      </c>
      <c r="L14" s="74" t="s">
        <v>64</v>
      </c>
    </row>
    <row r="15" spans="1:12" s="77" customFormat="1" ht="24" customHeight="1" x14ac:dyDescent="0.25">
      <c r="A15" s="72"/>
      <c r="B15" s="73" t="s">
        <v>13</v>
      </c>
      <c r="C15" s="128">
        <v>9924886</v>
      </c>
      <c r="D15" s="128">
        <v>11277653</v>
      </c>
      <c r="E15" s="128">
        <v>11975349</v>
      </c>
      <c r="F15" s="128">
        <v>11578654</v>
      </c>
      <c r="G15" s="128">
        <v>11134950</v>
      </c>
      <c r="H15" s="128">
        <v>11627254</v>
      </c>
      <c r="I15" s="128">
        <v>11699471</v>
      </c>
      <c r="J15" s="128">
        <v>12001216</v>
      </c>
      <c r="K15" s="281">
        <v>12644974</v>
      </c>
      <c r="L15" s="74" t="s">
        <v>65</v>
      </c>
    </row>
    <row r="16" spans="1:12" s="77" customFormat="1" ht="24" customHeight="1" x14ac:dyDescent="0.25">
      <c r="A16" s="72"/>
      <c r="B16" s="73" t="s">
        <v>57</v>
      </c>
      <c r="C16" s="128">
        <v>21035638</v>
      </c>
      <c r="D16" s="128">
        <v>21862917</v>
      </c>
      <c r="E16" s="128">
        <v>22657618</v>
      </c>
      <c r="F16" s="128">
        <v>23885191</v>
      </c>
      <c r="G16" s="128">
        <v>25112382</v>
      </c>
      <c r="H16" s="128">
        <v>26556384</v>
      </c>
      <c r="I16" s="128">
        <v>27703929</v>
      </c>
      <c r="J16" s="128">
        <v>28866506</v>
      </c>
      <c r="K16" s="281">
        <v>29925715</v>
      </c>
      <c r="L16" s="74" t="s">
        <v>14</v>
      </c>
    </row>
    <row r="17" spans="1:12" s="77" customFormat="1" ht="24" customHeight="1" x14ac:dyDescent="0.25">
      <c r="A17" s="72"/>
      <c r="B17" s="73" t="s">
        <v>69</v>
      </c>
      <c r="C17" s="128">
        <v>15299630</v>
      </c>
      <c r="D17" s="128">
        <v>18112706</v>
      </c>
      <c r="E17" s="128">
        <v>19433954</v>
      </c>
      <c r="F17" s="128">
        <v>22464400</v>
      </c>
      <c r="G17" s="128">
        <v>24110049</v>
      </c>
      <c r="H17" s="128">
        <v>26619836</v>
      </c>
      <c r="I17" s="128">
        <v>27993292</v>
      </c>
      <c r="J17" s="128">
        <v>28974281</v>
      </c>
      <c r="K17" s="281">
        <v>33079296</v>
      </c>
      <c r="L17" s="74" t="s">
        <v>68</v>
      </c>
    </row>
    <row r="18" spans="1:12" s="77" customFormat="1" ht="24" customHeight="1" x14ac:dyDescent="0.25">
      <c r="A18" s="72"/>
      <c r="B18" s="76" t="s">
        <v>66</v>
      </c>
      <c r="C18" s="128">
        <v>13504143</v>
      </c>
      <c r="D18" s="128">
        <v>14194914</v>
      </c>
      <c r="E18" s="128">
        <v>14938282</v>
      </c>
      <c r="F18" s="128">
        <v>15916909</v>
      </c>
      <c r="G18" s="128">
        <v>16799861</v>
      </c>
      <c r="H18" s="128">
        <v>17241867</v>
      </c>
      <c r="I18" s="128">
        <v>17626055</v>
      </c>
      <c r="J18" s="128">
        <v>18411603</v>
      </c>
      <c r="K18" s="281">
        <v>19766519</v>
      </c>
      <c r="L18" s="74" t="s">
        <v>15</v>
      </c>
    </row>
    <row r="19" spans="1:12" s="77" customFormat="1" ht="24" customHeight="1" x14ac:dyDescent="0.25">
      <c r="A19" s="72"/>
      <c r="B19" s="73" t="s">
        <v>10</v>
      </c>
      <c r="C19" s="128">
        <v>12666300</v>
      </c>
      <c r="D19" s="128">
        <v>13214471</v>
      </c>
      <c r="E19" s="128">
        <v>13688093</v>
      </c>
      <c r="F19" s="128">
        <v>14049520</v>
      </c>
      <c r="G19" s="128">
        <v>14607311</v>
      </c>
      <c r="H19" s="128">
        <v>15241921</v>
      </c>
      <c r="I19" s="128">
        <v>15765666</v>
      </c>
      <c r="J19" s="128">
        <v>16151840</v>
      </c>
      <c r="K19" s="281">
        <v>16674475</v>
      </c>
      <c r="L19" s="74" t="s">
        <v>16</v>
      </c>
    </row>
    <row r="20" spans="1:12" s="77" customFormat="1" ht="24" customHeight="1" x14ac:dyDescent="0.25">
      <c r="A20" s="78"/>
      <c r="B20" s="76" t="s">
        <v>67</v>
      </c>
      <c r="C20" s="128">
        <v>7788768</v>
      </c>
      <c r="D20" s="128">
        <v>8485493</v>
      </c>
      <c r="E20" s="128">
        <v>9061079</v>
      </c>
      <c r="F20" s="128">
        <v>9851612</v>
      </c>
      <c r="G20" s="128">
        <v>10541578</v>
      </c>
      <c r="H20" s="128">
        <v>11390473</v>
      </c>
      <c r="I20" s="128">
        <v>13109009</v>
      </c>
      <c r="J20" s="128">
        <v>14505520</v>
      </c>
      <c r="K20" s="281">
        <v>15996284</v>
      </c>
      <c r="L20" s="74" t="s">
        <v>17</v>
      </c>
    </row>
    <row r="21" spans="1:12" s="77" customFormat="1" ht="24" customHeight="1" x14ac:dyDescent="0.25">
      <c r="A21" s="78"/>
      <c r="B21" s="76" t="s">
        <v>144</v>
      </c>
      <c r="C21" s="128">
        <v>8004714</v>
      </c>
      <c r="D21" s="128">
        <v>8386981</v>
      </c>
      <c r="E21" s="128">
        <v>9044609</v>
      </c>
      <c r="F21" s="128">
        <v>9598628</v>
      </c>
      <c r="G21" s="128">
        <v>9973758</v>
      </c>
      <c r="H21" s="128">
        <v>10436531</v>
      </c>
      <c r="I21" s="128">
        <v>10367749</v>
      </c>
      <c r="J21" s="128">
        <v>11126175</v>
      </c>
      <c r="K21" s="281">
        <v>11876734</v>
      </c>
      <c r="L21" s="74" t="s">
        <v>145</v>
      </c>
    </row>
    <row r="22" spans="1:12" s="82" customFormat="1" ht="25.5" customHeight="1" x14ac:dyDescent="0.15">
      <c r="A22" s="79" t="s">
        <v>126</v>
      </c>
      <c r="B22" s="80"/>
      <c r="C22" s="128">
        <v>20599157</v>
      </c>
      <c r="D22" s="128">
        <v>23292284</v>
      </c>
      <c r="E22" s="128">
        <v>22412809</v>
      </c>
      <c r="F22" s="128">
        <v>22168023</v>
      </c>
      <c r="G22" s="128">
        <v>23934835</v>
      </c>
      <c r="H22" s="128">
        <v>24918457</v>
      </c>
      <c r="I22" s="128">
        <v>26987550</v>
      </c>
      <c r="J22" s="128">
        <v>30062744</v>
      </c>
      <c r="K22" s="281">
        <v>32843159</v>
      </c>
      <c r="L22" s="81" t="s">
        <v>125</v>
      </c>
    </row>
    <row r="23" spans="1:12" s="98" customFormat="1" ht="25.5" customHeight="1" x14ac:dyDescent="0.15">
      <c r="A23" s="83" t="s">
        <v>124</v>
      </c>
      <c r="B23" s="84"/>
      <c r="C23" s="139">
        <v>237318530</v>
      </c>
      <c r="D23" s="139">
        <v>266562114</v>
      </c>
      <c r="E23" s="139">
        <v>276154982</v>
      </c>
      <c r="F23" s="139">
        <v>288146769</v>
      </c>
      <c r="G23" s="139">
        <v>313670611</v>
      </c>
      <c r="H23" s="139">
        <v>329558989</v>
      </c>
      <c r="I23" s="139">
        <v>352856905</v>
      </c>
      <c r="J23" s="139">
        <v>373329042</v>
      </c>
      <c r="K23" s="282">
        <v>414339056</v>
      </c>
      <c r="L23" s="110" t="s">
        <v>123</v>
      </c>
    </row>
    <row r="24" spans="1:12" ht="14.1" customHeight="1" x14ac:dyDescent="0.25">
      <c r="A24" s="85" t="s">
        <v>5</v>
      </c>
      <c r="B24" s="85"/>
      <c r="C24" s="92"/>
      <c r="D24" s="92"/>
      <c r="E24" s="92"/>
      <c r="F24" s="92"/>
      <c r="G24" s="92"/>
      <c r="H24" s="92"/>
      <c r="I24" s="92"/>
      <c r="J24" s="92"/>
      <c r="K24" s="100"/>
      <c r="L24" s="257" t="s">
        <v>166</v>
      </c>
    </row>
    <row r="25" spans="1:12" ht="12" customHeight="1" x14ac:dyDescent="0.25">
      <c r="A25" s="85" t="s">
        <v>4</v>
      </c>
    </row>
    <row r="26" spans="1:12" ht="12" customHeight="1" x14ac:dyDescent="0.25"/>
  </sheetData>
  <mergeCells count="3">
    <mergeCell ref="A4:B4"/>
    <mergeCell ref="A2:F2"/>
    <mergeCell ref="G2:L2"/>
  </mergeCells>
  <phoneticPr fontId="7" type="noConversion"/>
  <printOptions horizontalCentered="1" gridLinesSet="0"/>
  <pageMargins left="1.2204724409448819" right="1.2204724409448819" top="1.0236220472440944" bottom="2.3622047244094491" header="0" footer="0.23622047244094491"/>
  <pageSetup paperSize="9" scale="90" pageOrder="overThenDown" orientation="portrait" r:id="rId1"/>
  <headerFooter alignWithMargins="0"/>
  <colBreaks count="1" manualBreakCount="1">
    <brk id="6" min="1" max="2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view="pageBreakPreview" zoomScaleNormal="100" zoomScaleSheetLayoutView="100" workbookViewId="0">
      <selection sqref="A1:E1"/>
    </sheetView>
  </sheetViews>
  <sheetFormatPr defaultColWidth="6.875" defaultRowHeight="12.75" x14ac:dyDescent="0.25"/>
  <cols>
    <col min="1" max="1" width="2.25" style="55" customWidth="1"/>
    <col min="2" max="2" width="21.25" style="55" customWidth="1"/>
    <col min="3" max="3" width="12.625" style="146" customWidth="1"/>
    <col min="4" max="5" width="12.625" style="55" customWidth="1"/>
    <col min="6" max="6" width="12.625" style="86" customWidth="1"/>
    <col min="7" max="10" width="12.625" style="55" customWidth="1"/>
    <col min="11" max="11" width="12.625" style="145" customWidth="1"/>
    <col min="12" max="12" width="25.75" style="47" customWidth="1"/>
    <col min="13" max="16384" width="6.875" style="55"/>
  </cols>
  <sheetData>
    <row r="1" spans="1:12" s="111" customFormat="1" ht="48" customHeight="1" x14ac:dyDescent="0.15">
      <c r="A1" s="320" t="s">
        <v>27</v>
      </c>
      <c r="B1" s="320"/>
      <c r="C1" s="320"/>
      <c r="D1" s="320"/>
      <c r="E1" s="320"/>
      <c r="F1" s="319" t="s">
        <v>167</v>
      </c>
      <c r="G1" s="319"/>
      <c r="H1" s="319"/>
      <c r="I1" s="319"/>
      <c r="J1" s="319"/>
      <c r="K1" s="319"/>
      <c r="L1" s="319"/>
    </row>
    <row r="2" spans="1:12" s="114" customFormat="1" ht="20.100000000000001" customHeight="1" thickBot="1" x14ac:dyDescent="0.35">
      <c r="A2" s="112" t="s">
        <v>164</v>
      </c>
      <c r="B2" s="113"/>
      <c r="C2" s="317" t="s">
        <v>1</v>
      </c>
      <c r="D2" s="318"/>
      <c r="E2" s="318"/>
      <c r="F2" s="318"/>
      <c r="G2" s="318"/>
      <c r="H2" s="318"/>
      <c r="I2" s="318"/>
      <c r="J2" s="318"/>
      <c r="K2" s="318"/>
      <c r="L2" s="318"/>
    </row>
    <row r="3" spans="1:12" s="121" customFormat="1" ht="44.25" customHeight="1" thickTop="1" x14ac:dyDescent="0.15">
      <c r="A3" s="315" t="s">
        <v>2</v>
      </c>
      <c r="B3" s="316"/>
      <c r="C3" s="115">
        <v>2009</v>
      </c>
      <c r="D3" s="116">
        <v>2010</v>
      </c>
      <c r="E3" s="117">
        <v>2011</v>
      </c>
      <c r="F3" s="118">
        <v>2012</v>
      </c>
      <c r="G3" s="119">
        <v>2013</v>
      </c>
      <c r="H3" s="119">
        <v>2014</v>
      </c>
      <c r="I3" s="119">
        <v>2015</v>
      </c>
      <c r="J3" s="119">
        <v>2016</v>
      </c>
      <c r="K3" s="120" t="s">
        <v>183</v>
      </c>
      <c r="L3" s="7" t="s">
        <v>3</v>
      </c>
    </row>
    <row r="4" spans="1:12" s="126" customFormat="1" ht="25.5" customHeight="1" x14ac:dyDescent="0.15">
      <c r="A4" s="122" t="s">
        <v>18</v>
      </c>
      <c r="B4" s="123"/>
      <c r="C4" s="124">
        <v>222232472</v>
      </c>
      <c r="D4" s="124">
        <v>243269830</v>
      </c>
      <c r="E4" s="124">
        <v>254039845</v>
      </c>
      <c r="F4" s="124">
        <v>261839231</v>
      </c>
      <c r="G4" s="124">
        <v>274421423</v>
      </c>
      <c r="H4" s="124">
        <v>290164760</v>
      </c>
      <c r="I4" s="124">
        <v>300154086</v>
      </c>
      <c r="J4" s="124">
        <v>314499589</v>
      </c>
      <c r="K4" s="280">
        <v>332963109</v>
      </c>
      <c r="L4" s="125" t="s">
        <v>22</v>
      </c>
    </row>
    <row r="5" spans="1:12" s="121" customFormat="1" ht="24" customHeight="1" x14ac:dyDescent="0.15">
      <c r="A5" s="127"/>
      <c r="B5" s="127" t="s">
        <v>8</v>
      </c>
      <c r="C5" s="128">
        <v>3023189</v>
      </c>
      <c r="D5" s="128">
        <v>2829180</v>
      </c>
      <c r="E5" s="128">
        <v>2732337</v>
      </c>
      <c r="F5" s="128">
        <v>2655731</v>
      </c>
      <c r="G5" s="128">
        <v>2949578</v>
      </c>
      <c r="H5" s="128">
        <v>3167953</v>
      </c>
      <c r="I5" s="128">
        <v>3049801</v>
      </c>
      <c r="J5" s="128">
        <v>2889996</v>
      </c>
      <c r="K5" s="281">
        <v>2738847</v>
      </c>
      <c r="L5" s="129" t="s">
        <v>11</v>
      </c>
    </row>
    <row r="6" spans="1:12" s="121" customFormat="1" ht="24" customHeight="1" x14ac:dyDescent="0.15">
      <c r="A6" s="127"/>
      <c r="B6" s="127" t="s">
        <v>7</v>
      </c>
      <c r="C6" s="128">
        <v>330323</v>
      </c>
      <c r="D6" s="128">
        <v>286510</v>
      </c>
      <c r="E6" s="128">
        <v>214334</v>
      </c>
      <c r="F6" s="128">
        <v>199524</v>
      </c>
      <c r="G6" s="128">
        <v>234937</v>
      </c>
      <c r="H6" s="128">
        <v>264520</v>
      </c>
      <c r="I6" s="128">
        <v>245957</v>
      </c>
      <c r="J6" s="128">
        <v>259965</v>
      </c>
      <c r="K6" s="281">
        <v>235393</v>
      </c>
      <c r="L6" s="129" t="s">
        <v>58</v>
      </c>
    </row>
    <row r="7" spans="1:12" s="121" customFormat="1" ht="24" customHeight="1" x14ac:dyDescent="0.15">
      <c r="A7" s="127"/>
      <c r="B7" s="127" t="s">
        <v>6</v>
      </c>
      <c r="C7" s="128">
        <v>74416309</v>
      </c>
      <c r="D7" s="128">
        <v>88089044</v>
      </c>
      <c r="E7" s="128">
        <v>95946083</v>
      </c>
      <c r="F7" s="128">
        <v>97957496</v>
      </c>
      <c r="G7" s="128">
        <v>104741474</v>
      </c>
      <c r="H7" s="128">
        <v>113444089</v>
      </c>
      <c r="I7" s="128">
        <v>117973072</v>
      </c>
      <c r="J7" s="128">
        <v>124717289</v>
      </c>
      <c r="K7" s="281">
        <v>134186953</v>
      </c>
      <c r="L7" s="129" t="s">
        <v>0</v>
      </c>
    </row>
    <row r="8" spans="1:12" s="121" customFormat="1" ht="24" customHeight="1" x14ac:dyDescent="0.15">
      <c r="A8" s="127"/>
      <c r="B8" s="130" t="s">
        <v>114</v>
      </c>
      <c r="C8" s="128">
        <v>3125011</v>
      </c>
      <c r="D8" s="128">
        <v>3309258</v>
      </c>
      <c r="E8" s="128">
        <v>3343173</v>
      </c>
      <c r="F8" s="128">
        <v>3806601</v>
      </c>
      <c r="G8" s="128">
        <v>3608665</v>
      </c>
      <c r="H8" s="128">
        <v>2930221</v>
      </c>
      <c r="I8" s="128">
        <v>3219986</v>
      </c>
      <c r="J8" s="128">
        <v>3321071</v>
      </c>
      <c r="K8" s="281">
        <v>3496915</v>
      </c>
      <c r="L8" s="129" t="s">
        <v>60</v>
      </c>
    </row>
    <row r="9" spans="1:12" s="131" customFormat="1" ht="24" customHeight="1" x14ac:dyDescent="0.15">
      <c r="A9" s="127"/>
      <c r="B9" s="127" t="s">
        <v>9</v>
      </c>
      <c r="C9" s="128">
        <v>14880561</v>
      </c>
      <c r="D9" s="128">
        <v>13985564</v>
      </c>
      <c r="E9" s="128">
        <v>12909160</v>
      </c>
      <c r="F9" s="128">
        <v>11964727</v>
      </c>
      <c r="G9" s="128">
        <v>11929976</v>
      </c>
      <c r="H9" s="128">
        <v>13044470</v>
      </c>
      <c r="I9" s="128">
        <v>14614732</v>
      </c>
      <c r="J9" s="128">
        <v>17356580</v>
      </c>
      <c r="K9" s="281">
        <v>20117143</v>
      </c>
      <c r="L9" s="129" t="s">
        <v>12</v>
      </c>
    </row>
    <row r="10" spans="1:12" s="131" customFormat="1" ht="24" customHeight="1" x14ac:dyDescent="0.15">
      <c r="A10" s="127"/>
      <c r="B10" s="127" t="s">
        <v>147</v>
      </c>
      <c r="C10" s="128">
        <v>16366982</v>
      </c>
      <c r="D10" s="128">
        <v>17783460</v>
      </c>
      <c r="E10" s="128">
        <v>19008224</v>
      </c>
      <c r="F10" s="128">
        <v>20300973</v>
      </c>
      <c r="G10" s="128">
        <v>21339171</v>
      </c>
      <c r="H10" s="128">
        <v>22012633</v>
      </c>
      <c r="I10" s="128">
        <v>22873231</v>
      </c>
      <c r="J10" s="128">
        <v>24080297</v>
      </c>
      <c r="K10" s="281">
        <v>25047729</v>
      </c>
      <c r="L10" s="129" t="s">
        <v>61</v>
      </c>
    </row>
    <row r="11" spans="1:12" s="131" customFormat="1" ht="24" customHeight="1" x14ac:dyDescent="0.15">
      <c r="A11" s="127"/>
      <c r="B11" s="127" t="s">
        <v>55</v>
      </c>
      <c r="C11" s="128">
        <v>5927495</v>
      </c>
      <c r="D11" s="128">
        <v>7618989</v>
      </c>
      <c r="E11" s="128">
        <v>8336504</v>
      </c>
      <c r="F11" s="128">
        <v>8597248</v>
      </c>
      <c r="G11" s="128">
        <v>8689086</v>
      </c>
      <c r="H11" s="128">
        <v>8823591</v>
      </c>
      <c r="I11" s="128">
        <v>8991445</v>
      </c>
      <c r="J11" s="128">
        <v>9311160</v>
      </c>
      <c r="K11" s="281">
        <v>9429513</v>
      </c>
      <c r="L11" s="129" t="s">
        <v>62</v>
      </c>
    </row>
    <row r="12" spans="1:12" s="131" customFormat="1" ht="24" customHeight="1" x14ac:dyDescent="0.15">
      <c r="A12" s="127"/>
      <c r="B12" s="127" t="s">
        <v>56</v>
      </c>
      <c r="C12" s="128">
        <v>5910494</v>
      </c>
      <c r="D12" s="128">
        <v>6041702</v>
      </c>
      <c r="E12" s="128">
        <v>6074266</v>
      </c>
      <c r="F12" s="128">
        <v>6096586</v>
      </c>
      <c r="G12" s="128">
        <v>6187462</v>
      </c>
      <c r="H12" s="128">
        <v>6348281</v>
      </c>
      <c r="I12" s="128">
        <v>6404699</v>
      </c>
      <c r="J12" s="128">
        <v>6475500</v>
      </c>
      <c r="K12" s="281">
        <v>6397715</v>
      </c>
      <c r="L12" s="129" t="s">
        <v>63</v>
      </c>
    </row>
    <row r="13" spans="1:12" s="131" customFormat="1" ht="24" customHeight="1" x14ac:dyDescent="0.15">
      <c r="A13" s="127"/>
      <c r="B13" s="127" t="s">
        <v>148</v>
      </c>
      <c r="C13" s="128">
        <v>7316269</v>
      </c>
      <c r="D13" s="128">
        <v>7790988</v>
      </c>
      <c r="E13" s="128">
        <v>8250197</v>
      </c>
      <c r="F13" s="128">
        <v>8962754</v>
      </c>
      <c r="G13" s="128">
        <v>10453947</v>
      </c>
      <c r="H13" s="128">
        <v>12012066</v>
      </c>
      <c r="I13" s="128">
        <v>12676870</v>
      </c>
      <c r="J13" s="128">
        <v>13225441</v>
      </c>
      <c r="K13" s="281">
        <v>13828744</v>
      </c>
      <c r="L13" s="129" t="s">
        <v>64</v>
      </c>
    </row>
    <row r="14" spans="1:12" s="131" customFormat="1" ht="24" customHeight="1" x14ac:dyDescent="0.15">
      <c r="A14" s="127"/>
      <c r="B14" s="127" t="s">
        <v>13</v>
      </c>
      <c r="C14" s="128">
        <v>10692112</v>
      </c>
      <c r="D14" s="128">
        <v>11277653</v>
      </c>
      <c r="E14" s="128">
        <v>11183033</v>
      </c>
      <c r="F14" s="128">
        <v>11600094</v>
      </c>
      <c r="G14" s="128">
        <v>12137319</v>
      </c>
      <c r="H14" s="128">
        <v>12827520</v>
      </c>
      <c r="I14" s="128">
        <v>13402640</v>
      </c>
      <c r="J14" s="128">
        <v>13680995</v>
      </c>
      <c r="K14" s="281">
        <v>14138329</v>
      </c>
      <c r="L14" s="129" t="s">
        <v>65</v>
      </c>
    </row>
    <row r="15" spans="1:12" s="131" customFormat="1" ht="24" customHeight="1" x14ac:dyDescent="0.15">
      <c r="A15" s="127"/>
      <c r="B15" s="127" t="s">
        <v>57</v>
      </c>
      <c r="C15" s="128">
        <v>21346955</v>
      </c>
      <c r="D15" s="128">
        <v>21862917</v>
      </c>
      <c r="E15" s="128">
        <v>22308970</v>
      </c>
      <c r="F15" s="128">
        <v>22361239</v>
      </c>
      <c r="G15" s="128">
        <v>22680786</v>
      </c>
      <c r="H15" s="128">
        <v>23460122</v>
      </c>
      <c r="I15" s="128">
        <v>23740036</v>
      </c>
      <c r="J15" s="128">
        <v>24121980</v>
      </c>
      <c r="K15" s="281">
        <v>24425668</v>
      </c>
      <c r="L15" s="129" t="s">
        <v>14</v>
      </c>
    </row>
    <row r="16" spans="1:12" s="131" customFormat="1" ht="24" customHeight="1" x14ac:dyDescent="0.15">
      <c r="A16" s="127"/>
      <c r="B16" s="130" t="s">
        <v>69</v>
      </c>
      <c r="C16" s="128">
        <v>16170837</v>
      </c>
      <c r="D16" s="128">
        <v>18112706</v>
      </c>
      <c r="E16" s="128">
        <v>18822191</v>
      </c>
      <c r="F16" s="128">
        <v>20781346</v>
      </c>
      <c r="G16" s="128">
        <v>21820447</v>
      </c>
      <c r="H16" s="128">
        <v>23637389</v>
      </c>
      <c r="I16" s="128">
        <v>24276500</v>
      </c>
      <c r="J16" s="128">
        <v>25045972</v>
      </c>
      <c r="K16" s="281">
        <v>27098791</v>
      </c>
      <c r="L16" s="132" t="s">
        <v>68</v>
      </c>
    </row>
    <row r="17" spans="1:12" s="131" customFormat="1" ht="24" customHeight="1" x14ac:dyDescent="0.15">
      <c r="A17" s="127"/>
      <c r="B17" s="130" t="s">
        <v>66</v>
      </c>
      <c r="C17" s="128">
        <v>13757805</v>
      </c>
      <c r="D17" s="128">
        <v>14194914</v>
      </c>
      <c r="E17" s="128">
        <v>14388363</v>
      </c>
      <c r="F17" s="128">
        <v>14869259</v>
      </c>
      <c r="G17" s="128">
        <v>15348569</v>
      </c>
      <c r="H17" s="128">
        <v>15341589</v>
      </c>
      <c r="I17" s="128">
        <v>15213582</v>
      </c>
      <c r="J17" s="128">
        <v>15486372</v>
      </c>
      <c r="K17" s="281">
        <v>16073217</v>
      </c>
      <c r="L17" s="132" t="s">
        <v>15</v>
      </c>
    </row>
    <row r="18" spans="1:12" s="131" customFormat="1" ht="24" customHeight="1" x14ac:dyDescent="0.15">
      <c r="A18" s="127"/>
      <c r="B18" s="127" t="s">
        <v>10</v>
      </c>
      <c r="C18" s="128">
        <v>12876996</v>
      </c>
      <c r="D18" s="128">
        <v>13214471</v>
      </c>
      <c r="E18" s="128">
        <v>13090752</v>
      </c>
      <c r="F18" s="128">
        <v>13171341</v>
      </c>
      <c r="G18" s="128">
        <v>13127119</v>
      </c>
      <c r="H18" s="128">
        <v>13220131</v>
      </c>
      <c r="I18" s="128">
        <v>13332876</v>
      </c>
      <c r="J18" s="128">
        <v>13422889</v>
      </c>
      <c r="K18" s="281">
        <v>13609564</v>
      </c>
      <c r="L18" s="129" t="s">
        <v>16</v>
      </c>
    </row>
    <row r="19" spans="1:12" s="131" customFormat="1" ht="24" customHeight="1" x14ac:dyDescent="0.15">
      <c r="A19" s="127"/>
      <c r="B19" s="130" t="s">
        <v>67</v>
      </c>
      <c r="C19" s="128">
        <v>7908918</v>
      </c>
      <c r="D19" s="128">
        <v>8485493</v>
      </c>
      <c r="E19" s="128">
        <v>8840932</v>
      </c>
      <c r="F19" s="128">
        <v>9611819</v>
      </c>
      <c r="G19" s="128">
        <v>10338101</v>
      </c>
      <c r="H19" s="128">
        <v>11040476</v>
      </c>
      <c r="I19" s="128">
        <v>11820555</v>
      </c>
      <c r="J19" s="128">
        <v>12448045</v>
      </c>
      <c r="K19" s="281">
        <v>13491847</v>
      </c>
      <c r="L19" s="129" t="s">
        <v>17</v>
      </c>
    </row>
    <row r="20" spans="1:12" s="131" customFormat="1" ht="24" customHeight="1" x14ac:dyDescent="0.15">
      <c r="A20" s="133"/>
      <c r="B20" s="133" t="s">
        <v>149</v>
      </c>
      <c r="C20" s="128">
        <v>8330186</v>
      </c>
      <c r="D20" s="128">
        <v>8386981</v>
      </c>
      <c r="E20" s="128">
        <v>8591326</v>
      </c>
      <c r="F20" s="128">
        <v>8926440</v>
      </c>
      <c r="G20" s="128">
        <v>9171622</v>
      </c>
      <c r="H20" s="128">
        <v>9235839</v>
      </c>
      <c r="I20" s="128">
        <v>9064596</v>
      </c>
      <c r="J20" s="128">
        <v>9355188</v>
      </c>
      <c r="K20" s="281">
        <v>9489990</v>
      </c>
      <c r="L20" s="129" t="s">
        <v>145</v>
      </c>
    </row>
    <row r="21" spans="1:12" s="131" customFormat="1" ht="25.5" customHeight="1" x14ac:dyDescent="0.15">
      <c r="A21" s="134" t="s">
        <v>19</v>
      </c>
      <c r="B21" s="135"/>
      <c r="C21" s="128">
        <v>20746189</v>
      </c>
      <c r="D21" s="128">
        <v>23292284</v>
      </c>
      <c r="E21" s="128">
        <v>22031151</v>
      </c>
      <c r="F21" s="128">
        <v>22236551</v>
      </c>
      <c r="G21" s="128">
        <v>22793320</v>
      </c>
      <c r="H21" s="128">
        <v>23096130</v>
      </c>
      <c r="I21" s="128">
        <v>24421820</v>
      </c>
      <c r="J21" s="128">
        <v>26510575</v>
      </c>
      <c r="K21" s="281">
        <v>28072838</v>
      </c>
      <c r="L21" s="136" t="s">
        <v>21</v>
      </c>
    </row>
    <row r="22" spans="1:12" s="141" customFormat="1" ht="25.5" customHeight="1" x14ac:dyDescent="0.15">
      <c r="A22" s="137" t="s">
        <v>20</v>
      </c>
      <c r="B22" s="138"/>
      <c r="C22" s="139">
        <v>242969856</v>
      </c>
      <c r="D22" s="139">
        <v>266562114</v>
      </c>
      <c r="E22" s="139">
        <v>276070996</v>
      </c>
      <c r="F22" s="139">
        <v>284067768</v>
      </c>
      <c r="G22" s="139">
        <v>297215144</v>
      </c>
      <c r="H22" s="139">
        <v>313266345</v>
      </c>
      <c r="I22" s="139">
        <v>324595112</v>
      </c>
      <c r="J22" s="139">
        <v>341045540</v>
      </c>
      <c r="K22" s="282">
        <v>361073612</v>
      </c>
      <c r="L22" s="140" t="s">
        <v>23</v>
      </c>
    </row>
    <row r="23" spans="1:12" ht="14.1" customHeight="1" x14ac:dyDescent="0.25">
      <c r="A23" s="142" t="s">
        <v>5</v>
      </c>
      <c r="B23" s="142"/>
      <c r="C23" s="44"/>
      <c r="D23" s="143"/>
      <c r="E23" s="143"/>
      <c r="F23" s="144"/>
      <c r="G23" s="143"/>
      <c r="H23" s="143"/>
      <c r="I23" s="143"/>
      <c r="J23" s="143"/>
      <c r="L23" s="258" t="s">
        <v>166</v>
      </c>
    </row>
    <row r="24" spans="1:12" ht="12" customHeight="1" x14ac:dyDescent="0.25">
      <c r="A24" s="142" t="s">
        <v>4</v>
      </c>
      <c r="L24" s="147"/>
    </row>
  </sheetData>
  <mergeCells count="4">
    <mergeCell ref="A3:B3"/>
    <mergeCell ref="C2:L2"/>
    <mergeCell ref="F1:L1"/>
    <mergeCell ref="A1:E1"/>
  </mergeCells>
  <phoneticPr fontId="5" type="noConversion"/>
  <printOptions horizontalCentered="1" gridLinesSet="0"/>
  <pageMargins left="1.2204724409448819" right="1.2204724409448819" top="1.0236220472440944" bottom="2.3622047244094491" header="0" footer="0.23622047244094491"/>
  <pageSetup paperSize="9" scale="76" pageOrder="overThenDown" orientation="portrait" r:id="rId1"/>
  <headerFooter alignWithMargins="0"/>
  <colBreaks count="1" manualBreakCount="1">
    <brk id="6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view="pageBreakPreview" topLeftCell="A2" zoomScaleNormal="100" zoomScaleSheetLayoutView="100" workbookViewId="0">
      <selection activeCell="L5" sqref="L5"/>
    </sheetView>
  </sheetViews>
  <sheetFormatPr defaultColWidth="6.875" defaultRowHeight="12.75" x14ac:dyDescent="0.25"/>
  <cols>
    <col min="1" max="2" width="2.5" style="56" customWidth="1"/>
    <col min="3" max="3" width="21.125" style="56" customWidth="1"/>
    <col min="4" max="4" width="12.625" style="53" customWidth="1"/>
    <col min="5" max="7" width="12.625" style="52" customWidth="1"/>
    <col min="8" max="11" width="12.625" style="191" customWidth="1"/>
    <col min="12" max="12" width="12.625" style="195" customWidth="1"/>
    <col min="13" max="13" width="19.375" style="56" customWidth="1"/>
    <col min="14" max="14" width="3.25" style="56" customWidth="1"/>
    <col min="15" max="15" width="5.125" style="56" customWidth="1"/>
    <col min="16" max="16384" width="6.875" style="55"/>
  </cols>
  <sheetData>
    <row r="1" spans="1:15" s="153" customFormat="1" ht="9.9499999999999993" hidden="1" customHeight="1" x14ac:dyDescent="0.4">
      <c r="A1" s="148"/>
      <c r="B1" s="148"/>
      <c r="C1" s="149"/>
      <c r="D1" s="150"/>
      <c r="E1" s="150"/>
      <c r="F1" s="150"/>
      <c r="G1" s="150"/>
      <c r="H1" s="151"/>
      <c r="I1" s="151"/>
      <c r="J1" s="152"/>
      <c r="K1" s="151"/>
      <c r="L1" s="192"/>
      <c r="M1" s="149"/>
      <c r="N1" s="149"/>
      <c r="O1" s="149"/>
    </row>
    <row r="2" spans="1:15" s="154" customFormat="1" ht="20.100000000000001" customHeight="1" x14ac:dyDescent="0.15">
      <c r="A2" s="324" t="s">
        <v>120</v>
      </c>
      <c r="B2" s="324"/>
      <c r="C2" s="324"/>
      <c r="D2" s="324"/>
      <c r="E2" s="324"/>
      <c r="F2" s="324"/>
      <c r="G2" s="323" t="s">
        <v>155</v>
      </c>
      <c r="H2" s="323"/>
      <c r="I2" s="323"/>
      <c r="J2" s="323"/>
      <c r="K2" s="323"/>
      <c r="L2" s="323"/>
      <c r="M2" s="323"/>
      <c r="N2" s="323"/>
      <c r="O2" s="323"/>
    </row>
    <row r="3" spans="1:15" s="114" customFormat="1" ht="20.100000000000001" customHeight="1" thickBot="1" x14ac:dyDescent="0.3">
      <c r="A3" s="112" t="s">
        <v>164</v>
      </c>
      <c r="B3" s="112"/>
      <c r="C3" s="112"/>
      <c r="D3" s="155"/>
      <c r="E3" s="155"/>
      <c r="F3" s="155"/>
      <c r="G3" s="155"/>
      <c r="H3" s="156"/>
      <c r="I3" s="156"/>
      <c r="J3" s="156"/>
      <c r="K3" s="156"/>
      <c r="L3" s="193"/>
      <c r="M3" s="112"/>
      <c r="N3" s="112"/>
      <c r="O3" s="157" t="s">
        <v>1</v>
      </c>
    </row>
    <row r="4" spans="1:15" s="8" customFormat="1" ht="52.5" customHeight="1" thickTop="1" x14ac:dyDescent="0.15">
      <c r="A4" s="329" t="s">
        <v>36</v>
      </c>
      <c r="B4" s="329"/>
      <c r="C4" s="330"/>
      <c r="D4" s="158">
        <v>2009</v>
      </c>
      <c r="E4" s="158">
        <v>2010</v>
      </c>
      <c r="F4" s="158">
        <v>2011</v>
      </c>
      <c r="G4" s="158">
        <v>2012</v>
      </c>
      <c r="H4" s="159">
        <v>2013</v>
      </c>
      <c r="I4" s="159">
        <v>2014</v>
      </c>
      <c r="J4" s="159">
        <v>2015</v>
      </c>
      <c r="K4" s="159">
        <v>2016</v>
      </c>
      <c r="L4" s="120" t="s">
        <v>184</v>
      </c>
      <c r="M4" s="160" t="s">
        <v>37</v>
      </c>
      <c r="N4" s="161"/>
      <c r="O4" s="161"/>
    </row>
    <row r="5" spans="1:15" s="165" customFormat="1" ht="35.450000000000003" customHeight="1" x14ac:dyDescent="0.15">
      <c r="A5" s="162" t="s">
        <v>47</v>
      </c>
      <c r="B5" s="163"/>
      <c r="C5" s="164"/>
      <c r="D5" s="200">
        <v>171910350</v>
      </c>
      <c r="E5" s="200">
        <v>183877958</v>
      </c>
      <c r="F5" s="200">
        <v>197949747</v>
      </c>
      <c r="G5" s="200">
        <v>208535919</v>
      </c>
      <c r="H5" s="200">
        <v>216481859</v>
      </c>
      <c r="I5" s="200">
        <v>223759867</v>
      </c>
      <c r="J5" s="200">
        <v>230404645</v>
      </c>
      <c r="K5" s="200">
        <v>240938348</v>
      </c>
      <c r="L5" s="283">
        <v>253196912</v>
      </c>
      <c r="M5" s="327" t="s">
        <v>28</v>
      </c>
      <c r="N5" s="328"/>
      <c r="O5" s="328"/>
    </row>
    <row r="6" spans="1:15" s="171" customFormat="1" ht="35.450000000000003" customHeight="1" x14ac:dyDescent="0.15">
      <c r="A6" s="166"/>
      <c r="B6" s="166" t="s">
        <v>38</v>
      </c>
      <c r="C6" s="167"/>
      <c r="D6" s="128">
        <v>138057957</v>
      </c>
      <c r="E6" s="128">
        <v>149028226</v>
      </c>
      <c r="F6" s="128">
        <v>159633929</v>
      </c>
      <c r="G6" s="128">
        <v>168029373</v>
      </c>
      <c r="H6" s="128">
        <v>173865255</v>
      </c>
      <c r="I6" s="128">
        <v>179713671</v>
      </c>
      <c r="J6" s="128">
        <v>185577470</v>
      </c>
      <c r="K6" s="128">
        <v>193554690</v>
      </c>
      <c r="L6" s="281">
        <v>202213879</v>
      </c>
      <c r="M6" s="168"/>
      <c r="N6" s="169" t="s">
        <v>29</v>
      </c>
      <c r="O6" s="170"/>
    </row>
    <row r="7" spans="1:15" s="171" customFormat="1" ht="35.450000000000003" customHeight="1" x14ac:dyDescent="0.15">
      <c r="A7" s="166"/>
      <c r="B7" s="172"/>
      <c r="C7" s="173" t="s">
        <v>40</v>
      </c>
      <c r="D7" s="128">
        <v>134530330</v>
      </c>
      <c r="E7" s="128">
        <v>145107175</v>
      </c>
      <c r="F7" s="128">
        <v>155251079</v>
      </c>
      <c r="G7" s="128">
        <v>162538002</v>
      </c>
      <c r="H7" s="128">
        <v>167392127</v>
      </c>
      <c r="I7" s="128">
        <v>172936320</v>
      </c>
      <c r="J7" s="128">
        <v>178499947</v>
      </c>
      <c r="K7" s="128">
        <v>185935176</v>
      </c>
      <c r="L7" s="281">
        <v>194220327</v>
      </c>
      <c r="M7" s="174" t="s">
        <v>48</v>
      </c>
      <c r="N7" s="175"/>
      <c r="O7" s="170"/>
    </row>
    <row r="8" spans="1:15" s="171" customFormat="1" ht="35.450000000000003" customHeight="1" x14ac:dyDescent="0.15">
      <c r="A8" s="166"/>
      <c r="B8" s="172"/>
      <c r="C8" s="176" t="s">
        <v>150</v>
      </c>
      <c r="D8" s="128">
        <v>3527627</v>
      </c>
      <c r="E8" s="128">
        <v>3921051</v>
      </c>
      <c r="F8" s="128">
        <v>4382850</v>
      </c>
      <c r="G8" s="128">
        <v>5491371</v>
      </c>
      <c r="H8" s="128">
        <v>6473128</v>
      </c>
      <c r="I8" s="128">
        <v>6777351</v>
      </c>
      <c r="J8" s="128">
        <v>7077523</v>
      </c>
      <c r="K8" s="128">
        <v>7619514</v>
      </c>
      <c r="L8" s="281">
        <v>7993552</v>
      </c>
      <c r="M8" s="174" t="s">
        <v>49</v>
      </c>
      <c r="N8" s="175"/>
      <c r="O8" s="170"/>
    </row>
    <row r="9" spans="1:15" s="171" customFormat="1" ht="35.450000000000003" customHeight="1" x14ac:dyDescent="0.15">
      <c r="A9" s="177"/>
      <c r="B9" s="178" t="s">
        <v>39</v>
      </c>
      <c r="C9" s="177"/>
      <c r="D9" s="128">
        <v>33852393</v>
      </c>
      <c r="E9" s="128">
        <v>34849732</v>
      </c>
      <c r="F9" s="128">
        <v>38315818</v>
      </c>
      <c r="G9" s="128">
        <v>40506546</v>
      </c>
      <c r="H9" s="128">
        <v>42616604</v>
      </c>
      <c r="I9" s="128">
        <v>44046196</v>
      </c>
      <c r="J9" s="128">
        <v>44827175</v>
      </c>
      <c r="K9" s="128">
        <v>47383658</v>
      </c>
      <c r="L9" s="281">
        <v>50983033</v>
      </c>
      <c r="M9" s="168"/>
      <c r="N9" s="179" t="s">
        <v>30</v>
      </c>
      <c r="O9" s="180"/>
    </row>
    <row r="10" spans="1:15" s="165" customFormat="1" ht="35.450000000000003" customHeight="1" x14ac:dyDescent="0.15">
      <c r="A10" s="197" t="s">
        <v>46</v>
      </c>
      <c r="B10" s="198"/>
      <c r="C10" s="199"/>
      <c r="D10" s="200">
        <v>82101784</v>
      </c>
      <c r="E10" s="200">
        <v>99795780</v>
      </c>
      <c r="F10" s="200">
        <v>102251221</v>
      </c>
      <c r="G10" s="200">
        <v>104967975</v>
      </c>
      <c r="H10" s="200">
        <v>94789409</v>
      </c>
      <c r="I10" s="200">
        <v>106721790</v>
      </c>
      <c r="J10" s="200">
        <v>100291097</v>
      </c>
      <c r="K10" s="200">
        <v>128748887</v>
      </c>
      <c r="L10" s="283">
        <v>148126573</v>
      </c>
      <c r="M10" s="181"/>
      <c r="N10" s="182"/>
      <c r="O10" s="183" t="s">
        <v>33</v>
      </c>
    </row>
    <row r="11" spans="1:15" s="171" customFormat="1" ht="35.450000000000003" customHeight="1" x14ac:dyDescent="0.15">
      <c r="A11" s="166"/>
      <c r="B11" s="184" t="s">
        <v>41</v>
      </c>
      <c r="C11" s="173"/>
      <c r="D11" s="128">
        <v>85571964</v>
      </c>
      <c r="E11" s="128">
        <v>95123392</v>
      </c>
      <c r="F11" s="128">
        <v>94966084</v>
      </c>
      <c r="G11" s="128">
        <v>99650045</v>
      </c>
      <c r="H11" s="128">
        <v>94705197</v>
      </c>
      <c r="I11" s="128">
        <v>103753579</v>
      </c>
      <c r="J11" s="128">
        <v>114736730</v>
      </c>
      <c r="K11" s="128">
        <v>126781702</v>
      </c>
      <c r="L11" s="281">
        <v>147245486</v>
      </c>
      <c r="M11" s="168"/>
      <c r="N11" s="169" t="s">
        <v>31</v>
      </c>
      <c r="O11" s="170"/>
    </row>
    <row r="12" spans="1:15" s="171" customFormat="1" ht="35.450000000000003" customHeight="1" x14ac:dyDescent="0.15">
      <c r="A12" s="166"/>
      <c r="B12" s="172"/>
      <c r="C12" s="173" t="s">
        <v>42</v>
      </c>
      <c r="D12" s="128">
        <v>51075742</v>
      </c>
      <c r="E12" s="128">
        <v>50120148</v>
      </c>
      <c r="F12" s="128">
        <v>48278950</v>
      </c>
      <c r="G12" s="128">
        <v>45769712</v>
      </c>
      <c r="H12" s="128">
        <v>46627720</v>
      </c>
      <c r="I12" s="128">
        <v>52138775</v>
      </c>
      <c r="J12" s="128">
        <v>61033582</v>
      </c>
      <c r="K12" s="128">
        <v>71430603</v>
      </c>
      <c r="L12" s="284">
        <v>84189687</v>
      </c>
      <c r="M12" s="185" t="s">
        <v>12</v>
      </c>
      <c r="N12" s="175"/>
      <c r="O12" s="170"/>
    </row>
    <row r="13" spans="1:15" s="171" customFormat="1" ht="35.450000000000003" customHeight="1" x14ac:dyDescent="0.15">
      <c r="A13" s="166"/>
      <c r="B13" s="172"/>
      <c r="C13" s="173" t="s">
        <v>43</v>
      </c>
      <c r="D13" s="128">
        <v>22599274</v>
      </c>
      <c r="E13" s="128">
        <v>31912583</v>
      </c>
      <c r="F13" s="128">
        <v>33184144</v>
      </c>
      <c r="G13" s="128">
        <v>38227413</v>
      </c>
      <c r="H13" s="128">
        <v>30788523</v>
      </c>
      <c r="I13" s="128">
        <v>33295112</v>
      </c>
      <c r="J13" s="128">
        <v>34019542</v>
      </c>
      <c r="K13" s="128">
        <v>34484845</v>
      </c>
      <c r="L13" s="284">
        <v>38876372</v>
      </c>
      <c r="M13" s="185" t="s">
        <v>50</v>
      </c>
      <c r="N13" s="175"/>
      <c r="O13" s="170"/>
    </row>
    <row r="14" spans="1:15" s="171" customFormat="1" ht="35.450000000000003" customHeight="1" x14ac:dyDescent="0.15">
      <c r="A14" s="166"/>
      <c r="B14" s="172"/>
      <c r="C14" s="173" t="s">
        <v>151</v>
      </c>
      <c r="D14" s="128">
        <v>11896948</v>
      </c>
      <c r="E14" s="128">
        <v>13090661</v>
      </c>
      <c r="F14" s="128">
        <v>13502990</v>
      </c>
      <c r="G14" s="128">
        <v>15652920</v>
      </c>
      <c r="H14" s="128">
        <v>17288954</v>
      </c>
      <c r="I14" s="128">
        <v>18319692</v>
      </c>
      <c r="J14" s="128">
        <v>19683606</v>
      </c>
      <c r="K14" s="128">
        <v>20866254</v>
      </c>
      <c r="L14" s="284">
        <v>24179427</v>
      </c>
      <c r="M14" s="185" t="s">
        <v>32</v>
      </c>
      <c r="N14" s="175"/>
      <c r="O14" s="170"/>
    </row>
    <row r="15" spans="1:15" s="171" customFormat="1" ht="35.450000000000003" customHeight="1" x14ac:dyDescent="0.15">
      <c r="A15" s="177"/>
      <c r="B15" s="178" t="s">
        <v>152</v>
      </c>
      <c r="C15" s="177"/>
      <c r="D15" s="128">
        <v>-3470180</v>
      </c>
      <c r="E15" s="128">
        <v>4672388</v>
      </c>
      <c r="F15" s="128">
        <v>7285137</v>
      </c>
      <c r="G15" s="128">
        <v>5317931</v>
      </c>
      <c r="H15" s="128">
        <v>84212</v>
      </c>
      <c r="I15" s="128">
        <v>2968211</v>
      </c>
      <c r="J15" s="128">
        <v>-14445634</v>
      </c>
      <c r="K15" s="128">
        <v>1967185</v>
      </c>
      <c r="L15" s="281">
        <v>881086</v>
      </c>
      <c r="M15" s="168"/>
      <c r="N15" s="179" t="s">
        <v>51</v>
      </c>
      <c r="O15" s="180"/>
    </row>
    <row r="16" spans="1:15" s="165" customFormat="1" ht="35.450000000000003" customHeight="1" x14ac:dyDescent="0.15">
      <c r="A16" s="186" t="s">
        <v>44</v>
      </c>
      <c r="B16" s="186"/>
      <c r="C16" s="199"/>
      <c r="D16" s="200">
        <v>-16356879</v>
      </c>
      <c r="E16" s="200">
        <v>-16345806</v>
      </c>
      <c r="F16" s="200">
        <v>-25297801</v>
      </c>
      <c r="G16" s="200">
        <v>-24252958</v>
      </c>
      <c r="H16" s="200">
        <v>2293208</v>
      </c>
      <c r="I16" s="200">
        <v>-1177532</v>
      </c>
      <c r="J16" s="200">
        <v>23979755</v>
      </c>
      <c r="K16" s="200">
        <v>3038298</v>
      </c>
      <c r="L16" s="283">
        <v>12184907</v>
      </c>
      <c r="M16" s="325" t="s">
        <v>34</v>
      </c>
      <c r="N16" s="326"/>
      <c r="O16" s="326"/>
    </row>
    <row r="17" spans="1:15" s="165" customFormat="1" ht="35.450000000000003" customHeight="1" x14ac:dyDescent="0.15">
      <c r="A17" s="163" t="s">
        <v>45</v>
      </c>
      <c r="B17" s="163"/>
      <c r="C17" s="201"/>
      <c r="D17" s="200">
        <v>-336725</v>
      </c>
      <c r="E17" s="200">
        <v>-765818</v>
      </c>
      <c r="F17" s="200">
        <v>1251815</v>
      </c>
      <c r="G17" s="200">
        <v>-1104167</v>
      </c>
      <c r="H17" s="200">
        <v>106135</v>
      </c>
      <c r="I17" s="200">
        <v>254864</v>
      </c>
      <c r="J17" s="200">
        <v>-1818592</v>
      </c>
      <c r="K17" s="200">
        <v>603509</v>
      </c>
      <c r="L17" s="283">
        <v>830664</v>
      </c>
      <c r="M17" s="187"/>
      <c r="N17" s="188"/>
      <c r="O17" s="188" t="s">
        <v>35</v>
      </c>
    </row>
    <row r="18" spans="1:15" s="165" customFormat="1" ht="35.450000000000003" customHeight="1" x14ac:dyDescent="0.15">
      <c r="A18" s="186" t="s">
        <v>121</v>
      </c>
      <c r="B18" s="186"/>
      <c r="C18" s="199"/>
      <c r="D18" s="200">
        <v>237318530</v>
      </c>
      <c r="E18" s="200">
        <v>266562114</v>
      </c>
      <c r="F18" s="200">
        <v>276154982</v>
      </c>
      <c r="G18" s="200">
        <v>288146769</v>
      </c>
      <c r="H18" s="200">
        <v>313670611</v>
      </c>
      <c r="I18" s="200">
        <v>329558989</v>
      </c>
      <c r="J18" s="200">
        <v>352856905</v>
      </c>
      <c r="K18" s="200">
        <v>373329042</v>
      </c>
      <c r="L18" s="283">
        <v>414339056</v>
      </c>
      <c r="M18" s="181"/>
      <c r="N18" s="189"/>
      <c r="O18" s="189" t="s">
        <v>52</v>
      </c>
    </row>
    <row r="19" spans="1:15" s="196" customFormat="1" ht="35.450000000000003" customHeight="1" x14ac:dyDescent="0.15">
      <c r="A19" s="186" t="s">
        <v>153</v>
      </c>
      <c r="B19" s="186"/>
      <c r="C19" s="199"/>
      <c r="D19" s="285">
        <v>12096.294182442782</v>
      </c>
      <c r="E19" s="286">
        <v>12826.294293758772</v>
      </c>
      <c r="F19" s="286">
        <v>13499.344118674268</v>
      </c>
      <c r="G19" s="286">
        <v>14032.287409175611</v>
      </c>
      <c r="H19" s="286">
        <v>14337.895960457434</v>
      </c>
      <c r="I19" s="286">
        <v>14632.265166955936</v>
      </c>
      <c r="J19" s="286">
        <v>14938.196574954378</v>
      </c>
      <c r="K19" s="286">
        <v>15347.232331882298</v>
      </c>
      <c r="L19" s="287">
        <v>15786.4</v>
      </c>
      <c r="M19" s="321" t="s">
        <v>154</v>
      </c>
      <c r="N19" s="322"/>
      <c r="O19" s="322"/>
    </row>
    <row r="20" spans="1:15" s="47" customFormat="1" ht="15" customHeight="1" x14ac:dyDescent="0.25">
      <c r="A20" s="142" t="s">
        <v>5</v>
      </c>
      <c r="B20" s="42"/>
      <c r="C20" s="42"/>
      <c r="D20" s="43"/>
      <c r="E20" s="43"/>
      <c r="F20" s="43"/>
      <c r="G20" s="43"/>
      <c r="H20" s="190"/>
      <c r="I20" s="190"/>
      <c r="J20" s="190"/>
      <c r="K20" s="190"/>
      <c r="L20" s="194"/>
      <c r="M20" s="42"/>
      <c r="N20" s="42"/>
      <c r="O20" s="259" t="s">
        <v>166</v>
      </c>
    </row>
    <row r="21" spans="1:15" s="47" customFormat="1" ht="15" customHeight="1" x14ac:dyDescent="0.25">
      <c r="A21" s="142" t="s">
        <v>4</v>
      </c>
      <c r="B21" s="42"/>
      <c r="C21" s="42"/>
      <c r="D21" s="43"/>
      <c r="E21" s="43"/>
      <c r="F21" s="43"/>
      <c r="G21" s="43"/>
      <c r="H21" s="190"/>
      <c r="I21" s="190"/>
      <c r="J21" s="190"/>
      <c r="K21" s="190"/>
      <c r="L21" s="194"/>
      <c r="M21" s="42"/>
      <c r="N21" s="42"/>
      <c r="O21" s="42"/>
    </row>
    <row r="22" spans="1:15" s="47" customFormat="1" ht="10.5" customHeight="1" x14ac:dyDescent="0.25">
      <c r="A22" s="50"/>
      <c r="B22" s="50"/>
      <c r="C22" s="50"/>
      <c r="D22" s="43"/>
      <c r="E22" s="43"/>
      <c r="F22" s="43"/>
      <c r="G22" s="43"/>
      <c r="H22" s="190"/>
      <c r="I22" s="190"/>
      <c r="J22" s="190"/>
      <c r="K22" s="190"/>
      <c r="L22" s="194"/>
      <c r="M22" s="50"/>
      <c r="N22" s="50"/>
      <c r="O22" s="50"/>
    </row>
  </sheetData>
  <mergeCells count="6">
    <mergeCell ref="M19:O19"/>
    <mergeCell ref="G2:O2"/>
    <mergeCell ref="A2:F2"/>
    <mergeCell ref="M16:O16"/>
    <mergeCell ref="M5:O5"/>
    <mergeCell ref="A4:C4"/>
  </mergeCells>
  <phoneticPr fontId="6" type="noConversion"/>
  <printOptions horizontalCentered="1" gridLinesSet="0"/>
  <pageMargins left="1.2204724409448819" right="1.2204724409448819" top="1.0236220472440944" bottom="2.3622047244094491" header="0" footer="0.23622047244094491"/>
  <pageSetup paperSize="9" scale="88" pageOrder="overThenDown" orientation="portrait" r:id="rId1"/>
  <headerFooter alignWithMargins="0"/>
  <colBreaks count="2" manualBreakCount="2">
    <brk id="7" max="20" man="1"/>
    <brk id="12" max="2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topLeftCell="A2" zoomScaleNormal="100" zoomScaleSheetLayoutView="100" workbookViewId="0">
      <selection activeCell="A2" sqref="A2:F2"/>
    </sheetView>
  </sheetViews>
  <sheetFormatPr defaultColWidth="6.875" defaultRowHeight="12.75" x14ac:dyDescent="0.25"/>
  <cols>
    <col min="1" max="2" width="2.5" style="253" customWidth="1"/>
    <col min="3" max="3" width="17.75" style="253" customWidth="1"/>
    <col min="4" max="9" width="12.625" style="195" customWidth="1"/>
    <col min="10" max="10" width="12.625" style="254" customWidth="1"/>
    <col min="11" max="12" width="12.625" style="195" customWidth="1"/>
    <col min="13" max="13" width="27.625" style="253" customWidth="1"/>
    <col min="14" max="14" width="3.875" style="253" customWidth="1"/>
    <col min="15" max="15" width="4" style="253" customWidth="1"/>
    <col min="16" max="16384" width="6.875" style="145"/>
  </cols>
  <sheetData>
    <row r="1" spans="1:15" s="205" customFormat="1" ht="9.9499999999999993" hidden="1" customHeight="1" x14ac:dyDescent="0.4">
      <c r="A1" s="203"/>
      <c r="B1" s="203"/>
      <c r="C1" s="203"/>
      <c r="D1" s="192"/>
      <c r="E1" s="192"/>
      <c r="F1" s="192"/>
      <c r="G1" s="192"/>
      <c r="H1" s="192"/>
      <c r="I1" s="192"/>
      <c r="J1" s="204"/>
      <c r="K1" s="192"/>
      <c r="L1" s="192"/>
      <c r="M1" s="203"/>
      <c r="N1" s="203"/>
      <c r="O1" s="203"/>
    </row>
    <row r="2" spans="1:15" s="208" customFormat="1" ht="20.100000000000001" customHeight="1" x14ac:dyDescent="0.35">
      <c r="A2" s="337" t="s">
        <v>122</v>
      </c>
      <c r="B2" s="337"/>
      <c r="C2" s="337"/>
      <c r="D2" s="337"/>
      <c r="E2" s="337"/>
      <c r="F2" s="337"/>
      <c r="G2" s="338" t="s">
        <v>168</v>
      </c>
      <c r="H2" s="338"/>
      <c r="I2" s="338"/>
      <c r="J2" s="338"/>
      <c r="K2" s="338"/>
      <c r="L2" s="206"/>
      <c r="M2" s="207"/>
      <c r="N2" s="207"/>
      <c r="O2" s="207"/>
    </row>
    <row r="3" spans="1:15" s="211" customFormat="1" ht="20.100000000000001" customHeight="1" thickBot="1" x14ac:dyDescent="0.3">
      <c r="A3" s="209" t="s">
        <v>164</v>
      </c>
      <c r="B3" s="209"/>
      <c r="C3" s="209"/>
      <c r="D3" s="193"/>
      <c r="E3" s="193"/>
      <c r="F3" s="193"/>
      <c r="G3" s="193"/>
      <c r="H3" s="193"/>
      <c r="I3" s="193"/>
      <c r="J3" s="193"/>
      <c r="K3" s="193"/>
      <c r="L3" s="193"/>
      <c r="M3" s="209"/>
      <c r="N3" s="209"/>
      <c r="O3" s="210" t="s">
        <v>1</v>
      </c>
    </row>
    <row r="4" spans="1:15" s="214" customFormat="1" ht="61.5" customHeight="1" thickTop="1" x14ac:dyDescent="0.15">
      <c r="A4" s="333" t="s">
        <v>24</v>
      </c>
      <c r="B4" s="333"/>
      <c r="C4" s="334"/>
      <c r="D4" s="202">
        <v>2009</v>
      </c>
      <c r="E4" s="202">
        <v>2010</v>
      </c>
      <c r="F4" s="202">
        <v>2011</v>
      </c>
      <c r="G4" s="202">
        <v>2012</v>
      </c>
      <c r="H4" s="202">
        <v>2013</v>
      </c>
      <c r="I4" s="202">
        <v>2014</v>
      </c>
      <c r="J4" s="255">
        <v>2015</v>
      </c>
      <c r="K4" s="255">
        <v>2016</v>
      </c>
      <c r="L4" s="120" t="s">
        <v>185</v>
      </c>
      <c r="M4" s="212" t="s">
        <v>3</v>
      </c>
      <c r="N4" s="213"/>
      <c r="O4" s="213"/>
    </row>
    <row r="5" spans="1:15" s="220" customFormat="1" ht="32.1" customHeight="1" x14ac:dyDescent="0.15">
      <c r="A5" s="215" t="s">
        <v>47</v>
      </c>
      <c r="B5" s="216"/>
      <c r="C5" s="217"/>
      <c r="D5" s="200">
        <v>176014666</v>
      </c>
      <c r="E5" s="200">
        <v>183877958</v>
      </c>
      <c r="F5" s="200">
        <v>190615258</v>
      </c>
      <c r="G5" s="200">
        <v>196436885</v>
      </c>
      <c r="H5" s="200">
        <v>202155322</v>
      </c>
      <c r="I5" s="200">
        <v>206522176</v>
      </c>
      <c r="J5" s="200">
        <v>210540557</v>
      </c>
      <c r="K5" s="200">
        <v>217874774</v>
      </c>
      <c r="L5" s="288">
        <v>224737026</v>
      </c>
      <c r="M5" s="218"/>
      <c r="N5" s="218"/>
      <c r="O5" s="219" t="s">
        <v>28</v>
      </c>
    </row>
    <row r="6" spans="1:15" s="226" customFormat="1" ht="32.1" customHeight="1" x14ac:dyDescent="0.15">
      <c r="A6" s="221"/>
      <c r="B6" s="221" t="s">
        <v>38</v>
      </c>
      <c r="C6" s="222"/>
      <c r="D6" s="128">
        <v>141311252</v>
      </c>
      <c r="E6" s="128">
        <v>149028226</v>
      </c>
      <c r="F6" s="128">
        <v>153759380</v>
      </c>
      <c r="G6" s="128">
        <v>158423949</v>
      </c>
      <c r="H6" s="128">
        <v>162649248</v>
      </c>
      <c r="I6" s="128">
        <v>166421398</v>
      </c>
      <c r="J6" s="128">
        <v>170379125</v>
      </c>
      <c r="K6" s="128">
        <v>176088463</v>
      </c>
      <c r="L6" s="284">
        <v>181164392</v>
      </c>
      <c r="M6" s="223"/>
      <c r="N6" s="224" t="s">
        <v>29</v>
      </c>
      <c r="O6" s="225"/>
    </row>
    <row r="7" spans="1:15" s="226" customFormat="1" ht="32.1" customHeight="1" x14ac:dyDescent="0.15">
      <c r="A7" s="221"/>
      <c r="B7" s="227"/>
      <c r="C7" s="228" t="s">
        <v>40</v>
      </c>
      <c r="D7" s="128">
        <v>137654807</v>
      </c>
      <c r="E7" s="128">
        <v>145107175</v>
      </c>
      <c r="F7" s="128">
        <v>149522315</v>
      </c>
      <c r="G7" s="128">
        <v>153200591</v>
      </c>
      <c r="H7" s="128">
        <v>156567781</v>
      </c>
      <c r="I7" s="128">
        <v>160144558</v>
      </c>
      <c r="J7" s="128">
        <v>163930889</v>
      </c>
      <c r="K7" s="128">
        <v>169243049</v>
      </c>
      <c r="L7" s="284">
        <v>174146977</v>
      </c>
      <c r="M7" s="229" t="s">
        <v>48</v>
      </c>
      <c r="N7" s="230"/>
      <c r="O7" s="225"/>
    </row>
    <row r="8" spans="1:15" s="226" customFormat="1" ht="32.1" customHeight="1" x14ac:dyDescent="0.15">
      <c r="A8" s="221"/>
      <c r="B8" s="227"/>
      <c r="C8" s="231" t="s">
        <v>156</v>
      </c>
      <c r="D8" s="128">
        <v>3655659</v>
      </c>
      <c r="E8" s="128">
        <v>3921051</v>
      </c>
      <c r="F8" s="128">
        <v>4237065</v>
      </c>
      <c r="G8" s="128">
        <v>5226597</v>
      </c>
      <c r="H8" s="128">
        <v>6091833</v>
      </c>
      <c r="I8" s="128">
        <v>6287782</v>
      </c>
      <c r="J8" s="128">
        <v>6459478</v>
      </c>
      <c r="K8" s="128">
        <v>6855908</v>
      </c>
      <c r="L8" s="284">
        <v>7028501</v>
      </c>
      <c r="M8" s="229" t="s">
        <v>49</v>
      </c>
      <c r="N8" s="230"/>
      <c r="O8" s="225"/>
    </row>
    <row r="9" spans="1:15" s="226" customFormat="1" ht="32.1" customHeight="1" x14ac:dyDescent="0.15">
      <c r="A9" s="232"/>
      <c r="B9" s="233" t="s">
        <v>39</v>
      </c>
      <c r="C9" s="232"/>
      <c r="D9" s="128">
        <v>34705565</v>
      </c>
      <c r="E9" s="128">
        <v>34849732</v>
      </c>
      <c r="F9" s="128">
        <v>36855878</v>
      </c>
      <c r="G9" s="128">
        <v>38012893</v>
      </c>
      <c r="H9" s="128">
        <v>39504227</v>
      </c>
      <c r="I9" s="128">
        <v>40101249</v>
      </c>
      <c r="J9" s="128">
        <v>40174034</v>
      </c>
      <c r="K9" s="128">
        <v>41793964</v>
      </c>
      <c r="L9" s="284">
        <v>43566197</v>
      </c>
      <c r="M9" s="223"/>
      <c r="N9" s="234" t="s">
        <v>30</v>
      </c>
      <c r="O9" s="235"/>
    </row>
    <row r="10" spans="1:15" s="220" customFormat="1" ht="32.1" customHeight="1" x14ac:dyDescent="0.15">
      <c r="A10" s="236" t="s">
        <v>46</v>
      </c>
      <c r="B10" s="237"/>
      <c r="C10" s="238"/>
      <c r="D10" s="200">
        <v>83812044</v>
      </c>
      <c r="E10" s="200">
        <v>99795780</v>
      </c>
      <c r="F10" s="200">
        <v>98367958</v>
      </c>
      <c r="G10" s="200">
        <v>101819470</v>
      </c>
      <c r="H10" s="200">
        <v>93266976</v>
      </c>
      <c r="I10" s="200">
        <v>104025118</v>
      </c>
      <c r="J10" s="200">
        <v>100218321</v>
      </c>
      <c r="K10" s="200">
        <v>129495088</v>
      </c>
      <c r="L10" s="289">
        <v>147657537</v>
      </c>
      <c r="M10" s="239"/>
      <c r="N10" s="239"/>
      <c r="O10" s="219" t="s">
        <v>33</v>
      </c>
    </row>
    <row r="11" spans="1:15" s="226" customFormat="1" ht="32.1" customHeight="1" x14ac:dyDescent="0.15">
      <c r="A11" s="221"/>
      <c r="B11" s="240" t="s">
        <v>41</v>
      </c>
      <c r="C11" s="228"/>
      <c r="D11" s="128">
        <v>86300550</v>
      </c>
      <c r="E11" s="128">
        <v>95123392</v>
      </c>
      <c r="F11" s="128">
        <v>91766499</v>
      </c>
      <c r="G11" s="128">
        <v>94325253</v>
      </c>
      <c r="H11" s="128">
        <v>90666681</v>
      </c>
      <c r="I11" s="128">
        <v>99317450</v>
      </c>
      <c r="J11" s="128">
        <v>108314959</v>
      </c>
      <c r="K11" s="128">
        <v>118709375</v>
      </c>
      <c r="L11" s="284">
        <v>135586789</v>
      </c>
      <c r="M11" s="223"/>
      <c r="N11" s="241" t="s">
        <v>31</v>
      </c>
      <c r="O11" s="225"/>
    </row>
    <row r="12" spans="1:15" s="226" customFormat="1" ht="32.1" customHeight="1" x14ac:dyDescent="0.15">
      <c r="A12" s="221"/>
      <c r="B12" s="227"/>
      <c r="C12" s="228" t="s">
        <v>42</v>
      </c>
      <c r="D12" s="128">
        <v>52931961</v>
      </c>
      <c r="E12" s="128">
        <v>50120148</v>
      </c>
      <c r="F12" s="128">
        <v>45585404</v>
      </c>
      <c r="G12" s="128">
        <v>41761026</v>
      </c>
      <c r="H12" s="128">
        <v>42512983</v>
      </c>
      <c r="I12" s="128">
        <v>46690259</v>
      </c>
      <c r="J12" s="128">
        <v>53927003</v>
      </c>
      <c r="K12" s="128">
        <v>62783432</v>
      </c>
      <c r="L12" s="284">
        <v>71784997</v>
      </c>
      <c r="M12" s="229" t="s">
        <v>12</v>
      </c>
      <c r="N12" s="230"/>
      <c r="O12" s="225"/>
    </row>
    <row r="13" spans="1:15" s="226" customFormat="1" ht="32.1" customHeight="1" x14ac:dyDescent="0.15">
      <c r="A13" s="221"/>
      <c r="B13" s="227"/>
      <c r="C13" s="228" t="s">
        <v>43</v>
      </c>
      <c r="D13" s="128">
        <v>21686164</v>
      </c>
      <c r="E13" s="128">
        <v>31912583</v>
      </c>
      <c r="F13" s="128">
        <v>33082443</v>
      </c>
      <c r="G13" s="128">
        <v>37946856</v>
      </c>
      <c r="H13" s="128">
        <v>31852517</v>
      </c>
      <c r="I13" s="128">
        <v>35603184</v>
      </c>
      <c r="J13" s="128">
        <v>35790278</v>
      </c>
      <c r="K13" s="128">
        <v>35701887</v>
      </c>
      <c r="L13" s="284">
        <v>41279514</v>
      </c>
      <c r="M13" s="229" t="s">
        <v>50</v>
      </c>
      <c r="N13" s="230"/>
      <c r="O13" s="225"/>
    </row>
    <row r="14" spans="1:15" s="226" customFormat="1" ht="32.1" customHeight="1" x14ac:dyDescent="0.15">
      <c r="A14" s="221"/>
      <c r="B14" s="227"/>
      <c r="C14" s="228" t="s">
        <v>141</v>
      </c>
      <c r="D14" s="128">
        <v>12261455</v>
      </c>
      <c r="E14" s="128">
        <v>13090661</v>
      </c>
      <c r="F14" s="128">
        <v>13098652</v>
      </c>
      <c r="G14" s="128">
        <v>14863140</v>
      </c>
      <c r="H14" s="128">
        <v>16240126</v>
      </c>
      <c r="I14" s="128">
        <v>17018956</v>
      </c>
      <c r="J14" s="128">
        <v>18081379</v>
      </c>
      <c r="K14" s="128">
        <v>19061867</v>
      </c>
      <c r="L14" s="284">
        <v>21250902</v>
      </c>
      <c r="M14" s="229" t="s">
        <v>32</v>
      </c>
      <c r="N14" s="230"/>
      <c r="O14" s="225"/>
    </row>
    <row r="15" spans="1:15" s="226" customFormat="1" ht="32.1" customHeight="1" x14ac:dyDescent="0.15">
      <c r="A15" s="232"/>
      <c r="B15" s="233" t="s">
        <v>152</v>
      </c>
      <c r="C15" s="232"/>
      <c r="D15" s="128">
        <v>-1743952</v>
      </c>
      <c r="E15" s="128">
        <v>4672388</v>
      </c>
      <c r="F15" s="128">
        <v>6601459</v>
      </c>
      <c r="G15" s="128">
        <v>7454514</v>
      </c>
      <c r="H15" s="128">
        <v>1762459</v>
      </c>
      <c r="I15" s="128">
        <v>3908818</v>
      </c>
      <c r="J15" s="128">
        <v>-9280875</v>
      </c>
      <c r="K15" s="128">
        <v>6694990</v>
      </c>
      <c r="L15" s="284">
        <v>6588478</v>
      </c>
      <c r="M15" s="223"/>
      <c r="N15" s="234" t="s">
        <v>51</v>
      </c>
      <c r="O15" s="235"/>
    </row>
    <row r="16" spans="1:15" s="220" customFormat="1" ht="32.1" customHeight="1" x14ac:dyDescent="0.15">
      <c r="A16" s="242" t="s">
        <v>44</v>
      </c>
      <c r="B16" s="242"/>
      <c r="C16" s="238"/>
      <c r="D16" s="200">
        <v>-16898201</v>
      </c>
      <c r="E16" s="200">
        <v>-16345806</v>
      </c>
      <c r="F16" s="200">
        <v>-12909384</v>
      </c>
      <c r="G16" s="200">
        <v>-10010443</v>
      </c>
      <c r="H16" s="200">
        <v>5023861</v>
      </c>
      <c r="I16" s="200">
        <v>5376594</v>
      </c>
      <c r="J16" s="200">
        <v>16208088</v>
      </c>
      <c r="K16" s="200">
        <v>-3208325</v>
      </c>
      <c r="L16" s="289">
        <v>-10893327</v>
      </c>
      <c r="M16" s="335" t="s">
        <v>34</v>
      </c>
      <c r="N16" s="336"/>
      <c r="O16" s="336"/>
    </row>
    <row r="17" spans="1:15" s="220" customFormat="1" ht="32.1" customHeight="1" x14ac:dyDescent="0.15">
      <c r="A17" s="216" t="s">
        <v>45</v>
      </c>
      <c r="B17" s="216"/>
      <c r="C17" s="243"/>
      <c r="D17" s="200">
        <v>160919</v>
      </c>
      <c r="E17" s="200">
        <v>-765818</v>
      </c>
      <c r="F17" s="200">
        <v>-2836</v>
      </c>
      <c r="G17" s="200">
        <v>-3918387</v>
      </c>
      <c r="H17" s="200">
        <v>-2372281</v>
      </c>
      <c r="I17" s="200">
        <v>-1460463</v>
      </c>
      <c r="J17" s="200">
        <v>67664</v>
      </c>
      <c r="K17" s="200">
        <v>72550</v>
      </c>
      <c r="L17" s="289">
        <v>1699489</v>
      </c>
      <c r="M17" s="218"/>
      <c r="N17" s="218"/>
      <c r="O17" s="218" t="s">
        <v>35</v>
      </c>
    </row>
    <row r="18" spans="1:15" s="220" customFormat="1" ht="32.1" customHeight="1" x14ac:dyDescent="0.15">
      <c r="A18" s="242" t="s">
        <v>53</v>
      </c>
      <c r="B18" s="242"/>
      <c r="C18" s="238"/>
      <c r="D18" s="200">
        <v>242969856</v>
      </c>
      <c r="E18" s="200">
        <v>266562114</v>
      </c>
      <c r="F18" s="200">
        <v>276070996</v>
      </c>
      <c r="G18" s="200">
        <v>284067768</v>
      </c>
      <c r="H18" s="200">
        <v>297215144</v>
      </c>
      <c r="I18" s="200">
        <v>313266345</v>
      </c>
      <c r="J18" s="200">
        <v>324595112</v>
      </c>
      <c r="K18" s="200">
        <v>341045540</v>
      </c>
      <c r="L18" s="288">
        <v>361073612</v>
      </c>
      <c r="M18" s="239"/>
      <c r="N18" s="239"/>
      <c r="O18" s="239" t="s">
        <v>52</v>
      </c>
    </row>
    <row r="19" spans="1:15" s="220" customFormat="1" ht="32.1" customHeight="1" x14ac:dyDescent="0.15">
      <c r="A19" s="331" t="s">
        <v>165</v>
      </c>
      <c r="B19" s="331"/>
      <c r="C19" s="332"/>
      <c r="D19" s="285">
        <v>12381.339783851112</v>
      </c>
      <c r="E19" s="286">
        <v>12826.294293758772</v>
      </c>
      <c r="F19" s="286">
        <v>13002.566528911293</v>
      </c>
      <c r="G19" s="286">
        <v>13230.129620638287</v>
      </c>
      <c r="H19" s="286">
        <v>13412.961640154264</v>
      </c>
      <c r="I19" s="286">
        <v>13550.009921012133</v>
      </c>
      <c r="J19" s="286">
        <v>13714.794481887935</v>
      </c>
      <c r="K19" s="286">
        <v>13962.309839276228</v>
      </c>
      <c r="L19" s="287">
        <v>14143.1</v>
      </c>
      <c r="M19" s="331" t="s">
        <v>54</v>
      </c>
      <c r="N19" s="331"/>
      <c r="O19" s="331"/>
    </row>
    <row r="20" spans="1:15" s="248" customFormat="1" ht="7.5" customHeight="1" x14ac:dyDescent="0.25">
      <c r="A20" s="244"/>
      <c r="B20" s="244"/>
      <c r="C20" s="245"/>
      <c r="D20" s="246"/>
      <c r="E20" s="246"/>
      <c r="F20" s="246"/>
      <c r="G20" s="246"/>
      <c r="H20" s="246"/>
      <c r="I20" s="246"/>
      <c r="J20" s="246"/>
      <c r="K20" s="246"/>
      <c r="L20" s="246"/>
      <c r="M20" s="247"/>
      <c r="N20" s="247"/>
      <c r="O20" s="247"/>
    </row>
    <row r="21" spans="1:15" s="248" customFormat="1" ht="15" customHeight="1" x14ac:dyDescent="0.25">
      <c r="A21" s="249" t="s">
        <v>4</v>
      </c>
      <c r="B21" s="250"/>
      <c r="C21" s="250"/>
      <c r="D21" s="57"/>
      <c r="E21" s="57"/>
      <c r="F21" s="57"/>
      <c r="G21" s="194"/>
      <c r="H21" s="194"/>
      <c r="I21" s="250"/>
      <c r="J21" s="251"/>
      <c r="K21" s="250"/>
      <c r="L21" s="250"/>
      <c r="M21" s="250"/>
      <c r="N21" s="250"/>
      <c r="O21" s="260" t="s">
        <v>166</v>
      </c>
    </row>
    <row r="22" spans="1:15" s="248" customFormat="1" ht="15" customHeight="1" x14ac:dyDescent="0.25">
      <c r="A22" s="249" t="s">
        <v>133</v>
      </c>
      <c r="B22" s="250"/>
      <c r="C22" s="250"/>
      <c r="D22" s="194"/>
      <c r="E22" s="194"/>
      <c r="F22" s="194"/>
      <c r="G22" s="194"/>
      <c r="H22" s="194"/>
      <c r="I22" s="250"/>
      <c r="J22" s="251"/>
      <c r="K22" s="250"/>
      <c r="L22" s="250"/>
      <c r="M22" s="250"/>
      <c r="N22" s="252"/>
    </row>
    <row r="23" spans="1:15" s="248" customFormat="1" ht="15" customHeight="1" x14ac:dyDescent="0.25">
      <c r="A23" s="249" t="s">
        <v>134</v>
      </c>
      <c r="B23" s="250"/>
      <c r="C23" s="250"/>
      <c r="D23" s="194"/>
      <c r="E23" s="194"/>
      <c r="F23" s="194"/>
      <c r="G23" s="194"/>
      <c r="H23" s="194"/>
      <c r="I23" s="250"/>
      <c r="J23" s="251"/>
      <c r="K23" s="250"/>
      <c r="L23" s="250"/>
      <c r="M23" s="250"/>
      <c r="N23" s="252"/>
    </row>
    <row r="24" spans="1:15" s="248" customFormat="1" ht="15" customHeight="1" x14ac:dyDescent="0.25">
      <c r="A24" s="249" t="s">
        <v>132</v>
      </c>
      <c r="B24" s="250"/>
      <c r="C24" s="250"/>
      <c r="D24" s="194"/>
      <c r="E24" s="194"/>
      <c r="F24" s="194"/>
      <c r="G24" s="194"/>
      <c r="H24" s="194"/>
      <c r="I24" s="250"/>
      <c r="J24" s="251"/>
      <c r="K24" s="250"/>
      <c r="L24" s="250"/>
      <c r="M24" s="250"/>
      <c r="N24" s="252"/>
    </row>
  </sheetData>
  <mergeCells count="6">
    <mergeCell ref="A19:C19"/>
    <mergeCell ref="A4:C4"/>
    <mergeCell ref="M16:O16"/>
    <mergeCell ref="M19:O19"/>
    <mergeCell ref="A2:F2"/>
    <mergeCell ref="G2:K2"/>
  </mergeCells>
  <phoneticPr fontId="7" type="noConversion"/>
  <printOptions horizontalCentered="1" gridLinesSet="0"/>
  <pageMargins left="1.2204724409448819" right="1.2204724409448819" top="1.0236220472440944" bottom="2.3622047244094491" header="0" footer="0.23622047244094491"/>
  <pageSetup paperSize="9" scale="89" pageOrder="overThenDown" orientation="portrait" r:id="rId1"/>
  <headerFooter alignWithMargins="0"/>
  <colBreaks count="1" manualBreakCount="1">
    <brk id="7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1.도내총생산및지출총괄</vt:lpstr>
      <vt:lpstr>2.경제활동별도내총생산(당해년가격)</vt:lpstr>
      <vt:lpstr>3.경제활동별도내총생산(기준년가격)</vt:lpstr>
      <vt:lpstr>4.도내총생산에대한지출(당해년가격)</vt:lpstr>
      <vt:lpstr>5.도내총생산에대한지출(기준년가격)</vt:lpstr>
      <vt:lpstr>'1.도내총생산및지출총괄'!Print_Area</vt:lpstr>
      <vt:lpstr>'2.경제활동별도내총생산(당해년가격)'!Print_Area</vt:lpstr>
      <vt:lpstr>'3.경제활동별도내총생산(기준년가격)'!Print_Area</vt:lpstr>
      <vt:lpstr>'4.도내총생산에대한지출(당해년가격)'!Print_Area</vt:lpstr>
      <vt:lpstr>'5.도내총생산에대한지출(기준년가격)'!Print_Area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2013-06-18T13:31:10Z</cp:lastPrinted>
  <dcterms:created xsi:type="dcterms:W3CDTF">1998-11-09T13:10:48Z</dcterms:created>
  <dcterms:modified xsi:type="dcterms:W3CDTF">2019-11-15T00:38:02Z</dcterms:modified>
</cp:coreProperties>
</file>