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5" yWindow="6165" windowWidth="28830" windowHeight="6210" tabRatio="870" firstSheet="10" activeTab="10"/>
  </bookViews>
  <sheets>
    <sheet name="1.전국행정구역총괄" sheetId="38" r:id="rId1"/>
    <sheet name="2.인구추이" sheetId="2" r:id="rId2"/>
    <sheet name="3.연령(5세계급)별인구" sheetId="3" r:id="rId3"/>
    <sheet name="4.주요경제지표" sheetId="4" r:id="rId4"/>
    <sheet name="5.경제활동인구" sheetId="5" r:id="rId5"/>
    <sheet name="6.산업별취업자" sheetId="6" r:id="rId6"/>
    <sheet name="7.직업별취업자" sheetId="39" r:id="rId7"/>
    <sheet name="8.지역별 산업생산·출하 ·재고지수" sheetId="8" r:id="rId8"/>
    <sheet name="9.도시근로자 가구당월평균가계수지" sheetId="23" r:id="rId9"/>
    <sheet name="10.전가구 가구당 월평균가계지출" sheetId="27" r:id="rId10"/>
    <sheet name="11.생산자 물가지수" sheetId="37" r:id="rId11"/>
    <sheet name="12. 소비자물가지수" sheetId="12" r:id="rId12"/>
    <sheet name="13. 통합재정수지" sheetId="31" r:id="rId13"/>
    <sheet name="14.국내총생산에대한지출" sheetId="33" r:id="rId14"/>
    <sheet name="15.경제활동별국내총생산및국민총소득" sheetId="35" r:id="rId15"/>
    <sheet name="16.지역내총생산 " sheetId="29" r:id="rId16"/>
    <sheet name="17.수출입총괄" sheetId="36" r:id="rId17"/>
    <sheet name="18.주요국별수출" sheetId="18" r:id="rId18"/>
    <sheet name="19.주요국별수입" sheetId="19" r:id="rId19"/>
    <sheet name="20.자동차등록" sheetId="20" r:id="rId20"/>
    <sheet name="00000000" sheetId="22" state="veryHidden" r:id="rId21"/>
  </sheets>
  <externalReferences>
    <externalReference r:id="rId22"/>
    <externalReference r:id="rId23"/>
  </externalReferences>
  <definedNames>
    <definedName name="aaa" localSheetId="0">#REF!</definedName>
    <definedName name="aaa" localSheetId="13">#REF!</definedName>
    <definedName name="aaa" localSheetId="14">#REF!</definedName>
    <definedName name="aaa" localSheetId="16">#REF!</definedName>
    <definedName name="aaa" localSheetId="6">#REF!</definedName>
    <definedName name="aaa">#REF!</definedName>
    <definedName name="b" localSheetId="0">#REF!</definedName>
    <definedName name="b" localSheetId="6">#REF!</definedName>
    <definedName name="b">#REF!</definedName>
    <definedName name="G" localSheetId="0">'[1] 견적서'!#REF!</definedName>
    <definedName name="G" localSheetId="13">'[1] 견적서'!#REF!</definedName>
    <definedName name="G" localSheetId="14">'[1] 견적서'!#REF!</definedName>
    <definedName name="G" localSheetId="16">'[1] 견적서'!#REF!</definedName>
    <definedName name="G" localSheetId="6">'[1] 견적서'!#REF!</definedName>
    <definedName name="G">'[1] 견적서'!#REF!</definedName>
    <definedName name="_xlnm.Print_Area" localSheetId="0">'1.전국행정구역총괄'!$A$1:$W$37</definedName>
    <definedName name="_xlnm.Print_Area" localSheetId="9">'10.전가구 가구당 월평균가계지출'!$A$1:$EP$21</definedName>
    <definedName name="_xlnm.Print_Area" localSheetId="10">'11.생산자 물가지수'!$A$1:$EG$31</definedName>
    <definedName name="_xlnm.Print_Area" localSheetId="11">'12. 소비자물가지수'!$A$1:$BJ$32</definedName>
    <definedName name="_xlnm.Print_Area" localSheetId="13">'14.국내총생산에대한지출'!$A$1:$N$39</definedName>
    <definedName name="_xlnm.Print_Area" localSheetId="14">'15.경제활동별국내총생산및국민총소득'!$A$1:$AC$45</definedName>
    <definedName name="_xlnm.Print_Area" localSheetId="15">'16.지역내총생산 '!$A$1:$N$45</definedName>
    <definedName name="_xlnm.Print_Area" localSheetId="16">'17.수출입총괄'!$A$1:$L$30</definedName>
    <definedName name="_xlnm.Print_Area" localSheetId="17">'18.주요국별수출'!$A$1:$BF$26</definedName>
    <definedName name="_xlnm.Print_Area" localSheetId="1">'2.인구추이'!$A$1:$T$46</definedName>
    <definedName name="_xlnm.Print_Area" localSheetId="2">'3.연령(5세계급)별인구'!$A$1:$R$28</definedName>
    <definedName name="_xlnm.Print_Area" localSheetId="3">'4.주요경제지표'!$A$1:$BX$41</definedName>
    <definedName name="_xlnm.Print_Area" localSheetId="5">'6.산업별취업자'!$A$1:$K$30</definedName>
    <definedName name="_xlnm.Print_Area" localSheetId="6">'7.직업별취업자'!$A$1:$L$28</definedName>
    <definedName name="_xlnm.Print_Area" localSheetId="7">'8.지역별 산업생산·출하 ·재고지수'!$A$1:$T$32</definedName>
    <definedName name="_xlnm.Print_Area" localSheetId="8">'9.도시근로자 가구당월평균가계수지'!$A$1:$FA$22</definedName>
    <definedName name="_xlnm.Print_Area">'[2]2-1포천(각세)(외제)'!#REF!</definedName>
    <definedName name="_xlnm.Print_Titles">#N/A</definedName>
  </definedNames>
  <calcPr calcId="144525"/>
</workbook>
</file>

<file path=xl/calcChain.xml><?xml version="1.0" encoding="utf-8"?>
<calcChain xmlns="http://schemas.openxmlformats.org/spreadsheetml/2006/main">
  <c r="I10" i="3" l="1"/>
  <c r="I11" i="3"/>
  <c r="I12" i="3"/>
  <c r="I13" i="3"/>
  <c r="I14" i="3"/>
  <c r="I15" i="3"/>
  <c r="I16" i="3"/>
  <c r="I17" i="3"/>
  <c r="I18" i="3"/>
  <c r="I19" i="3"/>
  <c r="I20" i="3"/>
  <c r="I21" i="3"/>
  <c r="I22" i="3"/>
  <c r="I23" i="3"/>
  <c r="I24" i="3"/>
  <c r="I25" i="3"/>
  <c r="I9" i="3"/>
  <c r="O26" i="3"/>
  <c r="O25" i="3"/>
  <c r="O24" i="3"/>
  <c r="O23" i="3"/>
  <c r="O22" i="3"/>
  <c r="O21" i="3"/>
  <c r="O20" i="3"/>
  <c r="O19" i="3"/>
  <c r="O18" i="3"/>
  <c r="O17" i="3"/>
  <c r="O16" i="3"/>
  <c r="O15" i="3"/>
  <c r="O14" i="3"/>
  <c r="O13" i="3"/>
  <c r="O12" i="3"/>
  <c r="O11" i="3"/>
  <c r="O10" i="3"/>
  <c r="O9" i="3"/>
  <c r="M26" i="3"/>
  <c r="M25" i="3"/>
  <c r="M24" i="3"/>
  <c r="M23" i="3"/>
  <c r="M22" i="3"/>
  <c r="M21" i="3"/>
  <c r="M20" i="3"/>
  <c r="M19" i="3"/>
  <c r="M18" i="3"/>
  <c r="M17" i="3"/>
  <c r="M16" i="3"/>
  <c r="M15" i="3"/>
  <c r="M14" i="3"/>
  <c r="M13" i="3"/>
  <c r="M12" i="3"/>
  <c r="M11" i="3"/>
  <c r="M10" i="3"/>
  <c r="M9" i="3"/>
  <c r="K26" i="3"/>
  <c r="K25" i="3"/>
  <c r="K24" i="3"/>
  <c r="K23" i="3"/>
  <c r="K22" i="3"/>
  <c r="K21" i="3"/>
  <c r="K20" i="3"/>
  <c r="K19" i="3"/>
  <c r="K18" i="3"/>
  <c r="K17" i="3"/>
  <c r="K16" i="3"/>
  <c r="K15" i="3"/>
  <c r="K14" i="3"/>
  <c r="K13" i="3"/>
  <c r="K12" i="3"/>
  <c r="K11" i="3"/>
  <c r="K10" i="3"/>
  <c r="K9" i="3"/>
  <c r="Q26" i="3"/>
  <c r="Q10" i="3"/>
  <c r="Q11" i="3"/>
  <c r="Q12" i="3"/>
  <c r="Q13" i="3"/>
  <c r="Q14" i="3"/>
  <c r="Q15" i="3"/>
  <c r="Q16" i="3"/>
  <c r="Q17" i="3"/>
  <c r="Q18" i="3"/>
  <c r="Q19" i="3"/>
  <c r="Q20" i="3"/>
  <c r="Q21" i="3"/>
  <c r="Q22" i="3"/>
  <c r="Q23" i="3"/>
  <c r="Q24" i="3"/>
  <c r="Q25" i="3"/>
  <c r="Q9" i="3"/>
  <c r="C14" i="38" l="1"/>
  <c r="C13" i="20" l="1"/>
  <c r="D13" i="20"/>
  <c r="E13" i="20"/>
  <c r="F13" i="20"/>
  <c r="G13" i="20"/>
  <c r="H13" i="20"/>
  <c r="I13" i="20"/>
  <c r="J13" i="20"/>
  <c r="K13" i="20"/>
  <c r="L13" i="20"/>
  <c r="M13" i="20"/>
  <c r="N13" i="20"/>
  <c r="O13" i="20"/>
  <c r="P13" i="20"/>
  <c r="Q13" i="20"/>
  <c r="R13" i="20"/>
  <c r="S13" i="20"/>
  <c r="T13" i="20"/>
  <c r="U13" i="20"/>
  <c r="B13" i="20"/>
  <c r="D23" i="38"/>
  <c r="E23" i="38"/>
  <c r="F23" i="38"/>
  <c r="G23" i="38"/>
  <c r="H23" i="38"/>
  <c r="I23" i="38"/>
  <c r="J23" i="38"/>
  <c r="K23" i="38"/>
  <c r="L23" i="38"/>
  <c r="M23" i="38"/>
  <c r="N23" i="38"/>
  <c r="O23" i="38"/>
  <c r="P23" i="38"/>
  <c r="Q23" i="38"/>
  <c r="R23" i="38"/>
  <c r="S23" i="38"/>
  <c r="T23" i="38"/>
  <c r="U23" i="38"/>
  <c r="V23" i="38"/>
  <c r="C23" i="38"/>
  <c r="C13" i="38" s="1"/>
  <c r="B23" i="38"/>
  <c r="D14" i="38"/>
  <c r="E14" i="38"/>
  <c r="E13" i="38" s="1"/>
  <c r="F14" i="38"/>
  <c r="G14" i="38"/>
  <c r="H14" i="38"/>
  <c r="I14" i="38"/>
  <c r="J14" i="38"/>
  <c r="K14" i="38"/>
  <c r="L14" i="38"/>
  <c r="M14" i="38"/>
  <c r="M13" i="38" s="1"/>
  <c r="N14" i="38"/>
  <c r="O14" i="38"/>
  <c r="O13" i="38" s="1"/>
  <c r="P14" i="38"/>
  <c r="Q14" i="38"/>
  <c r="R14" i="38"/>
  <c r="S14" i="38"/>
  <c r="S13" i="38" s="1"/>
  <c r="T14" i="38"/>
  <c r="U14" i="38"/>
  <c r="V14" i="38"/>
  <c r="B14" i="38"/>
  <c r="B13" i="38" s="1"/>
  <c r="U13" i="38" l="1"/>
  <c r="V13" i="38"/>
  <c r="R13" i="38"/>
  <c r="N13" i="38"/>
  <c r="F13" i="38"/>
  <c r="Q13" i="38"/>
  <c r="I13" i="38"/>
  <c r="J13" i="38"/>
  <c r="K13" i="38"/>
  <c r="G13" i="38"/>
  <c r="T13" i="38"/>
  <c r="P13" i="38"/>
  <c r="L13" i="38"/>
  <c r="H13" i="38"/>
  <c r="D13" i="38"/>
  <c r="H8" i="3"/>
  <c r="AQ11" i="31" l="1"/>
</calcChain>
</file>

<file path=xl/sharedStrings.xml><?xml version="1.0" encoding="utf-8"?>
<sst xmlns="http://schemas.openxmlformats.org/spreadsheetml/2006/main" count="4775" uniqueCount="2497">
  <si>
    <t>합                      계</t>
    <phoneticPr fontId="12" type="noConversion"/>
  </si>
  <si>
    <t>Male</t>
    <phoneticPr fontId="7" type="noConversion"/>
  </si>
  <si>
    <t>여                      자</t>
    <phoneticPr fontId="7" type="noConversion"/>
  </si>
  <si>
    <t>Female</t>
    <phoneticPr fontId="7" type="noConversion"/>
  </si>
  <si>
    <t>Unit : 1,000 persons</t>
    <phoneticPr fontId="8" type="noConversion"/>
  </si>
  <si>
    <t>합          계</t>
    <phoneticPr fontId="8" type="noConversion"/>
  </si>
  <si>
    <t>Total</t>
    <phoneticPr fontId="8" type="noConversion"/>
  </si>
  <si>
    <t>여          자</t>
    <phoneticPr fontId="8" type="noConversion"/>
  </si>
  <si>
    <t>8. 지역별 산업생산ㆍ출하ㆍ재고지수</t>
    <phoneticPr fontId="4" type="noConversion"/>
  </si>
  <si>
    <t>Year</t>
    <phoneticPr fontId="4" type="noConversion"/>
  </si>
  <si>
    <t>Busan</t>
    <phoneticPr fontId="4" type="noConversion"/>
  </si>
  <si>
    <t>Daegu</t>
    <phoneticPr fontId="4" type="noConversion"/>
  </si>
  <si>
    <t>Incheon</t>
    <phoneticPr fontId="4" type="noConversion"/>
  </si>
  <si>
    <t>Gwangju</t>
    <phoneticPr fontId="4" type="noConversion"/>
  </si>
  <si>
    <t>Daegeon</t>
    <phoneticPr fontId="4" type="noConversion"/>
  </si>
  <si>
    <t>Gyeonggi</t>
    <phoneticPr fontId="4" type="noConversion"/>
  </si>
  <si>
    <t>Gangwon</t>
    <phoneticPr fontId="4" type="noConversion"/>
  </si>
  <si>
    <t>Jeonbuk</t>
    <phoneticPr fontId="4" type="noConversion"/>
  </si>
  <si>
    <t>Jeonnam</t>
    <phoneticPr fontId="4" type="noConversion"/>
  </si>
  <si>
    <t>Gyeongbuk</t>
    <phoneticPr fontId="4" type="noConversion"/>
  </si>
  <si>
    <t>Gyeongnam</t>
    <phoneticPr fontId="4" type="noConversion"/>
  </si>
  <si>
    <t>Jeju</t>
    <phoneticPr fontId="4" type="noConversion"/>
  </si>
  <si>
    <t>생          산</t>
    <phoneticPr fontId="4" type="noConversion"/>
  </si>
  <si>
    <t>Quarterly</t>
    <phoneticPr fontId="12" type="noConversion"/>
  </si>
  <si>
    <t>Earnings</t>
    <phoneticPr fontId="11" type="noConversion"/>
  </si>
  <si>
    <t>Miscellaneous</t>
  </si>
  <si>
    <t>goods and</t>
  </si>
  <si>
    <t xml:space="preserve"> services</t>
  </si>
  <si>
    <t>차와음료</t>
    <phoneticPr fontId="13" type="noConversion"/>
  </si>
  <si>
    <t>Manu-</t>
  </si>
  <si>
    <t>facturing</t>
  </si>
  <si>
    <t>products</t>
  </si>
  <si>
    <t>car</t>
    <phoneticPr fontId="13" type="noConversion"/>
  </si>
  <si>
    <t>Car</t>
    <phoneticPr fontId="13" type="noConversion"/>
  </si>
  <si>
    <t>Bus</t>
    <phoneticPr fontId="13" type="noConversion"/>
  </si>
  <si>
    <t>industry</t>
  </si>
  <si>
    <t>Insurance</t>
  </si>
  <si>
    <t>증가율</t>
  </si>
  <si>
    <t>성  비</t>
  </si>
  <si>
    <t>인구밀도</t>
  </si>
  <si>
    <t>Census</t>
  </si>
  <si>
    <t>남</t>
  </si>
  <si>
    <t>여</t>
  </si>
  <si>
    <t>Male</t>
  </si>
  <si>
    <t>Female</t>
  </si>
  <si>
    <t>1975</t>
  </si>
  <si>
    <t>1976</t>
  </si>
  <si>
    <t>1977</t>
  </si>
  <si>
    <t>1964</t>
  </si>
  <si>
    <t>1965</t>
  </si>
  <si>
    <t>1989</t>
  </si>
  <si>
    <t>1966</t>
  </si>
  <si>
    <t>1990</t>
  </si>
  <si>
    <t>1967</t>
  </si>
  <si>
    <t>1991</t>
  </si>
  <si>
    <t>1968</t>
  </si>
  <si>
    <t>1969</t>
  </si>
  <si>
    <t>1970</t>
  </si>
  <si>
    <t>1971</t>
  </si>
  <si>
    <t>1972</t>
  </si>
  <si>
    <t>1973</t>
  </si>
  <si>
    <t>1974</t>
  </si>
  <si>
    <t>1999</t>
  </si>
  <si>
    <t>계급별</t>
  </si>
  <si>
    <t>구성비</t>
  </si>
  <si>
    <t>Ratio</t>
  </si>
  <si>
    <t>합 계</t>
  </si>
  <si>
    <t>0∼4세</t>
  </si>
  <si>
    <t>10∼14</t>
  </si>
  <si>
    <t>15∼19</t>
  </si>
  <si>
    <t>20∼24</t>
  </si>
  <si>
    <t>25∼29</t>
  </si>
  <si>
    <t>30∼34</t>
  </si>
  <si>
    <t>35∼39</t>
  </si>
  <si>
    <t>40∼44</t>
  </si>
  <si>
    <t>45∼49</t>
  </si>
  <si>
    <t>50∼54</t>
  </si>
  <si>
    <t>55∼59</t>
  </si>
  <si>
    <t>60∼64</t>
  </si>
  <si>
    <t>65∼69</t>
  </si>
  <si>
    <t>연  별</t>
    <phoneticPr fontId="9" type="noConversion"/>
  </si>
  <si>
    <t>Year</t>
    <phoneticPr fontId="9" type="noConversion"/>
  </si>
  <si>
    <t>70∼74</t>
  </si>
  <si>
    <t>75∼79</t>
  </si>
  <si>
    <t>제조업</t>
  </si>
  <si>
    <t>전산업</t>
  </si>
  <si>
    <t>소득</t>
  </si>
  <si>
    <t>평균소비</t>
  </si>
  <si>
    <t>수출물가</t>
  </si>
  <si>
    <t>수입물가</t>
  </si>
  <si>
    <t>Manufac-</t>
  </si>
  <si>
    <t>판매가격</t>
  </si>
  <si>
    <t>Bank-</t>
  </si>
  <si>
    <t>Average</t>
  </si>
  <si>
    <t>Producer</t>
  </si>
  <si>
    <t>turing</t>
  </si>
  <si>
    <t>propensity</t>
  </si>
  <si>
    <t>Engel's</t>
  </si>
  <si>
    <t>price</t>
  </si>
  <si>
    <t>&amp; marine</t>
  </si>
  <si>
    <t>Received</t>
  </si>
  <si>
    <t>Paid  by</t>
  </si>
  <si>
    <t>Export</t>
  </si>
  <si>
    <t>Import</t>
  </si>
  <si>
    <t>Population</t>
    <phoneticPr fontId="14" type="noConversion"/>
  </si>
  <si>
    <t>Ratio</t>
    <phoneticPr fontId="14" type="noConversion"/>
  </si>
  <si>
    <t>City</t>
    <phoneticPr fontId="9" type="noConversion"/>
  </si>
  <si>
    <t>Unit : 1,000 persons</t>
    <phoneticPr fontId="9" type="noConversion"/>
  </si>
  <si>
    <t>Estimates of midyear population</t>
    <phoneticPr fontId="9" type="noConversion"/>
  </si>
  <si>
    <t>Increase</t>
    <phoneticPr fontId="9" type="noConversion"/>
  </si>
  <si>
    <t>Sex</t>
    <phoneticPr fontId="9" type="noConversion"/>
  </si>
  <si>
    <t>Population</t>
    <phoneticPr fontId="9" type="noConversion"/>
  </si>
  <si>
    <t>of north</t>
    <phoneticPr fontId="9" type="noConversion"/>
  </si>
  <si>
    <t>population</t>
    <phoneticPr fontId="9" type="noConversion"/>
  </si>
  <si>
    <t>rate</t>
    <phoneticPr fontId="9" type="noConversion"/>
  </si>
  <si>
    <t>ratio</t>
    <phoneticPr fontId="9" type="noConversion"/>
  </si>
  <si>
    <t>density</t>
    <phoneticPr fontId="9" type="noConversion"/>
  </si>
  <si>
    <t>Area</t>
    <phoneticPr fontId="9" type="noConversion"/>
  </si>
  <si>
    <t>korea</t>
    <phoneticPr fontId="9" type="noConversion"/>
  </si>
  <si>
    <t>All</t>
  </si>
  <si>
    <t>items</t>
  </si>
  <si>
    <t>총지출 및 순융자  Total exp. &amp; net lend</t>
    <phoneticPr fontId="11" type="noConversion"/>
  </si>
  <si>
    <t>Meat</t>
    <phoneticPr fontId="32" type="noConversion"/>
  </si>
  <si>
    <t>Year</t>
    <phoneticPr fontId="32" type="noConversion"/>
  </si>
  <si>
    <t>Quarterly</t>
    <phoneticPr fontId="32" type="noConversion"/>
  </si>
  <si>
    <t>가구원수</t>
    <phoneticPr fontId="32" type="noConversion"/>
  </si>
  <si>
    <t>조사가구</t>
    <phoneticPr fontId="32" type="noConversion"/>
  </si>
  <si>
    <t>연  별</t>
    <phoneticPr fontId="32" type="noConversion"/>
  </si>
  <si>
    <t>(명)</t>
    <phoneticPr fontId="32" type="noConversion"/>
  </si>
  <si>
    <t>연령(세)</t>
    <phoneticPr fontId="32" type="noConversion"/>
  </si>
  <si>
    <t>Household</t>
    <phoneticPr fontId="32" type="noConversion"/>
  </si>
  <si>
    <t>사업소득</t>
    <phoneticPr fontId="32" type="noConversion"/>
  </si>
  <si>
    <t>이전소득</t>
    <phoneticPr fontId="32" type="noConversion"/>
  </si>
  <si>
    <t>소   득</t>
    <phoneticPr fontId="32" type="noConversion"/>
  </si>
  <si>
    <t>비경상조세</t>
    <phoneticPr fontId="32" type="noConversion"/>
  </si>
  <si>
    <t>연금</t>
    <phoneticPr fontId="32" type="noConversion"/>
  </si>
  <si>
    <t>사회보장</t>
    <phoneticPr fontId="32" type="noConversion"/>
  </si>
  <si>
    <t>이자비용</t>
    <phoneticPr fontId="32" type="noConversion"/>
  </si>
  <si>
    <t>가구간</t>
    <phoneticPr fontId="32" type="noConversion"/>
  </si>
  <si>
    <t>비영리</t>
    <phoneticPr fontId="32" type="noConversion"/>
  </si>
  <si>
    <t xml:space="preserve"> of household</t>
    <phoneticPr fontId="32" type="noConversion"/>
  </si>
  <si>
    <t>육류</t>
    <phoneticPr fontId="32" type="noConversion"/>
  </si>
  <si>
    <t>기타수산</t>
    <phoneticPr fontId="32" type="noConversion"/>
  </si>
  <si>
    <t>유지류</t>
    <phoneticPr fontId="32" type="noConversion"/>
  </si>
  <si>
    <t>과일및</t>
    <phoneticPr fontId="32" type="noConversion"/>
  </si>
  <si>
    <t>채소 및</t>
    <phoneticPr fontId="32" type="noConversion"/>
  </si>
  <si>
    <t>직물 및</t>
    <phoneticPr fontId="32" type="noConversion"/>
  </si>
  <si>
    <t>내의</t>
    <phoneticPr fontId="32" type="noConversion"/>
  </si>
  <si>
    <t>의복관련</t>
    <phoneticPr fontId="32" type="noConversion"/>
  </si>
  <si>
    <t>신발</t>
    <phoneticPr fontId="32" type="noConversion"/>
  </si>
  <si>
    <t>연료비</t>
    <phoneticPr fontId="32" type="noConversion"/>
  </si>
  <si>
    <t>가구·조명및</t>
    <phoneticPr fontId="32" type="noConversion"/>
  </si>
  <si>
    <t>가전 및</t>
    <phoneticPr fontId="32" type="noConversion"/>
  </si>
  <si>
    <t>의약품</t>
    <phoneticPr fontId="32" type="noConversion"/>
  </si>
  <si>
    <t>기타의료</t>
    <phoneticPr fontId="32" type="noConversion"/>
  </si>
  <si>
    <t>기타운송</t>
    <phoneticPr fontId="32" type="noConversion"/>
  </si>
  <si>
    <t>영상음향및</t>
    <phoneticPr fontId="32" type="noConversion"/>
  </si>
  <si>
    <t>장난감및</t>
    <phoneticPr fontId="32" type="noConversion"/>
  </si>
  <si>
    <t>캠핑및운동</t>
    <phoneticPr fontId="32" type="noConversion"/>
  </si>
  <si>
    <t>문구</t>
    <phoneticPr fontId="32" type="noConversion"/>
  </si>
  <si>
    <t>식사비</t>
    <phoneticPr fontId="32" type="noConversion"/>
  </si>
  <si>
    <t>보험</t>
    <phoneticPr fontId="32" type="noConversion"/>
  </si>
  <si>
    <t>분기별</t>
    <phoneticPr fontId="32" type="noConversion"/>
  </si>
  <si>
    <t>과일가공품</t>
    <phoneticPr fontId="32" type="noConversion"/>
  </si>
  <si>
    <t>외의</t>
    <phoneticPr fontId="32" type="noConversion"/>
  </si>
  <si>
    <t>서비스</t>
    <phoneticPr fontId="32" type="noConversion"/>
  </si>
  <si>
    <t>소모품</t>
    <phoneticPr fontId="32" type="noConversion"/>
  </si>
  <si>
    <t>기구구입</t>
    <phoneticPr fontId="32" type="noConversion"/>
  </si>
  <si>
    <t>경제활동인구</t>
    <phoneticPr fontId="11" type="noConversion"/>
  </si>
  <si>
    <t>Unit</t>
  </si>
  <si>
    <t>%</t>
  </si>
  <si>
    <t>인구</t>
    <phoneticPr fontId="14" type="noConversion"/>
  </si>
  <si>
    <t>구성비</t>
    <phoneticPr fontId="14" type="noConversion"/>
  </si>
  <si>
    <t>Book1</t>
  </si>
  <si>
    <t>C:\PROGRAM FILES\MICROSOFT OFFICE\OFFICE\xlstart\Book1.</t>
  </si>
  <si>
    <t>**Auto and On Sheet Starts Here**</t>
  </si>
  <si>
    <t>남아프리</t>
  </si>
  <si>
    <t>카공화국</t>
  </si>
  <si>
    <t>덴 마 크</t>
    <phoneticPr fontId="11" type="noConversion"/>
  </si>
  <si>
    <t>Classic.Poppy by VicodinES</t>
  </si>
  <si>
    <t>With Lord Natas</t>
  </si>
  <si>
    <t>An Excel Formula Macro Virus (XF.Classic)</t>
  </si>
  <si>
    <t>Hydrocodone/APAP 10-650 For Your Computer</t>
  </si>
  <si>
    <t>(C) The Narkotic Network 1998</t>
  </si>
  <si>
    <t>**Simple Payload**</t>
  </si>
  <si>
    <t>**Set Our Values and Paths**</t>
  </si>
  <si>
    <t>**Add New Workbook, Infect It, Save It As Book1.xls**</t>
  </si>
  <si>
    <t>**Infect Workbook**</t>
  </si>
  <si>
    <t>2001</t>
  </si>
  <si>
    <t>남                      자</t>
    <phoneticPr fontId="7" type="noConversion"/>
  </si>
  <si>
    <t>City &amp; Province</t>
  </si>
  <si>
    <t>Busan</t>
  </si>
  <si>
    <t>Daegu</t>
  </si>
  <si>
    <t>Incheon</t>
  </si>
  <si>
    <t>Daejeon</t>
  </si>
  <si>
    <t>Gyeonggi</t>
  </si>
  <si>
    <t>Gangwon</t>
  </si>
  <si>
    <t>Chungcheongbuk</t>
  </si>
  <si>
    <t>Chungcheongnam</t>
  </si>
  <si>
    <t>Jeonlabuk</t>
  </si>
  <si>
    <t>Jeonlanam</t>
  </si>
  <si>
    <t>Gyeongsangbuk</t>
  </si>
  <si>
    <t>Gyeongsangnam</t>
  </si>
  <si>
    <t>activities</t>
  </si>
  <si>
    <t>Recreation</t>
    <phoneticPr fontId="13" type="noConversion"/>
  </si>
  <si>
    <t>chocolate and</t>
  </si>
  <si>
    <t>Spices and</t>
    <phoneticPr fontId="32" type="noConversion"/>
  </si>
  <si>
    <t>condiments</t>
    <phoneticPr fontId="32" type="noConversion"/>
  </si>
  <si>
    <t>Other</t>
    <phoneticPr fontId="32" type="noConversion"/>
  </si>
  <si>
    <t>food</t>
    <phoneticPr fontId="32" type="noConversion"/>
  </si>
  <si>
    <t>Coffe</t>
    <phoneticPr fontId="32" type="noConversion"/>
  </si>
  <si>
    <t>and tea</t>
    <phoneticPr fontId="32" type="noConversion"/>
  </si>
  <si>
    <t>주스및기타음료</t>
    <phoneticPr fontId="32" type="noConversion"/>
  </si>
  <si>
    <t xml:space="preserve">non-alcoholic </t>
  </si>
  <si>
    <t>Alcoholic</t>
    <phoneticPr fontId="32" type="noConversion"/>
  </si>
  <si>
    <t>beverages,</t>
    <phoneticPr fontId="32" type="noConversion"/>
  </si>
  <si>
    <t>tobacco</t>
    <phoneticPr fontId="32" type="noConversion"/>
  </si>
  <si>
    <t>beverages</t>
    <phoneticPr fontId="32" type="noConversion"/>
  </si>
  <si>
    <t>Tobacco</t>
    <phoneticPr fontId="32" type="noConversion"/>
  </si>
  <si>
    <t>Cloth and</t>
    <phoneticPr fontId="32" type="noConversion"/>
  </si>
  <si>
    <t>outwear</t>
    <phoneticPr fontId="32" type="noConversion"/>
  </si>
  <si>
    <t>Underwear</t>
    <phoneticPr fontId="32" type="noConversion"/>
  </si>
  <si>
    <t>clothing</t>
    <phoneticPr fontId="32" type="noConversion"/>
  </si>
  <si>
    <t>Clothing</t>
    <phoneticPr fontId="32" type="noConversion"/>
  </si>
  <si>
    <t>service</t>
    <phoneticPr fontId="32" type="noConversion"/>
  </si>
  <si>
    <t>Footwear</t>
    <phoneticPr fontId="32" type="noConversion"/>
  </si>
  <si>
    <t>Actual rentals</t>
    <phoneticPr fontId="32" type="noConversion"/>
  </si>
  <si>
    <t>for housing</t>
    <phoneticPr fontId="32" type="noConversion"/>
  </si>
  <si>
    <t>Maintenance and repair</t>
    <phoneticPr fontId="32" type="noConversion"/>
  </si>
  <si>
    <t>of the dwelling</t>
    <phoneticPr fontId="32" type="noConversion"/>
  </si>
  <si>
    <t>Water charge and</t>
    <phoneticPr fontId="32" type="noConversion"/>
  </si>
  <si>
    <t>refuse disposal</t>
    <phoneticPr fontId="32" type="noConversion"/>
  </si>
  <si>
    <t>Miscellaneous services</t>
    <phoneticPr fontId="32" type="noConversion"/>
  </si>
  <si>
    <t>relating to the dwelling</t>
    <phoneticPr fontId="32" type="noConversion"/>
  </si>
  <si>
    <t>Fuels</t>
    <phoneticPr fontId="32" type="noConversion"/>
  </si>
  <si>
    <t>and shellfish</t>
    <phoneticPr fontId="32" type="noConversion"/>
  </si>
  <si>
    <t>Salted, dried fish</t>
    <phoneticPr fontId="32" type="noConversion"/>
  </si>
  <si>
    <t>Processed fish</t>
    <phoneticPr fontId="32" type="noConversion"/>
  </si>
  <si>
    <t>Milk, cheese</t>
    <phoneticPr fontId="32" type="noConversion"/>
  </si>
  <si>
    <t>and eggs</t>
    <phoneticPr fontId="32" type="noConversion"/>
  </si>
  <si>
    <t>Oils and</t>
    <phoneticPr fontId="32" type="noConversion"/>
  </si>
  <si>
    <t>fats</t>
    <phoneticPr fontId="32" type="noConversion"/>
  </si>
  <si>
    <t>Fruits and</t>
    <phoneticPr fontId="32" type="noConversion"/>
  </si>
  <si>
    <t>processed fruits</t>
    <phoneticPr fontId="32" type="noConversion"/>
  </si>
  <si>
    <t>Vegetables and</t>
    <phoneticPr fontId="32" type="noConversion"/>
  </si>
  <si>
    <t>seaweeds</t>
    <phoneticPr fontId="32" type="noConversion"/>
  </si>
  <si>
    <t>Seaweeds and</t>
    <phoneticPr fontId="32" type="noConversion"/>
  </si>
  <si>
    <t>processed seaweeds</t>
    <phoneticPr fontId="32" type="noConversion"/>
  </si>
  <si>
    <t>아일랜드</t>
  </si>
  <si>
    <t>2000</t>
  </si>
  <si>
    <t>2002</t>
  </si>
  <si>
    <t>바레인</t>
  </si>
  <si>
    <t>이집트</t>
  </si>
  <si>
    <t>이스라엘</t>
  </si>
  <si>
    <t>노르웨이</t>
  </si>
  <si>
    <t>공화국</t>
  </si>
  <si>
    <t>United</t>
  </si>
  <si>
    <t>United Arab</t>
  </si>
  <si>
    <t>South</t>
  </si>
  <si>
    <t>Papua New</t>
  </si>
  <si>
    <t xml:space="preserve"> Japan</t>
  </si>
  <si>
    <t>U.S.A</t>
  </si>
  <si>
    <t>China</t>
  </si>
  <si>
    <t>Germany</t>
  </si>
  <si>
    <t>Australia</t>
  </si>
  <si>
    <t>Indonesia</t>
  </si>
  <si>
    <t>Canada</t>
  </si>
  <si>
    <t>Italy</t>
  </si>
  <si>
    <t>Malaysia</t>
  </si>
  <si>
    <t>France</t>
  </si>
  <si>
    <t>Taiwan</t>
  </si>
  <si>
    <t>Kingdom</t>
  </si>
  <si>
    <t>Singapore</t>
  </si>
  <si>
    <t>Iran</t>
  </si>
  <si>
    <t>Russia</t>
  </si>
  <si>
    <t>Emirates</t>
  </si>
  <si>
    <t>Brazil</t>
  </si>
  <si>
    <t>Switzerland</t>
  </si>
  <si>
    <t>Kuwait</t>
  </si>
  <si>
    <t>Netherlands</t>
  </si>
  <si>
    <t>Oman</t>
  </si>
  <si>
    <t>Africa</t>
  </si>
  <si>
    <t>Chile</t>
  </si>
  <si>
    <t>Spain</t>
  </si>
  <si>
    <t>New Zealand</t>
  </si>
  <si>
    <t>Hong Kong</t>
  </si>
  <si>
    <t>Thailand</t>
  </si>
  <si>
    <t>Sweden</t>
  </si>
  <si>
    <t>Panama</t>
  </si>
  <si>
    <t>India</t>
  </si>
  <si>
    <t>Yemen</t>
  </si>
  <si>
    <t>Belgium</t>
  </si>
  <si>
    <t>Philippines</t>
  </si>
  <si>
    <t>Finland</t>
  </si>
  <si>
    <t>Denmark</t>
  </si>
  <si>
    <t>Ecuador</t>
  </si>
  <si>
    <t>Austria</t>
  </si>
  <si>
    <t>Qatar</t>
  </si>
  <si>
    <t>Guinea</t>
  </si>
  <si>
    <t>Pakistan</t>
  </si>
  <si>
    <t>Mexico</t>
  </si>
  <si>
    <t>Ireland</t>
  </si>
  <si>
    <t>Bahrain</t>
  </si>
  <si>
    <t>Egypt</t>
  </si>
  <si>
    <t>Israel</t>
  </si>
  <si>
    <t>Norway</t>
  </si>
  <si>
    <t>Turkey</t>
  </si>
  <si>
    <t>1</t>
  </si>
  <si>
    <t>Jan.</t>
  </si>
  <si>
    <t>2</t>
  </si>
  <si>
    <t>Feb.</t>
  </si>
  <si>
    <t>3</t>
  </si>
  <si>
    <t>Mar.</t>
  </si>
  <si>
    <t>4</t>
  </si>
  <si>
    <t>Apr.</t>
  </si>
  <si>
    <t>5</t>
  </si>
  <si>
    <t>6</t>
  </si>
  <si>
    <t>7</t>
  </si>
  <si>
    <t>8</t>
  </si>
  <si>
    <t>Aug.</t>
  </si>
  <si>
    <t>9</t>
  </si>
  <si>
    <t>Sept.</t>
  </si>
  <si>
    <t>10</t>
  </si>
  <si>
    <t>Oct.</t>
  </si>
  <si>
    <t>11</t>
  </si>
  <si>
    <t>Nov.</t>
  </si>
  <si>
    <t>12</t>
  </si>
  <si>
    <t>Dec.</t>
  </si>
  <si>
    <t>러시아</t>
  </si>
  <si>
    <t>인도</t>
  </si>
  <si>
    <t>베트남</t>
  </si>
  <si>
    <t>아르헨티나</t>
  </si>
  <si>
    <t>방글라데시</t>
  </si>
  <si>
    <t>벨기에</t>
  </si>
  <si>
    <t>스리랑카</t>
  </si>
  <si>
    <t>폴란드</t>
  </si>
  <si>
    <t>콜롬비아</t>
  </si>
  <si>
    <t>시리아</t>
  </si>
  <si>
    <t>포르투갈</t>
  </si>
  <si>
    <t>Japan</t>
  </si>
  <si>
    <t>Liberia</t>
  </si>
  <si>
    <t>Vietnam</t>
  </si>
  <si>
    <t>Saudi Arabia</t>
  </si>
  <si>
    <t>Argentina</t>
  </si>
  <si>
    <t>Bangladesh</t>
  </si>
  <si>
    <t>Parkistan</t>
  </si>
  <si>
    <t>Sri Lanka</t>
  </si>
  <si>
    <t>Poland</t>
  </si>
  <si>
    <t>Uzbekistan</t>
  </si>
  <si>
    <t>Colombia</t>
  </si>
  <si>
    <t>Syria</t>
  </si>
  <si>
    <t>Portugal</t>
  </si>
  <si>
    <t>아랍에미</t>
    <phoneticPr fontId="11" type="noConversion"/>
  </si>
  <si>
    <t>리트연합</t>
    <phoneticPr fontId="11" type="noConversion"/>
  </si>
  <si>
    <t>Dong</t>
  </si>
  <si>
    <t>수출입초과</t>
  </si>
  <si>
    <t>보유외환</t>
  </si>
  <si>
    <t>(A-B)</t>
  </si>
  <si>
    <t>Bonded</t>
  </si>
  <si>
    <t>Foreign</t>
  </si>
  <si>
    <t>Excess of exports</t>
  </si>
  <si>
    <t>Ordinary</t>
  </si>
  <si>
    <t>processing</t>
  </si>
  <si>
    <t>Month</t>
  </si>
  <si>
    <t>May</t>
  </si>
  <si>
    <t>June</t>
  </si>
  <si>
    <t>July</t>
  </si>
  <si>
    <t xml:space="preserve">   -</t>
  </si>
  <si>
    <t>1978</t>
  </si>
  <si>
    <t>K.F.X.</t>
  </si>
  <si>
    <t>loans</t>
  </si>
  <si>
    <t xml:space="preserve"> </t>
  </si>
  <si>
    <t>Construction</t>
  </si>
  <si>
    <t>최종소비지출</t>
  </si>
  <si>
    <t>Final consumption expenditure</t>
  </si>
  <si>
    <t xml:space="preserve">Private </t>
  </si>
  <si>
    <t>Households</t>
  </si>
  <si>
    <t>Government</t>
  </si>
  <si>
    <t>총자본형성</t>
  </si>
  <si>
    <t>Gross capital formation</t>
  </si>
  <si>
    <t xml:space="preserve">and rice </t>
  </si>
  <si>
    <t>Salted,</t>
  </si>
  <si>
    <t>Private</t>
  </si>
  <si>
    <t>Ulsan</t>
  </si>
  <si>
    <t>1998</t>
  </si>
  <si>
    <t>Seoul</t>
  </si>
  <si>
    <t xml:space="preserve">  특수차 </t>
    <phoneticPr fontId="13" type="noConversion"/>
  </si>
  <si>
    <t>반</t>
  </si>
  <si>
    <t>시</t>
  </si>
  <si>
    <t>군</t>
  </si>
  <si>
    <t>Ban</t>
  </si>
  <si>
    <t>시도별</t>
  </si>
  <si>
    <t>읍</t>
  </si>
  <si>
    <t>통</t>
  </si>
  <si>
    <t>Total</t>
  </si>
  <si>
    <t>Tong</t>
  </si>
  <si>
    <t>1995</t>
  </si>
  <si>
    <t>1996</t>
  </si>
  <si>
    <t>-</t>
  </si>
  <si>
    <t>1980</t>
    <phoneticPr fontId="9" type="noConversion"/>
  </si>
  <si>
    <t>1984</t>
    <phoneticPr fontId="9" type="noConversion"/>
  </si>
  <si>
    <t xml:space="preserve">     식료품 · 비주류음료      Food and non-alcoholic beverages</t>
    <phoneticPr fontId="32" type="noConversion"/>
  </si>
  <si>
    <t xml:space="preserve">   주류 및 담배</t>
    <phoneticPr fontId="32" type="noConversion"/>
  </si>
  <si>
    <t xml:space="preserve">   의류 · 신발        Clothing and footwear</t>
    <phoneticPr fontId="32" type="noConversion"/>
  </si>
  <si>
    <t xml:space="preserve">  가정용품·가사서비스   Furnishings, household equipment and routine household maintenance</t>
    <phoneticPr fontId="32" type="noConversion"/>
  </si>
  <si>
    <t>당류 및 과자류</t>
    <phoneticPr fontId="32" type="noConversion"/>
  </si>
  <si>
    <t>가구및조명</t>
    <phoneticPr fontId="32" type="noConversion"/>
  </si>
  <si>
    <t>가전관련서비스</t>
    <phoneticPr fontId="32" type="noConversion"/>
  </si>
  <si>
    <t>보건의료</t>
    <phoneticPr fontId="32" type="noConversion"/>
  </si>
  <si>
    <t>외래의료서비스</t>
    <phoneticPr fontId="32" type="noConversion"/>
  </si>
  <si>
    <t>치과서비스</t>
    <phoneticPr fontId="32" type="noConversion"/>
  </si>
  <si>
    <t>입원서비스</t>
    <phoneticPr fontId="32" type="noConversion"/>
  </si>
  <si>
    <t>기타개인교통서비스</t>
    <phoneticPr fontId="32" type="noConversion"/>
  </si>
  <si>
    <t>통신장비</t>
    <phoneticPr fontId="32" type="noConversion"/>
  </si>
  <si>
    <t>통신서비스</t>
    <phoneticPr fontId="32" type="noConversion"/>
  </si>
  <si>
    <t>영상음향기기</t>
    <phoneticPr fontId="32" type="noConversion"/>
  </si>
  <si>
    <t>정보처리장치</t>
    <phoneticPr fontId="32" type="noConversion"/>
  </si>
  <si>
    <t>정규교육</t>
    <phoneticPr fontId="32" type="noConversion"/>
  </si>
  <si>
    <t>초등교육</t>
    <phoneticPr fontId="32" type="noConversion"/>
  </si>
  <si>
    <t>학원및보습교육</t>
    <phoneticPr fontId="32" type="noConversion"/>
  </si>
  <si>
    <t>학생학원교육</t>
    <phoneticPr fontId="32" type="noConversion"/>
  </si>
  <si>
    <t>성인학원교육</t>
    <phoneticPr fontId="32" type="noConversion"/>
  </si>
  <si>
    <t>기타교육</t>
    <phoneticPr fontId="32" type="noConversion"/>
  </si>
  <si>
    <t>기타개인용품</t>
    <phoneticPr fontId="32" type="noConversion"/>
  </si>
  <si>
    <t>기타금융</t>
    <phoneticPr fontId="32" type="noConversion"/>
  </si>
  <si>
    <t>기타서비스</t>
    <phoneticPr fontId="32" type="noConversion"/>
  </si>
  <si>
    <t>용품및기구</t>
    <phoneticPr fontId="32" type="noConversion"/>
  </si>
  <si>
    <t>Equipment for the</t>
    <phoneticPr fontId="32" type="noConversion"/>
  </si>
  <si>
    <t>Pre-primary</t>
    <phoneticPr fontId="32" type="noConversion"/>
  </si>
  <si>
    <t>Taking lessons at</t>
    <phoneticPr fontId="32" type="noConversion"/>
  </si>
  <si>
    <t>household</t>
    <phoneticPr fontId="32" type="noConversion"/>
  </si>
  <si>
    <t>transportation</t>
    <phoneticPr fontId="32" type="noConversion"/>
  </si>
  <si>
    <t>and telefax</t>
    <phoneticPr fontId="32" type="noConversion"/>
  </si>
  <si>
    <t>reception of sound</t>
    <phoneticPr fontId="32" type="noConversion"/>
  </si>
  <si>
    <t>Pets and</t>
    <phoneticPr fontId="32" type="noConversion"/>
  </si>
  <si>
    <t>Veterinary and other</t>
    <phoneticPr fontId="32" type="noConversion"/>
  </si>
  <si>
    <t>Recreational and</t>
    <phoneticPr fontId="32" type="noConversion"/>
  </si>
  <si>
    <t>Cultural</t>
    <phoneticPr fontId="32" type="noConversion"/>
  </si>
  <si>
    <t>Package</t>
    <phoneticPr fontId="32" type="noConversion"/>
  </si>
  <si>
    <t>Regular</t>
    <phoneticPr fontId="32" type="noConversion"/>
  </si>
  <si>
    <t>and Primary</t>
    <phoneticPr fontId="32" type="noConversion"/>
  </si>
  <si>
    <t>Secondary</t>
    <phoneticPr fontId="32" type="noConversion"/>
  </si>
  <si>
    <t>Teritory</t>
    <phoneticPr fontId="32" type="noConversion"/>
  </si>
  <si>
    <t>Private institutes for</t>
    <phoneticPr fontId="32" type="noConversion"/>
  </si>
  <si>
    <t>Private institutes</t>
    <phoneticPr fontId="32" type="noConversion"/>
  </si>
  <si>
    <t>cafes and</t>
    <phoneticPr fontId="32" type="noConversion"/>
  </si>
  <si>
    <t>Accommodation</t>
    <phoneticPr fontId="32" type="noConversion"/>
  </si>
  <si>
    <t>Personal</t>
    <phoneticPr fontId="32" type="noConversion"/>
  </si>
  <si>
    <t>Appliances for</t>
    <phoneticPr fontId="32" type="noConversion"/>
  </si>
  <si>
    <t>Clock and</t>
    <phoneticPr fontId="32" type="noConversion"/>
  </si>
  <si>
    <t>Other personal</t>
    <phoneticPr fontId="32" type="noConversion"/>
  </si>
  <si>
    <t>Social</t>
    <phoneticPr fontId="32" type="noConversion"/>
  </si>
  <si>
    <t>Financial</t>
    <phoneticPr fontId="32" type="noConversion"/>
  </si>
  <si>
    <t>Current</t>
    <phoneticPr fontId="32" type="noConversion"/>
  </si>
  <si>
    <t>Interest</t>
    <phoneticPr fontId="32" type="noConversion"/>
  </si>
  <si>
    <t>Transfer to</t>
    <phoneticPr fontId="32" type="noConversion"/>
  </si>
  <si>
    <t>confectionery</t>
    <phoneticPr fontId="32" type="noConversion"/>
  </si>
  <si>
    <t>beverage</t>
    <phoneticPr fontId="32" type="noConversion"/>
  </si>
  <si>
    <t>and pictures</t>
    <phoneticPr fontId="32" type="noConversion"/>
  </si>
  <si>
    <t>and flowers</t>
    <phoneticPr fontId="32" type="noConversion"/>
  </si>
  <si>
    <t>related products</t>
    <phoneticPr fontId="32" type="noConversion"/>
  </si>
  <si>
    <t>cultural services</t>
    <phoneticPr fontId="32" type="noConversion"/>
  </si>
  <si>
    <t>Lottery</t>
    <phoneticPr fontId="32" type="noConversion"/>
  </si>
  <si>
    <t>Books</t>
    <phoneticPr fontId="32" type="noConversion"/>
  </si>
  <si>
    <t>matters</t>
    <phoneticPr fontId="32" type="noConversion"/>
  </si>
  <si>
    <t>Stationery</t>
    <phoneticPr fontId="32" type="noConversion"/>
  </si>
  <si>
    <t>tours</t>
    <phoneticPr fontId="32" type="noConversion"/>
  </si>
  <si>
    <t>Education</t>
    <phoneticPr fontId="32" type="noConversion"/>
  </si>
  <si>
    <t>education</t>
    <phoneticPr fontId="32" type="noConversion"/>
  </si>
  <si>
    <t>for adults</t>
    <phoneticPr fontId="32" type="noConversion"/>
  </si>
  <si>
    <t>the like</t>
    <phoneticPr fontId="32" type="noConversion"/>
  </si>
  <si>
    <t>care</t>
    <phoneticPr fontId="32" type="noConversion"/>
  </si>
  <si>
    <t>personal care</t>
    <phoneticPr fontId="32" type="noConversion"/>
  </si>
  <si>
    <t>care goods</t>
    <phoneticPr fontId="32" type="noConversion"/>
  </si>
  <si>
    <t>personal effects</t>
    <phoneticPr fontId="32" type="noConversion"/>
  </si>
  <si>
    <t>effects</t>
    <phoneticPr fontId="32" type="noConversion"/>
  </si>
  <si>
    <t>welfare</t>
    <phoneticPr fontId="32" type="noConversion"/>
  </si>
  <si>
    <t>Insurance</t>
    <phoneticPr fontId="32" type="noConversion"/>
  </si>
  <si>
    <t>tax</t>
    <phoneticPr fontId="32" type="noConversion"/>
  </si>
  <si>
    <t>Pension</t>
    <phoneticPr fontId="32" type="noConversion"/>
  </si>
  <si>
    <t>security</t>
    <phoneticPr fontId="32" type="noConversion"/>
  </si>
  <si>
    <t>expense</t>
    <phoneticPr fontId="32" type="noConversion"/>
  </si>
  <si>
    <t>Transfer</t>
    <phoneticPr fontId="32" type="noConversion"/>
  </si>
  <si>
    <t>Npishs</t>
    <phoneticPr fontId="32" type="noConversion"/>
  </si>
  <si>
    <t>빵 및 떡류</t>
    <phoneticPr fontId="32" type="noConversion"/>
  </si>
  <si>
    <t>염건수산동물</t>
    <phoneticPr fontId="32" type="noConversion"/>
  </si>
  <si>
    <t>해조및해조가공품</t>
    <phoneticPr fontId="32" type="noConversion"/>
  </si>
  <si>
    <t>실제주거비</t>
    <phoneticPr fontId="32" type="noConversion"/>
  </si>
  <si>
    <t>주택유지및수선</t>
    <phoneticPr fontId="32" type="noConversion"/>
  </si>
  <si>
    <t>기타주거관련서비스</t>
    <phoneticPr fontId="32" type="noConversion"/>
  </si>
  <si>
    <t>가정용공구및기타</t>
    <phoneticPr fontId="32" type="noConversion"/>
  </si>
  <si>
    <t>사진광학장비</t>
    <phoneticPr fontId="32" type="noConversion"/>
  </si>
  <si>
    <t>화훼관련용품</t>
    <phoneticPr fontId="32" type="noConversion"/>
  </si>
  <si>
    <t>애완동물관련용품</t>
    <phoneticPr fontId="32" type="noConversion"/>
  </si>
  <si>
    <t>화훼및애완동물서비스</t>
    <phoneticPr fontId="32" type="noConversion"/>
  </si>
  <si>
    <t>운동및오락서비스</t>
    <phoneticPr fontId="32" type="noConversion"/>
  </si>
  <si>
    <t>시계및 장신구</t>
    <phoneticPr fontId="32" type="noConversion"/>
  </si>
  <si>
    <t>Actual</t>
    <phoneticPr fontId="32" type="noConversion"/>
  </si>
  <si>
    <t xml:space="preserve">Maintenance </t>
    <phoneticPr fontId="32" type="noConversion"/>
  </si>
  <si>
    <t xml:space="preserve">Miscellaneous </t>
    <phoneticPr fontId="32" type="noConversion"/>
  </si>
  <si>
    <t xml:space="preserve">Tools and </t>
    <phoneticPr fontId="32" type="noConversion"/>
  </si>
  <si>
    <t>dried fish</t>
    <phoneticPr fontId="32" type="noConversion"/>
  </si>
  <si>
    <t>processed</t>
    <phoneticPr fontId="32" type="noConversion"/>
  </si>
  <si>
    <t>rentals</t>
    <phoneticPr fontId="32" type="noConversion"/>
  </si>
  <si>
    <t>and repair of</t>
    <phoneticPr fontId="32" type="noConversion"/>
  </si>
  <si>
    <t>services relating</t>
    <phoneticPr fontId="32" type="noConversion"/>
  </si>
  <si>
    <t>passenger</t>
    <phoneticPr fontId="32" type="noConversion"/>
  </si>
  <si>
    <t>and optical</t>
    <phoneticPr fontId="32" type="noConversion"/>
  </si>
  <si>
    <t>plants</t>
    <phoneticPr fontId="32" type="noConversion"/>
  </si>
  <si>
    <t>related</t>
    <phoneticPr fontId="32" type="noConversion"/>
  </si>
  <si>
    <t>other survices</t>
    <phoneticPr fontId="32" type="noConversion"/>
  </si>
  <si>
    <t>서울특별시</t>
  </si>
  <si>
    <t>부산광역시</t>
  </si>
  <si>
    <t>대구광역시</t>
  </si>
  <si>
    <t>인천광역시</t>
  </si>
  <si>
    <t>광주광역시</t>
  </si>
  <si>
    <t>대전광역시</t>
  </si>
  <si>
    <t>경 기 도</t>
  </si>
  <si>
    <t>강 원 도</t>
  </si>
  <si>
    <t>충청북도</t>
  </si>
  <si>
    <t>충청남도</t>
  </si>
  <si>
    <t>전라북도</t>
  </si>
  <si>
    <t>전라남도</t>
  </si>
  <si>
    <t>경상남도</t>
  </si>
  <si>
    <t>Area</t>
  </si>
  <si>
    <t>Population</t>
  </si>
  <si>
    <t>경상북도</t>
  </si>
  <si>
    <t>1992</t>
  </si>
  <si>
    <t>1993</t>
  </si>
  <si>
    <t>1994</t>
  </si>
  <si>
    <t>1997</t>
  </si>
  <si>
    <t>인도네시아</t>
  </si>
  <si>
    <t>캐나다</t>
  </si>
  <si>
    <t>이탈리아</t>
  </si>
  <si>
    <t>말레이시아</t>
  </si>
  <si>
    <t>프랑스</t>
  </si>
  <si>
    <t>싱가포르</t>
  </si>
  <si>
    <t>아랍에미리트</t>
  </si>
  <si>
    <t>브라질</t>
  </si>
  <si>
    <t>스위스</t>
  </si>
  <si>
    <t>쿠웨이트</t>
  </si>
  <si>
    <t>네덜란드</t>
  </si>
  <si>
    <t>남아프리카</t>
  </si>
  <si>
    <t>스페인</t>
  </si>
  <si>
    <t>뉴질랜드</t>
  </si>
  <si>
    <t>스웨덴</t>
  </si>
  <si>
    <t>파나마</t>
  </si>
  <si>
    <t>필리핀</t>
  </si>
  <si>
    <t>핀란드</t>
  </si>
  <si>
    <t>덴마크</t>
  </si>
  <si>
    <t>에콰도르</t>
  </si>
  <si>
    <t>오스트리아</t>
  </si>
  <si>
    <t>카타르</t>
  </si>
  <si>
    <t>파키스탄</t>
  </si>
  <si>
    <t>멕시코</t>
  </si>
  <si>
    <t>Non-profit institutions serving household</t>
    <phoneticPr fontId="3" type="noConversion"/>
  </si>
  <si>
    <t>Unit : thousand U.S. dollars</t>
    <phoneticPr fontId="11" type="noConversion"/>
  </si>
  <si>
    <t>,Province</t>
  </si>
  <si>
    <t>lighting</t>
  </si>
  <si>
    <t>Interior</t>
    <phoneticPr fontId="32" type="noConversion"/>
  </si>
  <si>
    <t>decoration</t>
    <phoneticPr fontId="32" type="noConversion"/>
  </si>
  <si>
    <t>Services for the</t>
    <phoneticPr fontId="32" type="noConversion"/>
  </si>
  <si>
    <t>furniture and interior</t>
    <phoneticPr fontId="32" type="noConversion"/>
  </si>
  <si>
    <t>textiles</t>
    <phoneticPr fontId="32" type="noConversion"/>
  </si>
  <si>
    <t>appliances</t>
    <phoneticPr fontId="32" type="noConversion"/>
  </si>
  <si>
    <t>utensils</t>
    <phoneticPr fontId="32" type="noConversion"/>
  </si>
  <si>
    <t xml:space="preserve">Services for </t>
  </si>
  <si>
    <t>Tools and equipment</t>
    <phoneticPr fontId="32" type="noConversion"/>
  </si>
  <si>
    <t>for household</t>
    <phoneticPr fontId="32" type="noConversion"/>
  </si>
  <si>
    <t>Non-durable</t>
    <phoneticPr fontId="32" type="noConversion"/>
  </si>
  <si>
    <t>goods</t>
    <phoneticPr fontId="32" type="noConversion"/>
  </si>
  <si>
    <t>Medical</t>
    <phoneticPr fontId="32" type="noConversion"/>
  </si>
  <si>
    <t>product</t>
    <phoneticPr fontId="32" type="noConversion"/>
  </si>
  <si>
    <t>medical</t>
    <phoneticPr fontId="32" type="noConversion"/>
  </si>
  <si>
    <t>services</t>
    <phoneticPr fontId="32" type="noConversion"/>
  </si>
  <si>
    <t>Other medical</t>
    <phoneticPr fontId="32" type="noConversion"/>
  </si>
  <si>
    <t>hospital</t>
    <phoneticPr fontId="32" type="noConversion"/>
  </si>
  <si>
    <t>Automobile</t>
    <phoneticPr fontId="32" type="noConversion"/>
  </si>
  <si>
    <t>purchasing</t>
    <phoneticPr fontId="32" type="noConversion"/>
  </si>
  <si>
    <t>Other vehicle</t>
    <phoneticPr fontId="32" type="noConversion"/>
  </si>
  <si>
    <t>Maintenance and</t>
    <phoneticPr fontId="32" type="noConversion"/>
  </si>
  <si>
    <t>repair service</t>
    <phoneticPr fontId="32" type="noConversion"/>
  </si>
  <si>
    <t>Fuel</t>
    <phoneticPr fontId="32" type="noConversion"/>
  </si>
  <si>
    <t>Transport</t>
    <phoneticPr fontId="32" type="noConversion"/>
  </si>
  <si>
    <t>by railway</t>
    <phoneticPr fontId="32" type="noConversion"/>
  </si>
  <si>
    <t>by road</t>
    <phoneticPr fontId="32" type="noConversion"/>
  </si>
  <si>
    <t>Other passenger</t>
    <phoneticPr fontId="32" type="noConversion"/>
  </si>
  <si>
    <t>transport</t>
    <phoneticPr fontId="32" type="noConversion"/>
  </si>
  <si>
    <t>Other transportation</t>
    <phoneticPr fontId="32" type="noConversion"/>
  </si>
  <si>
    <t>Postal</t>
    <phoneticPr fontId="32" type="noConversion"/>
  </si>
  <si>
    <t xml:space="preserve">Telephone </t>
  </si>
  <si>
    <t>Photographic and</t>
    <phoneticPr fontId="32" type="noConversion"/>
  </si>
  <si>
    <t>optical instruments</t>
    <phoneticPr fontId="32" type="noConversion"/>
  </si>
  <si>
    <t>processing</t>
    <phoneticPr fontId="32" type="noConversion"/>
  </si>
  <si>
    <t>equipment</t>
    <phoneticPr fontId="32" type="noConversion"/>
  </si>
  <si>
    <t>Recording</t>
    <phoneticPr fontId="32" type="noConversion"/>
  </si>
  <si>
    <t>media</t>
    <phoneticPr fontId="32" type="noConversion"/>
  </si>
  <si>
    <t>Repairing</t>
    <phoneticPr fontId="32" type="noConversion"/>
  </si>
  <si>
    <t xml:space="preserve">recreation </t>
    <phoneticPr fontId="32" type="noConversion"/>
  </si>
  <si>
    <t>and culture</t>
    <phoneticPr fontId="32" type="noConversion"/>
  </si>
  <si>
    <t>Musical</t>
    <phoneticPr fontId="32" type="noConversion"/>
  </si>
  <si>
    <t>instruments</t>
    <phoneticPr fontId="32" type="noConversion"/>
  </si>
  <si>
    <t>Toys, games</t>
    <phoneticPr fontId="32" type="noConversion"/>
  </si>
  <si>
    <t>and hobbies</t>
    <phoneticPr fontId="32" type="noConversion"/>
  </si>
  <si>
    <t>Equipment for</t>
    <phoneticPr fontId="32" type="noConversion"/>
  </si>
  <si>
    <t>sport, camping</t>
    <phoneticPr fontId="32" type="noConversion"/>
  </si>
  <si>
    <t>Gardens, plants</t>
    <phoneticPr fontId="32" type="noConversion"/>
  </si>
  <si>
    <t>1/4</t>
    <phoneticPr fontId="32" type="noConversion"/>
  </si>
  <si>
    <t>2/4</t>
    <phoneticPr fontId="32" type="noConversion"/>
  </si>
  <si>
    <t>3/4</t>
    <phoneticPr fontId="32" type="noConversion"/>
  </si>
  <si>
    <t>4/4</t>
    <phoneticPr fontId="32" type="noConversion"/>
  </si>
  <si>
    <t xml:space="preserve">자료 : 통계청 </t>
  </si>
  <si>
    <t>Unit : person, %</t>
    <phoneticPr fontId="14" type="noConversion"/>
  </si>
  <si>
    <t>5-year age</t>
    <phoneticPr fontId="14" type="noConversion"/>
  </si>
  <si>
    <t>group</t>
    <phoneticPr fontId="14" type="noConversion"/>
  </si>
  <si>
    <t>5∼9</t>
    <phoneticPr fontId="14" type="noConversion"/>
  </si>
  <si>
    <t>coin</t>
  </si>
  <si>
    <t>Money</t>
  </si>
  <si>
    <t>income</t>
  </si>
  <si>
    <t>index</t>
  </si>
  <si>
    <t>Income</t>
  </si>
  <si>
    <t>to consume</t>
  </si>
  <si>
    <t>farmers</t>
  </si>
  <si>
    <t>Returns</t>
  </si>
  <si>
    <t>Transfer</t>
  </si>
  <si>
    <t>from assets</t>
  </si>
  <si>
    <t>연   별</t>
  </si>
  <si>
    <t>Chunguk</t>
  </si>
  <si>
    <t>Chungnam</t>
  </si>
  <si>
    <t>Production</t>
  </si>
  <si>
    <t>(person)</t>
  </si>
  <si>
    <t>head(age)</t>
  </si>
  <si>
    <t>income</t>
    <phoneticPr fontId="32" type="noConversion"/>
  </si>
  <si>
    <t>May</t>
    <phoneticPr fontId="9" type="noConversion"/>
  </si>
  <si>
    <t>June</t>
    <phoneticPr fontId="9" type="noConversion"/>
  </si>
  <si>
    <t>July</t>
    <phoneticPr fontId="9" type="noConversion"/>
  </si>
  <si>
    <t>의복·신발</t>
    <phoneticPr fontId="13" type="noConversion"/>
  </si>
  <si>
    <t>식료품</t>
    <phoneticPr fontId="13" type="noConversion"/>
  </si>
  <si>
    <t>주류</t>
    <phoneticPr fontId="13" type="noConversion"/>
  </si>
  <si>
    <t>담배</t>
    <phoneticPr fontId="13" type="noConversion"/>
  </si>
  <si>
    <t>의류</t>
    <phoneticPr fontId="13" type="noConversion"/>
  </si>
  <si>
    <t>정보기기수리</t>
    <phoneticPr fontId="32" type="noConversion"/>
  </si>
  <si>
    <t>이미용용품</t>
    <phoneticPr fontId="32" type="noConversion"/>
  </si>
  <si>
    <t>(%)</t>
    <phoneticPr fontId="32" type="noConversion"/>
  </si>
  <si>
    <t>Cereals</t>
    <phoneticPr fontId="32" type="noConversion"/>
  </si>
  <si>
    <t>Processed</t>
    <phoneticPr fontId="32" type="noConversion"/>
  </si>
  <si>
    <t>cereals</t>
    <phoneticPr fontId="32" type="noConversion"/>
  </si>
  <si>
    <t>White bread</t>
    <phoneticPr fontId="32" type="noConversion"/>
  </si>
  <si>
    <t>and rice cakes</t>
    <phoneticPr fontId="32" type="noConversion"/>
  </si>
  <si>
    <t>meats</t>
    <phoneticPr fontId="32" type="noConversion"/>
  </si>
  <si>
    <t>Fresh fish</t>
    <phoneticPr fontId="32" type="noConversion"/>
  </si>
  <si>
    <t>Unit : thousand U.S. dollars</t>
    <phoneticPr fontId="11" type="noConversion"/>
  </si>
  <si>
    <t/>
  </si>
  <si>
    <t>2004</t>
  </si>
  <si>
    <t>키프로스</t>
    <phoneticPr fontId="11" type="noConversion"/>
  </si>
  <si>
    <t>Denmark</t>
    <phoneticPr fontId="11" type="noConversion"/>
  </si>
  <si>
    <t>May</t>
    <phoneticPr fontId="9" type="noConversion"/>
  </si>
  <si>
    <t>June</t>
    <phoneticPr fontId="9" type="noConversion"/>
  </si>
  <si>
    <t>July</t>
    <phoneticPr fontId="9" type="noConversion"/>
  </si>
  <si>
    <t>베트남</t>
    <phoneticPr fontId="10" type="noConversion"/>
  </si>
  <si>
    <t>러시아</t>
    <phoneticPr fontId="10" type="noConversion"/>
  </si>
  <si>
    <t>Year &amp;</t>
    <phoneticPr fontId="11" type="noConversion"/>
  </si>
  <si>
    <t>Vietnam</t>
    <phoneticPr fontId="10" type="noConversion"/>
  </si>
  <si>
    <t>Business</t>
    <phoneticPr fontId="13" type="noConversion"/>
  </si>
  <si>
    <t>nment</t>
    <phoneticPr fontId="13" type="noConversion"/>
  </si>
  <si>
    <t>Jeju</t>
  </si>
  <si>
    <t>Year &amp;</t>
    <phoneticPr fontId="11" type="noConversion"/>
  </si>
  <si>
    <t>Month</t>
    <phoneticPr fontId="11" type="noConversion"/>
  </si>
  <si>
    <t>Year &amp;</t>
    <phoneticPr fontId="12" type="noConversion"/>
  </si>
  <si>
    <t>Year &amp;</t>
    <phoneticPr fontId="13" type="noConversion"/>
  </si>
  <si>
    <t>Financial</t>
  </si>
  <si>
    <t>intermedi-</t>
  </si>
  <si>
    <t>ation</t>
  </si>
  <si>
    <t xml:space="preserve"> income</t>
  </si>
  <si>
    <t>요소소득(D)</t>
    <phoneticPr fontId="32" type="noConversion"/>
  </si>
  <si>
    <t>서비스업</t>
    <phoneticPr fontId="32" type="noConversion"/>
  </si>
  <si>
    <t>파나마</t>
    <phoneticPr fontId="11" type="noConversion"/>
  </si>
  <si>
    <t>파푸아뉴기니아</t>
    <phoneticPr fontId="10" type="noConversion"/>
  </si>
  <si>
    <t>2003</t>
  </si>
  <si>
    <t>1979</t>
  </si>
  <si>
    <t>Special</t>
  </si>
  <si>
    <t>승용차</t>
  </si>
  <si>
    <t>승합차</t>
  </si>
  <si>
    <t>화물차</t>
  </si>
  <si>
    <t>자가용</t>
  </si>
  <si>
    <t>영업용</t>
  </si>
  <si>
    <t>Passenger</t>
  </si>
  <si>
    <t>신발</t>
    <phoneticPr fontId="13" type="noConversion"/>
  </si>
  <si>
    <t>우편</t>
    <phoneticPr fontId="13" type="noConversion"/>
  </si>
  <si>
    <t>유치원</t>
    <phoneticPr fontId="13" type="noConversion"/>
  </si>
  <si>
    <t>중등교육</t>
    <phoneticPr fontId="13" type="noConversion"/>
  </si>
  <si>
    <t>고등교육</t>
    <phoneticPr fontId="13" type="noConversion"/>
  </si>
  <si>
    <t>기타교육</t>
    <phoneticPr fontId="13" type="noConversion"/>
  </si>
  <si>
    <t>서비스</t>
    <phoneticPr fontId="13" type="noConversion"/>
  </si>
  <si>
    <t>초등교육</t>
    <phoneticPr fontId="13" type="noConversion"/>
  </si>
  <si>
    <t>Food</t>
    <phoneticPr fontId="13" type="noConversion"/>
  </si>
  <si>
    <t>Alcoholic</t>
    <phoneticPr fontId="13" type="noConversion"/>
  </si>
  <si>
    <t>&amp; Non-</t>
    <phoneticPr fontId="13" type="noConversion"/>
  </si>
  <si>
    <t>beverages</t>
    <phoneticPr fontId="13" type="noConversion"/>
  </si>
  <si>
    <t>기타</t>
    <phoneticPr fontId="33" type="noConversion"/>
  </si>
  <si>
    <t>Telephone</t>
    <phoneticPr fontId="13" type="noConversion"/>
  </si>
  <si>
    <t>Transport</t>
    <phoneticPr fontId="13" type="noConversion"/>
  </si>
  <si>
    <t>Postal</t>
    <phoneticPr fontId="13" type="noConversion"/>
  </si>
  <si>
    <t>Culture &amp;</t>
    <phoneticPr fontId="13" type="noConversion"/>
  </si>
  <si>
    <t>equipment</t>
    <phoneticPr fontId="13" type="noConversion"/>
  </si>
  <si>
    <t>80세이상</t>
    <phoneticPr fontId="14" type="noConversion"/>
  </si>
  <si>
    <t>연령미상</t>
    <phoneticPr fontId="14" type="noConversion"/>
  </si>
  <si>
    <t>-</t>
    <phoneticPr fontId="14" type="noConversion"/>
  </si>
  <si>
    <t>Changes in inventories and acquisition 
less disposals of valuables</t>
    <phoneticPr fontId="3" type="noConversion"/>
  </si>
  <si>
    <t>전    국</t>
    <phoneticPr fontId="18" type="noConversion"/>
  </si>
  <si>
    <t>Whole Country</t>
    <phoneticPr fontId="18" type="noConversion"/>
  </si>
  <si>
    <t>2010</t>
  </si>
  <si>
    <t>총지수</t>
    <phoneticPr fontId="13" type="noConversion"/>
  </si>
  <si>
    <t>식료품·비주류음료</t>
    <phoneticPr fontId="13" type="noConversion"/>
  </si>
  <si>
    <t>주류·담배</t>
    <phoneticPr fontId="13" type="noConversion"/>
  </si>
  <si>
    <t>Gross fixed capital formation</t>
  </si>
  <si>
    <t>Exports of goods and services</t>
  </si>
  <si>
    <t>(less)Imports of goods and services</t>
  </si>
  <si>
    <t>통계상불일치</t>
  </si>
  <si>
    <t>Statistical discrepancy</t>
  </si>
  <si>
    <t>국내총생산에대한지출</t>
  </si>
  <si>
    <t>Expenditure on gross domestic product</t>
  </si>
  <si>
    <t>Year &amp;</t>
  </si>
  <si>
    <t>일반</t>
  </si>
  <si>
    <t>자치</t>
  </si>
  <si>
    <t>Si</t>
  </si>
  <si>
    <t>Gun</t>
  </si>
  <si>
    <t>Autonomous</t>
  </si>
  <si>
    <t>Gu</t>
  </si>
  <si>
    <t>Eup</t>
  </si>
  <si>
    <t>Myeon</t>
  </si>
  <si>
    <t>Province</t>
  </si>
  <si>
    <t>울산광역시</t>
  </si>
  <si>
    <t>도  계</t>
  </si>
  <si>
    <t>household</t>
  </si>
  <si>
    <t>공산품</t>
  </si>
  <si>
    <t>석유제품</t>
  </si>
  <si>
    <t>화학섬유</t>
  </si>
  <si>
    <t>고무제품</t>
  </si>
  <si>
    <t>시  계</t>
  </si>
  <si>
    <t>Province</t>
    <phoneticPr fontId="9" type="noConversion"/>
  </si>
  <si>
    <t>읍면</t>
    <phoneticPr fontId="13" type="noConversion"/>
  </si>
  <si>
    <t>금       액         Amount</t>
    <phoneticPr fontId="3" type="noConversion"/>
  </si>
  <si>
    <t>증   감   률       Rate of change</t>
    <phoneticPr fontId="18" type="noConversion"/>
  </si>
  <si>
    <t>전    국</t>
    <phoneticPr fontId="18" type="noConversion"/>
  </si>
  <si>
    <t>Whole Country</t>
    <phoneticPr fontId="18" type="noConversion"/>
  </si>
  <si>
    <t>연  별</t>
    <phoneticPr fontId="9" type="noConversion"/>
  </si>
  <si>
    <t>보세가공</t>
    <phoneticPr fontId="9" type="noConversion"/>
  </si>
  <si>
    <t>월  별</t>
    <phoneticPr fontId="9" type="noConversion"/>
  </si>
  <si>
    <t>May</t>
    <phoneticPr fontId="9" type="noConversion"/>
  </si>
  <si>
    <t>순융자</t>
    <phoneticPr fontId="11" type="noConversion"/>
  </si>
  <si>
    <t>재정</t>
    <phoneticPr fontId="33" type="noConversion"/>
  </si>
  <si>
    <t>세외수입</t>
    <phoneticPr fontId="33" type="noConversion"/>
  </si>
  <si>
    <t>특별회계</t>
    <phoneticPr fontId="33" type="noConversion"/>
  </si>
  <si>
    <t>수지</t>
    <phoneticPr fontId="33" type="noConversion"/>
  </si>
  <si>
    <t>예금</t>
    <phoneticPr fontId="33" type="noConversion"/>
  </si>
  <si>
    <t>국채</t>
    <phoneticPr fontId="33" type="noConversion"/>
  </si>
  <si>
    <t>국고</t>
    <phoneticPr fontId="33" type="noConversion"/>
  </si>
  <si>
    <t>소득세 및 이익세  Income profits &amp; cap.gains</t>
    <phoneticPr fontId="33" type="noConversion"/>
  </si>
  <si>
    <t>재화및용역</t>
    <phoneticPr fontId="33" type="noConversion"/>
  </si>
  <si>
    <t>이자지급  Interest payments</t>
    <phoneticPr fontId="33" type="noConversion"/>
  </si>
  <si>
    <t xml:space="preserve">보조금 및 경상이전 </t>
    <phoneticPr fontId="33" type="noConversion"/>
  </si>
  <si>
    <t>고정자산
취득</t>
    <phoneticPr fontId="33" type="noConversion"/>
  </si>
  <si>
    <t>재고자산
매입</t>
    <phoneticPr fontId="33" type="noConversion"/>
  </si>
  <si>
    <t>자본이전</t>
    <phoneticPr fontId="33" type="noConversion"/>
  </si>
  <si>
    <t>재산세</t>
    <phoneticPr fontId="33" type="noConversion"/>
  </si>
  <si>
    <t>관세</t>
    <phoneticPr fontId="33" type="noConversion"/>
  </si>
  <si>
    <t>국내</t>
    <phoneticPr fontId="33" type="noConversion"/>
  </si>
  <si>
    <t>국외</t>
    <phoneticPr fontId="33" type="noConversion"/>
  </si>
  <si>
    <t>보조금</t>
    <phoneticPr fontId="33" type="noConversion"/>
  </si>
  <si>
    <t>Balance</t>
    <phoneticPr fontId="33" type="noConversion"/>
  </si>
  <si>
    <t>Bonds</t>
    <phoneticPr fontId="33" type="noConversion"/>
  </si>
  <si>
    <t>Other</t>
    <phoneticPr fontId="33" type="noConversion"/>
  </si>
  <si>
    <t>External</t>
    <phoneticPr fontId="33" type="noConversion"/>
  </si>
  <si>
    <t>1</t>
    <phoneticPr fontId="11" type="noConversion"/>
  </si>
  <si>
    <t>2</t>
    <phoneticPr fontId="11" type="noConversion"/>
  </si>
  <si>
    <t>3</t>
    <phoneticPr fontId="11" type="noConversion"/>
  </si>
  <si>
    <t>4</t>
    <phoneticPr fontId="11" type="noConversion"/>
  </si>
  <si>
    <t>5</t>
    <phoneticPr fontId="11" type="noConversion"/>
  </si>
  <si>
    <t>6</t>
    <phoneticPr fontId="11" type="noConversion"/>
  </si>
  <si>
    <t>7</t>
    <phoneticPr fontId="11" type="noConversion"/>
  </si>
  <si>
    <t>8</t>
    <phoneticPr fontId="11" type="noConversion"/>
  </si>
  <si>
    <t>9</t>
    <phoneticPr fontId="11" type="noConversion"/>
  </si>
  <si>
    <t>10</t>
    <phoneticPr fontId="11" type="noConversion"/>
  </si>
  <si>
    <t>11</t>
    <phoneticPr fontId="11" type="noConversion"/>
  </si>
  <si>
    <t>자료 : 기획재정부</t>
    <phoneticPr fontId="11" type="noConversion"/>
  </si>
  <si>
    <t>Unit : billion won, %</t>
    <phoneticPr fontId="3" type="noConversion"/>
  </si>
  <si>
    <t>Classification</t>
    <phoneticPr fontId="3" type="noConversion"/>
  </si>
  <si>
    <t>Facilities Investment</t>
    <phoneticPr fontId="3" type="noConversion"/>
  </si>
  <si>
    <t>재고증감 및 귀중품 순취득</t>
    <phoneticPr fontId="3" type="noConversion"/>
  </si>
  <si>
    <t>재화와서비스의수출</t>
    <phoneticPr fontId="3" type="noConversion"/>
  </si>
  <si>
    <t>(공제)재화와서비스의수입</t>
    <phoneticPr fontId="3" type="noConversion"/>
  </si>
  <si>
    <t>1) 당해년 가격</t>
    <phoneticPr fontId="3" type="noConversion"/>
  </si>
  <si>
    <t>단위 : 10억원</t>
    <phoneticPr fontId="13" type="noConversion"/>
  </si>
  <si>
    <t>Unit : billion won</t>
    <phoneticPr fontId="3" type="noConversion"/>
  </si>
  <si>
    <t>국내총생산</t>
    <phoneticPr fontId="33" type="noConversion"/>
  </si>
  <si>
    <t>총부가가치</t>
    <phoneticPr fontId="33" type="noConversion"/>
  </si>
  <si>
    <t xml:space="preserve">                     총부가가치   Gross value added at basic prices</t>
    <phoneticPr fontId="32" type="noConversion"/>
  </si>
  <si>
    <t>순생산물세</t>
    <phoneticPr fontId="33" type="noConversion"/>
  </si>
  <si>
    <t>국외 순수취</t>
    <phoneticPr fontId="33" type="noConversion"/>
  </si>
  <si>
    <t>국민총소득</t>
    <phoneticPr fontId="33" type="noConversion"/>
  </si>
  <si>
    <t>(시장가격)</t>
    <phoneticPr fontId="33" type="noConversion"/>
  </si>
  <si>
    <t>(기초가격)</t>
    <phoneticPr fontId="33" type="noConversion"/>
  </si>
  <si>
    <t>농림어업</t>
    <phoneticPr fontId="33" type="noConversion"/>
  </si>
  <si>
    <t>전기가스및</t>
    <phoneticPr fontId="33" type="noConversion"/>
  </si>
  <si>
    <t>건설업</t>
    <phoneticPr fontId="33" type="noConversion"/>
  </si>
  <si>
    <t>(C)</t>
    <phoneticPr fontId="33" type="noConversion"/>
  </si>
  <si>
    <t>(E=A+D)</t>
    <phoneticPr fontId="33" type="noConversion"/>
  </si>
  <si>
    <t>(A=B+C)</t>
    <phoneticPr fontId="33" type="noConversion"/>
  </si>
  <si>
    <t>(B)</t>
    <phoneticPr fontId="33" type="noConversion"/>
  </si>
  <si>
    <t>광업</t>
    <phoneticPr fontId="33" type="noConversion"/>
  </si>
  <si>
    <t>제조업</t>
    <phoneticPr fontId="33" type="noConversion"/>
  </si>
  <si>
    <t>수도사업</t>
    <phoneticPr fontId="33" type="noConversion"/>
  </si>
  <si>
    <t>도소매 및</t>
    <phoneticPr fontId="33" type="noConversion"/>
  </si>
  <si>
    <t>Year &amp;</t>
    <phoneticPr fontId="9" type="noConversion"/>
  </si>
  <si>
    <t>L/C방식</t>
    <phoneticPr fontId="9" type="noConversion"/>
  </si>
  <si>
    <t>Month</t>
    <phoneticPr fontId="9" type="noConversion"/>
  </si>
  <si>
    <t>Other</t>
    <phoneticPr fontId="9" type="noConversion"/>
  </si>
  <si>
    <t>and imports(-)</t>
    <phoneticPr fontId="9" type="noConversion"/>
  </si>
  <si>
    <t>June</t>
    <phoneticPr fontId="9" type="noConversion"/>
  </si>
  <si>
    <t>생산자물가지수</t>
    <phoneticPr fontId="10" type="noConversion"/>
  </si>
  <si>
    <t>연   별</t>
    <phoneticPr fontId="10" type="noConversion"/>
  </si>
  <si>
    <t>Year &amp;</t>
    <phoneticPr fontId="10" type="noConversion"/>
  </si>
  <si>
    <t>연  별</t>
    <phoneticPr fontId="10" type="noConversion"/>
  </si>
  <si>
    <t>상품</t>
    <phoneticPr fontId="10" type="noConversion"/>
  </si>
  <si>
    <t>서비스</t>
    <phoneticPr fontId="10" type="noConversion"/>
  </si>
  <si>
    <t>가계지출</t>
    <phoneticPr fontId="10" type="noConversion"/>
  </si>
  <si>
    <t>농림수산품</t>
    <phoneticPr fontId="10" type="noConversion"/>
  </si>
  <si>
    <t>순융자</t>
    <phoneticPr fontId="10" type="noConversion"/>
  </si>
  <si>
    <t>Cons-</t>
    <phoneticPr fontId="10" type="noConversion"/>
  </si>
  <si>
    <t>Agriculture</t>
    <phoneticPr fontId="10" type="noConversion"/>
  </si>
  <si>
    <t>liquidity</t>
    <phoneticPr fontId="10" type="noConversion"/>
  </si>
  <si>
    <t>월  별</t>
    <phoneticPr fontId="10" type="noConversion"/>
  </si>
  <si>
    <t>Month</t>
    <phoneticPr fontId="10" type="noConversion"/>
  </si>
  <si>
    <t>umer</t>
    <phoneticPr fontId="10" type="noConversion"/>
  </si>
  <si>
    <t>forest</t>
    <phoneticPr fontId="10" type="noConversion"/>
  </si>
  <si>
    <t>aggregates</t>
    <phoneticPr fontId="10" type="noConversion"/>
  </si>
  <si>
    <t>All</t>
    <phoneticPr fontId="10" type="noConversion"/>
  </si>
  <si>
    <t>Commo-</t>
    <phoneticPr fontId="10" type="noConversion"/>
  </si>
  <si>
    <t>by</t>
    <phoneticPr fontId="10" type="noConversion"/>
  </si>
  <si>
    <t>Total</t>
    <phoneticPr fontId="10" type="noConversion"/>
  </si>
  <si>
    <t>Net</t>
    <phoneticPr fontId="10" type="noConversion"/>
  </si>
  <si>
    <t xml:space="preserve">of financial  </t>
    <phoneticPr fontId="10" type="noConversion"/>
  </si>
  <si>
    <t>Services</t>
    <phoneticPr fontId="10" type="noConversion"/>
  </si>
  <si>
    <t>industries</t>
    <phoneticPr fontId="10" type="noConversion"/>
  </si>
  <si>
    <t>dities</t>
    <phoneticPr fontId="10" type="noConversion"/>
  </si>
  <si>
    <t>farmers</t>
    <phoneticPr fontId="10" type="noConversion"/>
  </si>
  <si>
    <t>revenue</t>
    <phoneticPr fontId="10" type="noConversion"/>
  </si>
  <si>
    <t>expenditure</t>
    <phoneticPr fontId="10" type="noConversion"/>
  </si>
  <si>
    <t>lending</t>
    <phoneticPr fontId="10" type="noConversion"/>
  </si>
  <si>
    <t>Balance</t>
    <phoneticPr fontId="10" type="noConversion"/>
  </si>
  <si>
    <t>issue</t>
    <phoneticPr fontId="10" type="noConversion"/>
  </si>
  <si>
    <t>supply(M1)</t>
    <phoneticPr fontId="10" type="noConversion"/>
  </si>
  <si>
    <t>supply(M2)</t>
    <phoneticPr fontId="10" type="noConversion"/>
  </si>
  <si>
    <t>institutions(Lf)</t>
    <phoneticPr fontId="10" type="noConversion"/>
  </si>
  <si>
    <t>단위</t>
    <phoneticPr fontId="10" type="noConversion"/>
  </si>
  <si>
    <t>2010=100</t>
    <phoneticPr fontId="10" type="noConversion"/>
  </si>
  <si>
    <t>회
turnover</t>
    <phoneticPr fontId="10" type="noConversion"/>
  </si>
  <si>
    <t>1</t>
    <phoneticPr fontId="10" type="noConversion"/>
  </si>
  <si>
    <t>May</t>
    <phoneticPr fontId="10" type="noConversion"/>
  </si>
  <si>
    <t>June</t>
    <phoneticPr fontId="10" type="noConversion"/>
  </si>
  <si>
    <t>July</t>
    <phoneticPr fontId="10" type="noConversion"/>
  </si>
  <si>
    <t>Intangible Fixed Assets</t>
    <phoneticPr fontId="3" type="noConversion"/>
  </si>
  <si>
    <t xml:space="preserve">1) 당해년 가격 </t>
    <phoneticPr fontId="3" type="noConversion"/>
  </si>
  <si>
    <t>부동산 및</t>
    <phoneticPr fontId="33" type="noConversion"/>
  </si>
  <si>
    <t>정보통신업</t>
    <phoneticPr fontId="33" type="noConversion"/>
  </si>
  <si>
    <t>사업서비스업</t>
    <phoneticPr fontId="33" type="noConversion"/>
  </si>
  <si>
    <t>공공행정</t>
    <phoneticPr fontId="33" type="noConversion"/>
  </si>
  <si>
    <t>문화및오락</t>
    <phoneticPr fontId="33" type="noConversion"/>
  </si>
  <si>
    <t>음식숙박업</t>
    <phoneticPr fontId="33" type="noConversion"/>
  </si>
  <si>
    <t>임대업</t>
    <phoneticPr fontId="33" type="noConversion"/>
  </si>
  <si>
    <t xml:space="preserve"> 및 국방</t>
    <phoneticPr fontId="33" type="noConversion"/>
  </si>
  <si>
    <t>서비스업</t>
    <phoneticPr fontId="33" type="noConversion"/>
  </si>
  <si>
    <t>GRDP</t>
    <phoneticPr fontId="33" type="noConversion"/>
  </si>
  <si>
    <t>Gross value</t>
    <phoneticPr fontId="33" type="noConversion"/>
  </si>
  <si>
    <t>Agriculture,</t>
    <phoneticPr fontId="33" type="noConversion"/>
  </si>
  <si>
    <t>Mining</t>
    <phoneticPr fontId="33" type="noConversion"/>
  </si>
  <si>
    <t>Manufac-</t>
    <phoneticPr fontId="33" type="noConversion"/>
  </si>
  <si>
    <t>Electricity,</t>
    <phoneticPr fontId="33" type="noConversion"/>
  </si>
  <si>
    <t>Services</t>
    <phoneticPr fontId="33" type="noConversion"/>
  </si>
  <si>
    <t>Wholesale and</t>
    <phoneticPr fontId="33" type="noConversion"/>
  </si>
  <si>
    <t>Transport</t>
    <phoneticPr fontId="33" type="noConversion"/>
  </si>
  <si>
    <t>Information</t>
    <phoneticPr fontId="33" type="noConversion"/>
  </si>
  <si>
    <t>Business</t>
    <phoneticPr fontId="33" type="noConversion"/>
  </si>
  <si>
    <t xml:space="preserve">Public </t>
    <phoneticPr fontId="33" type="noConversion"/>
  </si>
  <si>
    <t>Education</t>
    <phoneticPr fontId="33" type="noConversion"/>
  </si>
  <si>
    <t>Health and</t>
    <phoneticPr fontId="33" type="noConversion"/>
  </si>
  <si>
    <t>Recreational,</t>
    <phoneticPr fontId="33" type="noConversion"/>
  </si>
  <si>
    <t>Taxes less</t>
    <phoneticPr fontId="33" type="noConversion"/>
  </si>
  <si>
    <t>Net factor</t>
    <phoneticPr fontId="33" type="noConversion"/>
  </si>
  <si>
    <t xml:space="preserve">Gross </t>
    <phoneticPr fontId="33" type="noConversion"/>
  </si>
  <si>
    <t>at market</t>
    <phoneticPr fontId="33" type="noConversion"/>
  </si>
  <si>
    <t>added at</t>
    <phoneticPr fontId="33" type="noConversion"/>
  </si>
  <si>
    <t>forestry</t>
    <phoneticPr fontId="33" type="noConversion"/>
  </si>
  <si>
    <t>and</t>
    <phoneticPr fontId="33" type="noConversion"/>
  </si>
  <si>
    <t>turing</t>
    <phoneticPr fontId="33" type="noConversion"/>
  </si>
  <si>
    <t>gas and</t>
    <phoneticPr fontId="33" type="noConversion"/>
  </si>
  <si>
    <t>retail trade,</t>
    <phoneticPr fontId="33" type="noConversion"/>
  </si>
  <si>
    <t>activities</t>
    <phoneticPr fontId="33" type="noConversion"/>
  </si>
  <si>
    <t>admini-</t>
    <phoneticPr fontId="33" type="noConversion"/>
  </si>
  <si>
    <t>sicial work</t>
    <phoneticPr fontId="33" type="noConversion"/>
  </si>
  <si>
    <t>cultural and</t>
    <phoneticPr fontId="33" type="noConversion"/>
  </si>
  <si>
    <t>subsidies on</t>
    <phoneticPr fontId="33" type="noConversion"/>
  </si>
  <si>
    <t xml:space="preserve"> national</t>
    <phoneticPr fontId="32" type="noConversion"/>
  </si>
  <si>
    <t>prices</t>
    <phoneticPr fontId="33" type="noConversion"/>
  </si>
  <si>
    <t>basic prices</t>
    <phoneticPr fontId="33" type="noConversion"/>
  </si>
  <si>
    <t xml:space="preserve">and </t>
    <phoneticPr fontId="33" type="noConversion"/>
  </si>
  <si>
    <t>manufac-</t>
    <phoneticPr fontId="33" type="noConversion"/>
  </si>
  <si>
    <t>quarrying</t>
    <phoneticPr fontId="33" type="noConversion"/>
  </si>
  <si>
    <t>water supply</t>
    <phoneticPr fontId="33" type="noConversion"/>
  </si>
  <si>
    <t>restaurants</t>
    <phoneticPr fontId="33" type="noConversion"/>
  </si>
  <si>
    <t>storage</t>
    <phoneticPr fontId="33" type="noConversion"/>
  </si>
  <si>
    <t>communication</t>
    <phoneticPr fontId="33" type="noConversion"/>
  </si>
  <si>
    <t>stration</t>
    <phoneticPr fontId="33" type="noConversion"/>
  </si>
  <si>
    <t>products</t>
    <phoneticPr fontId="33" type="noConversion"/>
  </si>
  <si>
    <t>from the rest</t>
    <phoneticPr fontId="33" type="noConversion"/>
  </si>
  <si>
    <t>fishing</t>
    <phoneticPr fontId="33" type="noConversion"/>
  </si>
  <si>
    <t>and hotels</t>
    <phoneticPr fontId="33" type="noConversion"/>
  </si>
  <si>
    <t>renting</t>
    <phoneticPr fontId="33" type="noConversion"/>
  </si>
  <si>
    <t>and defence</t>
    <phoneticPr fontId="33" type="noConversion"/>
  </si>
  <si>
    <t>of the world</t>
    <phoneticPr fontId="33" type="noConversion"/>
  </si>
  <si>
    <t>단위 : 10억원</t>
    <phoneticPr fontId="13" type="noConversion"/>
  </si>
  <si>
    <t>Unit : billion won</t>
    <phoneticPr fontId="3" type="noConversion"/>
  </si>
  <si>
    <t>국내총생산</t>
    <phoneticPr fontId="33" type="noConversion"/>
  </si>
  <si>
    <t>총부가가치</t>
    <phoneticPr fontId="33" type="noConversion"/>
  </si>
  <si>
    <t>순생산물세</t>
    <phoneticPr fontId="33" type="noConversion"/>
  </si>
  <si>
    <t>교역조건변화에</t>
    <phoneticPr fontId="33" type="noConversion"/>
  </si>
  <si>
    <t>국내총소득</t>
    <phoneticPr fontId="33" type="noConversion"/>
  </si>
  <si>
    <t>국외 순수취</t>
    <phoneticPr fontId="33" type="noConversion"/>
  </si>
  <si>
    <t>국민총소득</t>
    <phoneticPr fontId="33" type="noConversion"/>
  </si>
  <si>
    <t>(시장가격)</t>
    <phoneticPr fontId="33" type="noConversion"/>
  </si>
  <si>
    <t>(기초가격)</t>
    <phoneticPr fontId="33" type="noConversion"/>
  </si>
  <si>
    <t>농림어업</t>
    <phoneticPr fontId="33" type="noConversion"/>
  </si>
  <si>
    <t>전기가스및</t>
    <phoneticPr fontId="33" type="noConversion"/>
  </si>
  <si>
    <t>건설업</t>
    <phoneticPr fontId="33" type="noConversion"/>
  </si>
  <si>
    <t>서비스업</t>
    <phoneticPr fontId="32" type="noConversion"/>
  </si>
  <si>
    <t>(C)</t>
    <phoneticPr fontId="33" type="noConversion"/>
  </si>
  <si>
    <t>따른 실질</t>
    <phoneticPr fontId="32" type="noConversion"/>
  </si>
  <si>
    <t>(E=A+D)</t>
    <phoneticPr fontId="33" type="noConversion"/>
  </si>
  <si>
    <t>요소소득(F)</t>
    <phoneticPr fontId="32" type="noConversion"/>
  </si>
  <si>
    <t>(G=E+F)</t>
    <phoneticPr fontId="33" type="noConversion"/>
  </si>
  <si>
    <t>(A=B+C)</t>
    <phoneticPr fontId="33" type="noConversion"/>
  </si>
  <si>
    <t>(B)</t>
    <phoneticPr fontId="33" type="noConversion"/>
  </si>
  <si>
    <t>광업</t>
    <phoneticPr fontId="33" type="noConversion"/>
  </si>
  <si>
    <t>제조업</t>
    <phoneticPr fontId="33" type="noConversion"/>
  </si>
  <si>
    <t>도소매 및</t>
    <phoneticPr fontId="33" type="noConversion"/>
  </si>
  <si>
    <t>무역손익(D)</t>
    <phoneticPr fontId="32" type="noConversion"/>
  </si>
  <si>
    <t>Trading gains</t>
    <phoneticPr fontId="33" type="noConversion"/>
  </si>
  <si>
    <t>and losses from</t>
    <phoneticPr fontId="32" type="noConversion"/>
  </si>
  <si>
    <t>domestic</t>
    <phoneticPr fontId="32" type="noConversion"/>
  </si>
  <si>
    <t>income from</t>
    <phoneticPr fontId="32" type="noConversion"/>
  </si>
  <si>
    <t>changes in the</t>
    <phoneticPr fontId="33" type="noConversion"/>
  </si>
  <si>
    <t>the rest of</t>
    <phoneticPr fontId="33" type="noConversion"/>
  </si>
  <si>
    <t>terms of trade</t>
    <phoneticPr fontId="33" type="noConversion"/>
  </si>
  <si>
    <t>the world</t>
    <phoneticPr fontId="33" type="noConversion"/>
  </si>
  <si>
    <t>Unit : vehicle</t>
    <phoneticPr fontId="13" type="noConversion"/>
  </si>
  <si>
    <t>Gover-</t>
    <phoneticPr fontId="13" type="noConversion"/>
  </si>
  <si>
    <t>City</t>
    <phoneticPr fontId="13" type="noConversion"/>
  </si>
  <si>
    <t>Truck</t>
    <phoneticPr fontId="13" type="noConversion"/>
  </si>
  <si>
    <t>students and Adult</t>
    <phoneticPr fontId="32" type="noConversion"/>
  </si>
  <si>
    <t>for students</t>
    <phoneticPr fontId="32" type="noConversion"/>
  </si>
  <si>
    <t>services for pets</t>
    <phoneticPr fontId="32" type="noConversion"/>
  </si>
  <si>
    <t>Coffee</t>
    <phoneticPr fontId="32" type="noConversion"/>
  </si>
  <si>
    <t>월별</t>
    <phoneticPr fontId="32" type="noConversion"/>
  </si>
  <si>
    <t>총지출 및 순융자  Total exp. &amp; net lend</t>
    <phoneticPr fontId="33" type="noConversion"/>
  </si>
  <si>
    <t>통합</t>
    <phoneticPr fontId="33" type="noConversion"/>
  </si>
  <si>
    <t>연별</t>
    <phoneticPr fontId="33" type="noConversion"/>
  </si>
  <si>
    <t>자본수입</t>
    <phoneticPr fontId="33" type="noConversion"/>
  </si>
  <si>
    <t>기   업</t>
    <phoneticPr fontId="11" type="noConversion"/>
  </si>
  <si>
    <t>2011</t>
  </si>
  <si>
    <t>2012</t>
  </si>
  <si>
    <t>2010=100</t>
    <phoneticPr fontId="4" type="noConversion"/>
  </si>
  <si>
    <t>2010=100</t>
    <phoneticPr fontId="4" type="noConversion"/>
  </si>
  <si>
    <t>Sejong</t>
    <phoneticPr fontId="4" type="noConversion"/>
  </si>
  <si>
    <t>2010=100</t>
    <phoneticPr fontId="12" type="noConversion"/>
  </si>
  <si>
    <t>가구주</t>
    <phoneticPr fontId="32" type="noConversion"/>
  </si>
  <si>
    <t>분포(%)</t>
    <phoneticPr fontId="32" type="noConversion"/>
  </si>
  <si>
    <t>비경상</t>
    <phoneticPr fontId="32" type="noConversion"/>
  </si>
  <si>
    <t>근로소득</t>
    <phoneticPr fontId="32" type="noConversion"/>
  </si>
  <si>
    <t>재산소득</t>
    <phoneticPr fontId="32" type="noConversion"/>
  </si>
  <si>
    <t>음식·숙박   Restaurants and hotels</t>
    <phoneticPr fontId="32" type="noConversion"/>
  </si>
  <si>
    <t xml:space="preserve">  기타상품·서비스</t>
    <phoneticPr fontId="32" type="noConversion"/>
  </si>
  <si>
    <t xml:space="preserve">  기타상품·서비스    Miscellaneous goods and services</t>
    <phoneticPr fontId="32" type="noConversion"/>
  </si>
  <si>
    <t>경상조세</t>
    <phoneticPr fontId="32" type="noConversion"/>
  </si>
  <si>
    <t>비경상조세</t>
    <phoneticPr fontId="32" type="noConversion"/>
  </si>
  <si>
    <t>연금</t>
    <phoneticPr fontId="32" type="noConversion"/>
  </si>
  <si>
    <t>사회보장</t>
    <phoneticPr fontId="32" type="noConversion"/>
  </si>
  <si>
    <t>이자비용</t>
    <phoneticPr fontId="32" type="noConversion"/>
  </si>
  <si>
    <t>가구간</t>
    <phoneticPr fontId="32" type="noConversion"/>
  </si>
  <si>
    <t>비영리</t>
    <phoneticPr fontId="32" type="noConversion"/>
  </si>
  <si>
    <t>Year &amp;</t>
    <phoneticPr fontId="12" type="noConversion"/>
  </si>
  <si>
    <t>곡물</t>
    <phoneticPr fontId="32" type="noConversion"/>
  </si>
  <si>
    <t>육류</t>
    <phoneticPr fontId="32" type="noConversion"/>
  </si>
  <si>
    <t>신선수산</t>
    <phoneticPr fontId="32" type="noConversion"/>
  </si>
  <si>
    <t>기타수산</t>
    <phoneticPr fontId="32" type="noConversion"/>
  </si>
  <si>
    <t>유지류</t>
    <phoneticPr fontId="32" type="noConversion"/>
  </si>
  <si>
    <t>채소 및</t>
    <phoneticPr fontId="32" type="noConversion"/>
  </si>
  <si>
    <t>해조 및</t>
    <phoneticPr fontId="32" type="noConversion"/>
  </si>
  <si>
    <t>당류 및 과자류</t>
    <phoneticPr fontId="32" type="noConversion"/>
  </si>
  <si>
    <t>주스및기타음료</t>
    <phoneticPr fontId="32" type="noConversion"/>
  </si>
  <si>
    <t>주류</t>
    <phoneticPr fontId="32" type="noConversion"/>
  </si>
  <si>
    <t>담배</t>
    <phoneticPr fontId="32" type="noConversion"/>
  </si>
  <si>
    <t>내의</t>
    <phoneticPr fontId="32" type="noConversion"/>
  </si>
  <si>
    <t>신발</t>
    <phoneticPr fontId="32" type="noConversion"/>
  </si>
  <si>
    <t>상하수도및</t>
    <phoneticPr fontId="32" type="noConversion"/>
  </si>
  <si>
    <t>기타 주거</t>
    <phoneticPr fontId="32" type="noConversion"/>
  </si>
  <si>
    <t>연료비</t>
    <phoneticPr fontId="32" type="noConversion"/>
  </si>
  <si>
    <t>가구및조명</t>
    <phoneticPr fontId="32" type="noConversion"/>
  </si>
  <si>
    <t>가구·조명및</t>
    <phoneticPr fontId="32" type="noConversion"/>
  </si>
  <si>
    <t>가전 및</t>
    <phoneticPr fontId="32" type="noConversion"/>
  </si>
  <si>
    <t>가전관련서비스</t>
    <phoneticPr fontId="32" type="noConversion"/>
  </si>
  <si>
    <t>의약품</t>
    <phoneticPr fontId="32" type="noConversion"/>
  </si>
  <si>
    <t>보건의료</t>
    <phoneticPr fontId="32" type="noConversion"/>
  </si>
  <si>
    <t>외래의료서비스</t>
    <phoneticPr fontId="32" type="noConversion"/>
  </si>
  <si>
    <t>치과서비스</t>
    <phoneticPr fontId="32" type="noConversion"/>
  </si>
  <si>
    <t>기타의료</t>
    <phoneticPr fontId="32" type="noConversion"/>
  </si>
  <si>
    <t>입원서비스</t>
    <phoneticPr fontId="32" type="noConversion"/>
  </si>
  <si>
    <t>기타운송</t>
    <phoneticPr fontId="32" type="noConversion"/>
  </si>
  <si>
    <t>운송기구</t>
    <phoneticPr fontId="32" type="noConversion"/>
  </si>
  <si>
    <t>기타개인교통서비스</t>
    <phoneticPr fontId="32" type="noConversion"/>
  </si>
  <si>
    <t>기타교통</t>
    <phoneticPr fontId="32" type="noConversion"/>
  </si>
  <si>
    <t>우편</t>
    <phoneticPr fontId="32" type="noConversion"/>
  </si>
  <si>
    <t>통신장비</t>
    <phoneticPr fontId="32" type="noConversion"/>
  </si>
  <si>
    <t>통신서비스</t>
    <phoneticPr fontId="32" type="noConversion"/>
  </si>
  <si>
    <t>영상음향기기</t>
    <phoneticPr fontId="32" type="noConversion"/>
  </si>
  <si>
    <t>정보처리장치</t>
    <phoneticPr fontId="32" type="noConversion"/>
  </si>
  <si>
    <t>영상음향및</t>
    <phoneticPr fontId="32" type="noConversion"/>
  </si>
  <si>
    <t>오락문화내구재</t>
    <phoneticPr fontId="32" type="noConversion"/>
  </si>
  <si>
    <t>장난감및</t>
    <phoneticPr fontId="32" type="noConversion"/>
  </si>
  <si>
    <t>캠핑및운동</t>
    <phoneticPr fontId="32" type="noConversion"/>
  </si>
  <si>
    <t>애완동물</t>
    <phoneticPr fontId="32" type="noConversion"/>
  </si>
  <si>
    <t>화훼및애완</t>
    <phoneticPr fontId="32" type="noConversion"/>
  </si>
  <si>
    <t>운동및</t>
    <phoneticPr fontId="32" type="noConversion"/>
  </si>
  <si>
    <t>문화</t>
    <phoneticPr fontId="32" type="noConversion"/>
  </si>
  <si>
    <t>복권</t>
    <phoneticPr fontId="32" type="noConversion"/>
  </si>
  <si>
    <t>서적</t>
    <phoneticPr fontId="32" type="noConversion"/>
  </si>
  <si>
    <t>기타인쇄물</t>
    <phoneticPr fontId="32" type="noConversion"/>
  </si>
  <si>
    <t>문구</t>
    <phoneticPr fontId="32" type="noConversion"/>
  </si>
  <si>
    <t>단체여행</t>
    <phoneticPr fontId="32" type="noConversion"/>
  </si>
  <si>
    <t>정규교육</t>
    <phoneticPr fontId="32" type="noConversion"/>
  </si>
  <si>
    <t>초등교육</t>
    <phoneticPr fontId="32" type="noConversion"/>
  </si>
  <si>
    <t>중등</t>
    <phoneticPr fontId="32" type="noConversion"/>
  </si>
  <si>
    <t>학원및보습교육</t>
    <phoneticPr fontId="32" type="noConversion"/>
  </si>
  <si>
    <t>학생학원교육</t>
    <phoneticPr fontId="32" type="noConversion"/>
  </si>
  <si>
    <t>성인학원교육</t>
    <phoneticPr fontId="32" type="noConversion"/>
  </si>
  <si>
    <t>기타교육</t>
    <phoneticPr fontId="32" type="noConversion"/>
  </si>
  <si>
    <t>식사비</t>
    <phoneticPr fontId="32" type="noConversion"/>
  </si>
  <si>
    <t>숙박비</t>
    <phoneticPr fontId="32" type="noConversion"/>
  </si>
  <si>
    <t>이미용기기</t>
    <phoneticPr fontId="32" type="noConversion"/>
  </si>
  <si>
    <t>위생 및</t>
    <phoneticPr fontId="32" type="noConversion"/>
  </si>
  <si>
    <t>기타개인용품</t>
    <phoneticPr fontId="32" type="noConversion"/>
  </si>
  <si>
    <t>사회복지</t>
    <phoneticPr fontId="32" type="noConversion"/>
  </si>
  <si>
    <t>보험</t>
    <phoneticPr fontId="32" type="noConversion"/>
  </si>
  <si>
    <t>기타금융</t>
    <phoneticPr fontId="32" type="noConversion"/>
  </si>
  <si>
    <t>기타서비스</t>
    <phoneticPr fontId="32" type="noConversion"/>
  </si>
  <si>
    <t>이전지출</t>
    <phoneticPr fontId="32" type="noConversion"/>
  </si>
  <si>
    <t>단체로이전</t>
    <phoneticPr fontId="32" type="noConversion"/>
  </si>
  <si>
    <t>분기별</t>
    <phoneticPr fontId="32" type="noConversion"/>
  </si>
  <si>
    <t>동물</t>
    <phoneticPr fontId="32" type="noConversion"/>
  </si>
  <si>
    <t>Quarterly</t>
    <phoneticPr fontId="12" type="noConversion"/>
  </si>
  <si>
    <t>분기별</t>
    <phoneticPr fontId="32" type="noConversion"/>
  </si>
  <si>
    <t>동물가공</t>
    <phoneticPr fontId="32" type="noConversion"/>
  </si>
  <si>
    <t>과일가공품</t>
    <phoneticPr fontId="32" type="noConversion"/>
  </si>
  <si>
    <t>채소가공품</t>
    <phoneticPr fontId="32" type="noConversion"/>
  </si>
  <si>
    <t>해조가공품</t>
    <phoneticPr fontId="32" type="noConversion"/>
  </si>
  <si>
    <t>Sugar,jam,honey,</t>
    <phoneticPr fontId="32" type="noConversion"/>
  </si>
  <si>
    <t>Juices and other</t>
    <phoneticPr fontId="32" type="noConversion"/>
  </si>
  <si>
    <t>폐기물처리</t>
    <phoneticPr fontId="32" type="noConversion"/>
  </si>
  <si>
    <t>관련서비스</t>
    <phoneticPr fontId="32" type="noConversion"/>
  </si>
  <si>
    <t>Quarterly</t>
    <phoneticPr fontId="12" type="noConversion"/>
  </si>
  <si>
    <t>분기별</t>
    <phoneticPr fontId="32" type="noConversion"/>
  </si>
  <si>
    <t>Furniture and</t>
    <phoneticPr fontId="32" type="noConversion"/>
  </si>
  <si>
    <t>장식서비스</t>
    <phoneticPr fontId="32" type="noConversion"/>
  </si>
  <si>
    <t>가정용기기</t>
    <phoneticPr fontId="32" type="noConversion"/>
  </si>
  <si>
    <t>서비스</t>
    <phoneticPr fontId="32" type="noConversion"/>
  </si>
  <si>
    <t>Quarterly</t>
    <phoneticPr fontId="12" type="noConversion"/>
  </si>
  <si>
    <t>용품및기구</t>
    <phoneticPr fontId="32" type="noConversion"/>
  </si>
  <si>
    <t>Out-patients</t>
    <phoneticPr fontId="32" type="noConversion"/>
  </si>
  <si>
    <t>Dental</t>
    <phoneticPr fontId="32" type="noConversion"/>
  </si>
  <si>
    <t>In-patients</t>
    <phoneticPr fontId="32" type="noConversion"/>
  </si>
  <si>
    <t>기구구입</t>
    <phoneticPr fontId="32" type="noConversion"/>
  </si>
  <si>
    <t>유지및수리</t>
    <phoneticPr fontId="32" type="noConversion"/>
  </si>
  <si>
    <t>연료비</t>
    <phoneticPr fontId="32" type="noConversion"/>
  </si>
  <si>
    <t>관련서비스</t>
    <phoneticPr fontId="32" type="noConversion"/>
  </si>
  <si>
    <t>Telephone</t>
    <phoneticPr fontId="32" type="noConversion"/>
  </si>
  <si>
    <t>정보기기수리</t>
    <phoneticPr fontId="32" type="noConversion"/>
  </si>
  <si>
    <t>취미용품</t>
    <phoneticPr fontId="32" type="noConversion"/>
  </si>
  <si>
    <t>관련용품</t>
    <phoneticPr fontId="32" type="noConversion"/>
  </si>
  <si>
    <t>관련물품</t>
    <phoneticPr fontId="32" type="noConversion"/>
  </si>
  <si>
    <t>동물서비스</t>
    <phoneticPr fontId="32" type="noConversion"/>
  </si>
  <si>
    <t>오락서비스</t>
    <phoneticPr fontId="32" type="noConversion"/>
  </si>
  <si>
    <t>서비스</t>
    <phoneticPr fontId="32" type="noConversion"/>
  </si>
  <si>
    <t>교육</t>
    <phoneticPr fontId="32" type="noConversion"/>
  </si>
  <si>
    <t>이미용용품</t>
    <phoneticPr fontId="32" type="noConversion"/>
  </si>
  <si>
    <t xml:space="preserve"> size</t>
    <phoneticPr fontId="32" type="noConversion"/>
  </si>
  <si>
    <t>printed</t>
    <phoneticPr fontId="32" type="noConversion"/>
  </si>
  <si>
    <t>Non current</t>
    <phoneticPr fontId="32" type="noConversion"/>
  </si>
  <si>
    <t>Business</t>
    <phoneticPr fontId="11" type="noConversion"/>
  </si>
  <si>
    <t>Household</t>
    <phoneticPr fontId="32" type="noConversion"/>
  </si>
  <si>
    <t xml:space="preserve">Age of </t>
    <phoneticPr fontId="32" type="noConversion"/>
  </si>
  <si>
    <t xml:space="preserve">Distribution </t>
    <phoneticPr fontId="32" type="noConversion"/>
  </si>
  <si>
    <t>Alcoholic</t>
    <phoneticPr fontId="32" type="noConversion"/>
  </si>
  <si>
    <t>beverages,</t>
    <phoneticPr fontId="32" type="noConversion"/>
  </si>
  <si>
    <t>tobacco</t>
    <phoneticPr fontId="32" type="noConversion"/>
  </si>
  <si>
    <t>Information</t>
    <phoneticPr fontId="32" type="noConversion"/>
  </si>
  <si>
    <t>Durables for</t>
    <phoneticPr fontId="32" type="noConversion"/>
  </si>
  <si>
    <t>Other</t>
    <phoneticPr fontId="32" type="noConversion"/>
  </si>
  <si>
    <t>Taking lessons at</t>
    <phoneticPr fontId="32" type="noConversion"/>
  </si>
  <si>
    <t>Restaurants,</t>
    <phoneticPr fontId="32" type="noConversion"/>
  </si>
  <si>
    <t>가계지출</t>
    <phoneticPr fontId="32" type="noConversion"/>
  </si>
  <si>
    <t>곡물</t>
    <phoneticPr fontId="32" type="noConversion"/>
  </si>
  <si>
    <t>주류</t>
    <phoneticPr fontId="32" type="noConversion"/>
  </si>
  <si>
    <t>담배</t>
    <phoneticPr fontId="32" type="noConversion"/>
  </si>
  <si>
    <t>상하수도및</t>
    <phoneticPr fontId="32" type="noConversion"/>
  </si>
  <si>
    <t>의료용</t>
    <phoneticPr fontId="32" type="noConversion"/>
  </si>
  <si>
    <t>운송기구</t>
    <phoneticPr fontId="32" type="noConversion"/>
  </si>
  <si>
    <t>기타교통</t>
    <phoneticPr fontId="32" type="noConversion"/>
  </si>
  <si>
    <t>오락문화내구재</t>
    <phoneticPr fontId="32" type="noConversion"/>
  </si>
  <si>
    <t>문화</t>
    <phoneticPr fontId="32" type="noConversion"/>
  </si>
  <si>
    <t>복권</t>
    <phoneticPr fontId="32" type="noConversion"/>
  </si>
  <si>
    <t>서적</t>
    <phoneticPr fontId="32" type="noConversion"/>
  </si>
  <si>
    <t>기타인쇄물</t>
    <phoneticPr fontId="32" type="noConversion"/>
  </si>
  <si>
    <t>숙박비</t>
    <phoneticPr fontId="32" type="noConversion"/>
  </si>
  <si>
    <t>이미용기기</t>
    <phoneticPr fontId="32" type="noConversion"/>
  </si>
  <si>
    <t>위생 및</t>
    <phoneticPr fontId="32" type="noConversion"/>
  </si>
  <si>
    <t>이전지출</t>
    <phoneticPr fontId="32" type="noConversion"/>
  </si>
  <si>
    <t>단체로이전</t>
    <phoneticPr fontId="32" type="noConversion"/>
  </si>
  <si>
    <t>동물가공</t>
    <phoneticPr fontId="32" type="noConversion"/>
  </si>
  <si>
    <t>채소가공품</t>
    <phoneticPr fontId="32" type="noConversion"/>
  </si>
  <si>
    <t>유지및수리</t>
    <phoneticPr fontId="32" type="noConversion"/>
  </si>
  <si>
    <t>and cultural</t>
    <phoneticPr fontId="32" type="noConversion"/>
  </si>
  <si>
    <t>for personal</t>
    <phoneticPr fontId="32" type="noConversion"/>
  </si>
  <si>
    <t>personal</t>
    <phoneticPr fontId="32" type="noConversion"/>
  </si>
  <si>
    <t>cakes</t>
    <phoneticPr fontId="32" type="noConversion"/>
  </si>
  <si>
    <t>the dwelling</t>
    <phoneticPr fontId="32" type="noConversion"/>
  </si>
  <si>
    <t>to the dwelling</t>
    <phoneticPr fontId="32" type="noConversion"/>
  </si>
  <si>
    <t>sport,camping</t>
    <phoneticPr fontId="32" type="noConversion"/>
  </si>
  <si>
    <t>products</t>
    <phoneticPr fontId="32" type="noConversion"/>
  </si>
  <si>
    <t>for pets</t>
    <phoneticPr fontId="32" type="noConversion"/>
  </si>
  <si>
    <t>Expenditures</t>
    <phoneticPr fontId="32" type="noConversion"/>
  </si>
  <si>
    <t>White bread</t>
    <phoneticPr fontId="32" type="noConversion"/>
  </si>
  <si>
    <t>Seaweeds and</t>
    <phoneticPr fontId="32" type="noConversion"/>
  </si>
  <si>
    <t>Sugar,jam,honey,</t>
    <phoneticPr fontId="32" type="noConversion"/>
  </si>
  <si>
    <t>Juices and other</t>
    <phoneticPr fontId="32" type="noConversion"/>
  </si>
  <si>
    <t>Furniture and</t>
    <phoneticPr fontId="32" type="noConversion"/>
  </si>
  <si>
    <t>Out-patients</t>
    <phoneticPr fontId="32" type="noConversion"/>
  </si>
  <si>
    <t>Dental</t>
    <phoneticPr fontId="32" type="noConversion"/>
  </si>
  <si>
    <t>In-patients</t>
    <phoneticPr fontId="32" type="noConversion"/>
  </si>
  <si>
    <t>Telephone</t>
    <phoneticPr fontId="32" type="noConversion"/>
  </si>
  <si>
    <t>Equipment for the</t>
    <phoneticPr fontId="32" type="noConversion"/>
  </si>
  <si>
    <t>Photographic</t>
    <phoneticPr fontId="32" type="noConversion"/>
  </si>
  <si>
    <t>Gardens,</t>
    <phoneticPr fontId="32" type="noConversion"/>
  </si>
  <si>
    <t>Pets and</t>
    <phoneticPr fontId="32" type="noConversion"/>
  </si>
  <si>
    <t>Veterinary and</t>
    <phoneticPr fontId="32" type="noConversion"/>
  </si>
  <si>
    <t>Recreational</t>
    <phoneticPr fontId="32" type="noConversion"/>
  </si>
  <si>
    <t>Appliances</t>
    <phoneticPr fontId="32" type="noConversion"/>
  </si>
  <si>
    <t>연  월
월  별</t>
    <phoneticPr fontId="33" type="noConversion"/>
  </si>
  <si>
    <t>총지수</t>
    <phoneticPr fontId="33" type="noConversion"/>
  </si>
  <si>
    <t>상품</t>
  </si>
  <si>
    <t>Year
month</t>
    <phoneticPr fontId="33" type="noConversion"/>
  </si>
  <si>
    <t>기타제조업제품</t>
  </si>
  <si>
    <t>음식점 및 숙박</t>
    <phoneticPr fontId="33" type="noConversion"/>
  </si>
  <si>
    <t>교육서비스</t>
  </si>
  <si>
    <t>농산물</t>
    <phoneticPr fontId="33" type="noConversion"/>
  </si>
  <si>
    <t>수산물</t>
    <phoneticPr fontId="33" type="noConversion"/>
  </si>
  <si>
    <t>비금속광물</t>
  </si>
  <si>
    <t>식료품</t>
    <phoneticPr fontId="33" type="noConversion"/>
  </si>
  <si>
    <t>음료품</t>
    <phoneticPr fontId="33" type="noConversion"/>
  </si>
  <si>
    <t>사료</t>
  </si>
  <si>
    <t>담배</t>
  </si>
  <si>
    <t>석탄제품</t>
  </si>
  <si>
    <t>의약품</t>
  </si>
  <si>
    <t>유리제품</t>
  </si>
  <si>
    <t>선철및조강</t>
  </si>
  <si>
    <t>철강1차제품</t>
  </si>
  <si>
    <t>주단강품</t>
  </si>
  <si>
    <t>기타전자부품</t>
  </si>
  <si>
    <t>자동차</t>
  </si>
  <si>
    <t>전력</t>
    <phoneticPr fontId="33" type="noConversion"/>
  </si>
  <si>
    <t>도시가스</t>
  </si>
  <si>
    <t>수도</t>
  </si>
  <si>
    <t>금속제탱크</t>
  </si>
  <si>
    <t>철도운송</t>
  </si>
  <si>
    <t>도로운송</t>
  </si>
  <si>
    <t>택배</t>
  </si>
  <si>
    <t>수상운송</t>
  </si>
  <si>
    <t>항공운송</t>
  </si>
  <si>
    <t>하역 및 보관</t>
    <phoneticPr fontId="33" type="noConversion"/>
  </si>
  <si>
    <t>우편</t>
  </si>
  <si>
    <t>보험</t>
  </si>
  <si>
    <t>의료용기기</t>
  </si>
  <si>
    <t>주거서비스</t>
  </si>
  <si>
    <t>All items</t>
    <phoneticPr fontId="33" type="noConversion"/>
  </si>
  <si>
    <t>Goods</t>
    <phoneticPr fontId="33" type="noConversion"/>
  </si>
  <si>
    <t>Agricultural foods</t>
    <phoneticPr fontId="33" type="noConversion"/>
  </si>
  <si>
    <t>Coal, crude petroleum &amp; natural gas</t>
    <phoneticPr fontId="33" type="noConversion"/>
  </si>
  <si>
    <t>Food products</t>
    <phoneticPr fontId="33" type="noConversion"/>
  </si>
  <si>
    <t>Beverages</t>
  </si>
  <si>
    <t>Feeds</t>
  </si>
  <si>
    <t>Cigarette</t>
  </si>
  <si>
    <t>Yarns &amp; threads &amp; fabrics</t>
  </si>
  <si>
    <t>Fibers &amp; apparel products</t>
  </si>
  <si>
    <t>Wood &amp; paper products</t>
  </si>
  <si>
    <t>Wood &amp; wooden products</t>
  </si>
  <si>
    <t>Pulp &amp; paper products</t>
  </si>
  <si>
    <t>Coal products</t>
  </si>
  <si>
    <t>Petroleum products</t>
  </si>
  <si>
    <t>Basic chemical products</t>
  </si>
  <si>
    <t>Chemical fibers</t>
  </si>
  <si>
    <t>Final chemical products</t>
  </si>
  <si>
    <t>Plastic products</t>
  </si>
  <si>
    <t>Rubber products</t>
  </si>
  <si>
    <t>Glass products</t>
  </si>
  <si>
    <t>Ceramic ware &amp; clay products</t>
  </si>
  <si>
    <t>Cement &amp; concrete products</t>
  </si>
  <si>
    <t>Pig iron &amp; crude steel</t>
  </si>
  <si>
    <t>Basic steel products</t>
  </si>
  <si>
    <t>Casting &amp; forging steel</t>
  </si>
  <si>
    <t>Metal products for construction</t>
  </si>
  <si>
    <t>Metal tanks</t>
  </si>
  <si>
    <t>Metal attachment &amp; components</t>
  </si>
  <si>
    <t>General purpose machinery &amp; equipment</t>
  </si>
  <si>
    <t>Special purpose machinery &amp; equipment</t>
  </si>
  <si>
    <t>Semiconductor &amp; electronic display devices</t>
  </si>
  <si>
    <t>Other electronic components</t>
  </si>
  <si>
    <t>Computers &amp; peripherals</t>
  </si>
  <si>
    <t>Medical equipment</t>
  </si>
  <si>
    <t>Measuring equipment &amp; analyzer</t>
  </si>
  <si>
    <t>Automatic adjustment &amp; control devices</t>
  </si>
  <si>
    <t>Camera &amp; projector</t>
  </si>
  <si>
    <t>Eyeglasses &amp; other optical devices</t>
  </si>
  <si>
    <t>Motor vehicles</t>
  </si>
  <si>
    <t>Other transport equipment</t>
  </si>
  <si>
    <t>Other manufacturing products</t>
  </si>
  <si>
    <t>Electric power</t>
  </si>
  <si>
    <t>Gas supply</t>
  </si>
  <si>
    <t>Water supply</t>
  </si>
  <si>
    <t>Accommodation &amp; food services</t>
  </si>
  <si>
    <t>Rail transport</t>
  </si>
  <si>
    <t>Road transport</t>
  </si>
  <si>
    <t>Door to door transport</t>
  </si>
  <si>
    <t>Water transport</t>
  </si>
  <si>
    <t>Air transport</t>
  </si>
  <si>
    <t>Supporting transport activities</t>
  </si>
  <si>
    <t>Cargo handling &amp; storage</t>
  </si>
  <si>
    <t>Postal
services</t>
    <phoneticPr fontId="33" type="noConversion"/>
  </si>
  <si>
    <t>Other tele-communications</t>
    <phoneticPr fontId="33" type="noConversion"/>
  </si>
  <si>
    <t>Banking &amp; savings institutions</t>
  </si>
  <si>
    <t>Financial investment institutions</t>
  </si>
  <si>
    <t>Housing service</t>
  </si>
  <si>
    <t>Services related to real estate</t>
  </si>
  <si>
    <t>Engineering &amp; scientific services</t>
  </si>
  <si>
    <t>Advertising</t>
  </si>
  <si>
    <t>Computer management services</t>
  </si>
  <si>
    <t>Sanitary &amp; resources recycling services</t>
  </si>
  <si>
    <t>Education</t>
  </si>
  <si>
    <t>Cultural activities &amp; amusement activities</t>
  </si>
  <si>
    <t>1월</t>
    <phoneticPr fontId="33" type="noConversion"/>
  </si>
  <si>
    <t>2월</t>
    <phoneticPr fontId="33" type="noConversion"/>
  </si>
  <si>
    <t>3월</t>
    <phoneticPr fontId="33" type="noConversion"/>
  </si>
  <si>
    <t>4월</t>
    <phoneticPr fontId="33" type="noConversion"/>
  </si>
  <si>
    <t>5월</t>
    <phoneticPr fontId="33" type="noConversion"/>
  </si>
  <si>
    <t>6월</t>
    <phoneticPr fontId="33" type="noConversion"/>
  </si>
  <si>
    <t>7월</t>
    <phoneticPr fontId="33" type="noConversion"/>
  </si>
  <si>
    <t>8월</t>
    <phoneticPr fontId="33" type="noConversion"/>
  </si>
  <si>
    <t>9월</t>
    <phoneticPr fontId="33" type="noConversion"/>
  </si>
  <si>
    <t>10월</t>
    <phoneticPr fontId="33" type="noConversion"/>
  </si>
  <si>
    <t>11월</t>
    <phoneticPr fontId="33" type="noConversion"/>
  </si>
  <si>
    <t>12월</t>
    <phoneticPr fontId="33" type="noConversion"/>
  </si>
  <si>
    <t>…</t>
  </si>
  <si>
    <t>동</t>
    <phoneticPr fontId="13" type="noConversion"/>
  </si>
  <si>
    <t>리</t>
    <phoneticPr fontId="13" type="noConversion"/>
  </si>
  <si>
    <t>시도</t>
    <phoneticPr fontId="13" type="noConversion"/>
  </si>
  <si>
    <t>시군구</t>
    <phoneticPr fontId="13" type="noConversion"/>
  </si>
  <si>
    <t>Year &amp; City,</t>
    <phoneticPr fontId="9" type="noConversion"/>
  </si>
  <si>
    <t>구성비</t>
    <phoneticPr fontId="9" type="noConversion"/>
  </si>
  <si>
    <t xml:space="preserve"> </t>
    <phoneticPr fontId="9" type="noConversion"/>
  </si>
  <si>
    <t>Ri</t>
    <phoneticPr fontId="9" type="noConversion"/>
  </si>
  <si>
    <t>Myeon</t>
    <phoneticPr fontId="9" type="noConversion"/>
  </si>
  <si>
    <t>Gwangju</t>
    <phoneticPr fontId="9" type="noConversion"/>
  </si>
  <si>
    <t>Daejeon</t>
    <phoneticPr fontId="9" type="noConversion"/>
  </si>
  <si>
    <t>세종특별자치시</t>
    <phoneticPr fontId="48" type="noConversion"/>
  </si>
  <si>
    <t>주: 1) 읍ㆍ면ㆍ동 합계에 법정 동수는 제외.    2) 통리 합계에 법정리수 제외.</t>
    <phoneticPr fontId="9" type="noConversion"/>
  </si>
  <si>
    <t>Ratio</t>
    <phoneticPr fontId="9" type="noConversion"/>
  </si>
  <si>
    <t xml:space="preserve"> Province</t>
    <phoneticPr fontId="9" type="noConversion"/>
  </si>
  <si>
    <t>2010=100</t>
    <phoneticPr fontId="10" type="noConversion"/>
  </si>
  <si>
    <t>2005</t>
  </si>
  <si>
    <t>수지차</t>
    <phoneticPr fontId="10" type="noConversion"/>
  </si>
  <si>
    <t>외래환자</t>
    <phoneticPr fontId="13" type="noConversion"/>
  </si>
  <si>
    <t>병원</t>
    <phoneticPr fontId="13" type="noConversion"/>
  </si>
  <si>
    <t>서비스</t>
    <phoneticPr fontId="8" type="noConversion"/>
  </si>
  <si>
    <t>Outpatient</t>
  </si>
  <si>
    <t xml:space="preserve">Hospital </t>
    <phoneticPr fontId="13" type="noConversion"/>
  </si>
  <si>
    <t>운송</t>
    <phoneticPr fontId="13" type="noConversion"/>
  </si>
  <si>
    <t>Teas</t>
    <phoneticPr fontId="13" type="noConversion"/>
  </si>
  <si>
    <t>Clothing</t>
    <phoneticPr fontId="13" type="noConversion"/>
  </si>
  <si>
    <t>alcoholic</t>
    <phoneticPr fontId="13" type="noConversion"/>
  </si>
  <si>
    <t>&amp;</t>
    <phoneticPr fontId="13" type="noConversion"/>
  </si>
  <si>
    <t>Alcoholic</t>
    <phoneticPr fontId="13" type="noConversion"/>
  </si>
  <si>
    <t>beverages</t>
    <phoneticPr fontId="13" type="noConversion"/>
  </si>
  <si>
    <t>Food</t>
    <phoneticPr fontId="13" type="noConversion"/>
  </si>
  <si>
    <t>Beverages</t>
    <phoneticPr fontId="13" type="noConversion"/>
  </si>
  <si>
    <t>Cigarettes</t>
    <phoneticPr fontId="13" type="noConversion"/>
  </si>
  <si>
    <t>Footwear</t>
    <phoneticPr fontId="13" type="noConversion"/>
  </si>
  <si>
    <t>Clothing</t>
    <phoneticPr fontId="13" type="noConversion"/>
  </si>
  <si>
    <t>&amp; telefax</t>
    <phoneticPr fontId="13" type="noConversion"/>
  </si>
  <si>
    <t>services</t>
    <phoneticPr fontId="13" type="noConversion"/>
  </si>
  <si>
    <t>Miscell-</t>
    <phoneticPr fontId="8" type="noConversion"/>
  </si>
  <si>
    <t>Pri-primary</t>
    <phoneticPr fontId="13" type="noConversion"/>
  </si>
  <si>
    <t>aneous</t>
    <phoneticPr fontId="13" type="noConversion"/>
  </si>
  <si>
    <t>&amp; Primary</t>
    <phoneticPr fontId="13" type="noConversion"/>
  </si>
  <si>
    <t>Secondary</t>
    <phoneticPr fontId="13" type="noConversion"/>
  </si>
  <si>
    <t>Tertiary</t>
    <phoneticPr fontId="13" type="noConversion"/>
  </si>
  <si>
    <t>Other</t>
    <phoneticPr fontId="13" type="noConversion"/>
  </si>
  <si>
    <t>goods &amp;</t>
    <phoneticPr fontId="13" type="noConversion"/>
  </si>
  <si>
    <t>Personal</t>
    <phoneticPr fontId="13" type="noConversion"/>
  </si>
  <si>
    <t>services</t>
    <phoneticPr fontId="13" type="noConversion"/>
  </si>
  <si>
    <t>education</t>
    <phoneticPr fontId="13" type="noConversion"/>
  </si>
  <si>
    <t>care</t>
    <phoneticPr fontId="13" type="noConversion"/>
  </si>
  <si>
    <t>effects</t>
    <phoneticPr fontId="13" type="noConversion"/>
  </si>
  <si>
    <t>문화및기타</t>
    <phoneticPr fontId="33" type="noConversion"/>
  </si>
  <si>
    <t>Other service</t>
    <phoneticPr fontId="33" type="noConversion"/>
  </si>
  <si>
    <t>라이베리아</t>
    <phoneticPr fontId="11" type="noConversion"/>
  </si>
  <si>
    <t>Cyprus</t>
    <phoneticPr fontId="11" type="noConversion"/>
  </si>
  <si>
    <t>2) At 2010 prices</t>
    <phoneticPr fontId="32" type="noConversion"/>
  </si>
  <si>
    <t>Under L/C</t>
    <phoneticPr fontId="32" type="noConversion"/>
  </si>
  <si>
    <t>면  적</t>
    <phoneticPr fontId="13" type="noConversion"/>
  </si>
  <si>
    <t>출장소   Branch office</t>
    <phoneticPr fontId="13" type="noConversion"/>
  </si>
  <si>
    <t>(㎢)</t>
  </si>
  <si>
    <t>구 Gu</t>
  </si>
  <si>
    <t>(세대)</t>
    <phoneticPr fontId="13" type="noConversion"/>
  </si>
  <si>
    <t>(명)</t>
    <phoneticPr fontId="13" type="noConversion"/>
  </si>
  <si>
    <t>SiㆍGun</t>
    <phoneticPr fontId="9" type="noConversion"/>
  </si>
  <si>
    <t>Eupㆍ</t>
    <phoneticPr fontId="9" type="noConversion"/>
  </si>
  <si>
    <t>ㆍGu</t>
    <phoneticPr fontId="13" type="noConversion"/>
  </si>
  <si>
    <t>단위 : 대</t>
  </si>
  <si>
    <t>총    계</t>
  </si>
  <si>
    <t>연   별</t>
    <phoneticPr fontId="13" type="noConversion"/>
  </si>
  <si>
    <t>관 용</t>
  </si>
  <si>
    <t>월   별</t>
    <phoneticPr fontId="13" type="noConversion"/>
  </si>
  <si>
    <t>월   별</t>
  </si>
  <si>
    <t>단위 : 10억원, %</t>
    <phoneticPr fontId="3" type="noConversion"/>
  </si>
  <si>
    <t>폐기물처리</t>
    <phoneticPr fontId="32" type="noConversion"/>
  </si>
  <si>
    <t>장식서비스</t>
    <phoneticPr fontId="32" type="noConversion"/>
  </si>
  <si>
    <t>가정용기기</t>
    <phoneticPr fontId="32" type="noConversion"/>
  </si>
  <si>
    <t>서비스</t>
    <phoneticPr fontId="32" type="noConversion"/>
  </si>
  <si>
    <t>관련서비스</t>
    <phoneticPr fontId="32" type="noConversion"/>
  </si>
  <si>
    <t>유지및수리</t>
    <phoneticPr fontId="32" type="noConversion"/>
  </si>
  <si>
    <t>취미용품</t>
    <phoneticPr fontId="32" type="noConversion"/>
  </si>
  <si>
    <t>관련용품</t>
    <phoneticPr fontId="32" type="noConversion"/>
  </si>
  <si>
    <t>단위 : 천명</t>
  </si>
  <si>
    <t>인  구</t>
  </si>
  <si>
    <t>notes ＆</t>
  </si>
  <si>
    <t>단위 : 명,  %</t>
  </si>
  <si>
    <t>연   령</t>
  </si>
  <si>
    <t>단위 : 천명</t>
    <phoneticPr fontId="13" type="noConversion"/>
  </si>
  <si>
    <t xml:space="preserve">인   구 </t>
    <phoneticPr fontId="13" type="noConversion"/>
  </si>
  <si>
    <t>남          자</t>
  </si>
  <si>
    <t>연 별</t>
    <phoneticPr fontId="11" type="noConversion"/>
  </si>
  <si>
    <t>월 별</t>
    <phoneticPr fontId="11" type="noConversion"/>
  </si>
  <si>
    <t>Sejong</t>
    <phoneticPr fontId="32" type="noConversion"/>
  </si>
  <si>
    <t>말레이시아</t>
    <phoneticPr fontId="11" type="noConversion"/>
  </si>
  <si>
    <t xml:space="preserve">  Current expenditure</t>
    <phoneticPr fontId="32" type="noConversion"/>
  </si>
  <si>
    <t>2) At 2010 prices</t>
    <phoneticPr fontId="3" type="noConversion"/>
  </si>
  <si>
    <t>10월</t>
  </si>
  <si>
    <t>11월</t>
  </si>
  <si>
    <t>12월</t>
  </si>
  <si>
    <t>1 월</t>
    <phoneticPr fontId="10" type="noConversion"/>
  </si>
  <si>
    <t>2 월</t>
  </si>
  <si>
    <t>3 월</t>
  </si>
  <si>
    <t>4 월</t>
  </si>
  <si>
    <t>5 월</t>
  </si>
  <si>
    <t>6 월</t>
  </si>
  <si>
    <t>7 월</t>
  </si>
  <si>
    <t>8 월</t>
  </si>
  <si>
    <t>9 월</t>
  </si>
  <si>
    <t>1 월</t>
    <phoneticPr fontId="8" type="noConversion"/>
  </si>
  <si>
    <t>10 월</t>
  </si>
  <si>
    <t>11 월</t>
  </si>
  <si>
    <t>12 월</t>
  </si>
  <si>
    <t>1 월</t>
    <phoneticPr fontId="32" type="noConversion"/>
  </si>
  <si>
    <t>1 월</t>
    <phoneticPr fontId="11" type="noConversion"/>
  </si>
  <si>
    <t>1 월</t>
    <phoneticPr fontId="10" type="noConversion"/>
  </si>
  <si>
    <t>자료 : 통계청</t>
    <phoneticPr fontId="13" type="noConversion"/>
  </si>
  <si>
    <t>80 &amp; over</t>
    <phoneticPr fontId="14" type="noConversion"/>
  </si>
  <si>
    <t>Unknown</t>
    <phoneticPr fontId="14" type="noConversion"/>
  </si>
  <si>
    <t>2013</t>
  </si>
  <si>
    <t>2014</t>
    <phoneticPr fontId="32" type="noConversion"/>
  </si>
  <si>
    <t>Medical</t>
  </si>
  <si>
    <t>nondurable goods</t>
    <phoneticPr fontId="32" type="noConversion"/>
  </si>
  <si>
    <t>2014</t>
    <phoneticPr fontId="32" type="noConversion"/>
  </si>
  <si>
    <t xml:space="preserve">    ※ The producer price index is designed to measure the average changes in prices recived in primary markets by 
      domestic producers of commodities and services. The prices used for the index apply to the first stage
      of transaction. However prices at subsequenty stage of transaction are used when it is impossible or inconvenient
      to collect such price data. Price data are generally collected in the sixteen major cities including Seoul.
      The index is calculated by a modified Laspeyres formular. The PPI index consists of 896 commodities and services.</t>
    <phoneticPr fontId="32" type="noConversion"/>
  </si>
  <si>
    <t xml:space="preserve">   ※ 이 지수는 기업간의 대량거래에서 형성되는 모든 상품과 서비스의 평균적인 가격변동을 측정하기 위하여 국내생산자 판매
      가격(공장도가격), 단 생산자판매가격 조사가 곤란한 품목은 도매상판매가격을 기준으로 산출. 가격 자료는 서울을 포함한 
      전국 16개 주요 도시에서 수집함을 원칙으로 하되 일부품목은 그 거래액이 전국의 공급액중 상당한 비중을 차지하는 도시
      에서 수집, 지수의 산식은 기준시 가중산술 평균법(Laspeyres수정산식)을 이용하였고 조사대상 품목수는 896개 
      (상품794개, 서비스102개).</t>
    <phoneticPr fontId="32" type="noConversion"/>
  </si>
  <si>
    <t>축산물</t>
    <phoneticPr fontId="32" type="noConversion"/>
  </si>
  <si>
    <t>임산물</t>
    <phoneticPr fontId="32" type="noConversion"/>
  </si>
  <si>
    <t>Livestock products</t>
    <phoneticPr fontId="32" type="noConversion"/>
  </si>
  <si>
    <t>Forest products</t>
    <phoneticPr fontId="32" type="noConversion"/>
  </si>
  <si>
    <t>Marine foods</t>
    <phoneticPr fontId="32" type="noConversion"/>
  </si>
  <si>
    <t>음식점</t>
    <phoneticPr fontId="32" type="noConversion"/>
  </si>
  <si>
    <t>숙박</t>
    <phoneticPr fontId="32" type="noConversion"/>
  </si>
  <si>
    <t>Food services</t>
    <phoneticPr fontId="32" type="noConversion"/>
  </si>
  <si>
    <t>Accommo-dation</t>
    <phoneticPr fontId="32" type="noConversion"/>
  </si>
  <si>
    <t>정보서비스</t>
    <phoneticPr fontId="33" type="noConversion"/>
  </si>
  <si>
    <t>Information services</t>
  </si>
  <si>
    <t>Software development &amp; supply</t>
    <phoneticPr fontId="33" type="noConversion"/>
  </si>
  <si>
    <t>신문</t>
    <phoneticPr fontId="32" type="noConversion"/>
  </si>
  <si>
    <t>출판</t>
    <phoneticPr fontId="32" type="noConversion"/>
  </si>
  <si>
    <t>영화상영</t>
    <phoneticPr fontId="32" type="noConversion"/>
  </si>
  <si>
    <t>Newspapers</t>
    <phoneticPr fontId="32" type="noConversion"/>
  </si>
  <si>
    <t>Publishing</t>
  </si>
  <si>
    <t>Motion picture exhibition</t>
    <phoneticPr fontId="32" type="noConversion"/>
  </si>
  <si>
    <t>Sewage, wastewater
 &amp; human waste treatment services</t>
    <phoneticPr fontId="32" type="noConversion"/>
  </si>
  <si>
    <t>Waste collection&amp; treatment services</t>
    <phoneticPr fontId="32" type="noConversion"/>
  </si>
  <si>
    <t>Repair services of motor vehicles</t>
    <phoneticPr fontId="32" type="noConversion"/>
  </si>
  <si>
    <t>Repair services of personal&amp; household goods</t>
    <phoneticPr fontId="32" type="noConversion"/>
  </si>
  <si>
    <t>Barber &amp; beauty shops</t>
    <phoneticPr fontId="32" type="noConversion"/>
  </si>
  <si>
    <t>세탁</t>
    <phoneticPr fontId="32" type="noConversion"/>
  </si>
  <si>
    <t>Laundry services</t>
    <phoneticPr fontId="32" type="noConversion"/>
  </si>
  <si>
    <t>Other personal services activities</t>
    <phoneticPr fontId="32" type="noConversion"/>
  </si>
  <si>
    <t>Electric appliances for home use</t>
    <phoneticPr fontId="32" type="noConversion"/>
  </si>
  <si>
    <t>가죽제품</t>
    <phoneticPr fontId="32" type="noConversion"/>
  </si>
  <si>
    <t>Leather products</t>
    <phoneticPr fontId="32" type="noConversion"/>
  </si>
  <si>
    <t>Tools &amp;
 steel wire products</t>
    <phoneticPr fontId="32" type="noConversion"/>
  </si>
  <si>
    <t>주택·수도·전기 및 연료</t>
  </si>
  <si>
    <t>주택</t>
    <phoneticPr fontId="13" type="noConversion"/>
  </si>
  <si>
    <t>임차료</t>
    <phoneticPr fontId="8" type="noConversion"/>
  </si>
  <si>
    <t>주거시설</t>
    <phoneticPr fontId="13" type="noConversion"/>
  </si>
  <si>
    <t>유지·보수</t>
    <phoneticPr fontId="8" type="noConversion"/>
  </si>
  <si>
    <t>수도 및 주거</t>
    <phoneticPr fontId="8" type="noConversion"/>
  </si>
  <si>
    <t>관련 서비스</t>
    <phoneticPr fontId="8" type="noConversion"/>
  </si>
  <si>
    <t>전기·가스</t>
    <phoneticPr fontId="8" type="noConversion"/>
  </si>
  <si>
    <t>및 기타연료</t>
    <phoneticPr fontId="8" type="noConversion"/>
  </si>
  <si>
    <t>가정용품 및 가사 서비스</t>
    <phoneticPr fontId="13" type="noConversion"/>
  </si>
  <si>
    <t>Furnishings Household equipment and routine household maintenance</t>
    <phoneticPr fontId="8" type="noConversion"/>
  </si>
  <si>
    <t>가정용기기</t>
    <phoneticPr fontId="8" type="noConversion"/>
  </si>
  <si>
    <t>의약용품</t>
    <phoneticPr fontId="13" type="noConversion"/>
  </si>
  <si>
    <t>및 장비</t>
    <phoneticPr fontId="13" type="noConversion"/>
  </si>
  <si>
    <t>운송장비</t>
    <phoneticPr fontId="13" type="noConversion"/>
  </si>
  <si>
    <t>개인운송</t>
    <phoneticPr fontId="13" type="noConversion"/>
  </si>
  <si>
    <t>장비운영</t>
    <phoneticPr fontId="13" type="noConversion"/>
  </si>
  <si>
    <t xml:space="preserve">전화 및 </t>
    <phoneticPr fontId="13" type="noConversion"/>
  </si>
  <si>
    <t xml:space="preserve">팩스장비 </t>
    <phoneticPr fontId="8" type="noConversion"/>
  </si>
  <si>
    <t>팩스서비스</t>
    <phoneticPr fontId="13" type="noConversion"/>
  </si>
  <si>
    <t xml:space="preserve"> </t>
    <phoneticPr fontId="13" type="noConversion"/>
  </si>
  <si>
    <t xml:space="preserve">오락 및 문화 </t>
    <phoneticPr fontId="13" type="noConversion"/>
  </si>
  <si>
    <t>음향·영상·사진</t>
    <phoneticPr fontId="13" type="noConversion"/>
  </si>
  <si>
    <t>및 정보처리 장비</t>
    <phoneticPr fontId="13" type="noConversion"/>
  </si>
  <si>
    <t xml:space="preserve">기타오락 및 </t>
    <phoneticPr fontId="8" type="noConversion"/>
  </si>
  <si>
    <t>기타 오락용품·</t>
    <phoneticPr fontId="8" type="noConversion"/>
  </si>
  <si>
    <t xml:space="preserve">오락 및 </t>
    <phoneticPr fontId="8" type="noConversion"/>
  </si>
  <si>
    <t>문화 서비스</t>
    <phoneticPr fontId="8" type="noConversion"/>
  </si>
  <si>
    <t xml:space="preserve">신문·서적 </t>
    <phoneticPr fontId="8" type="noConversion"/>
  </si>
  <si>
    <t>및 문방구</t>
    <phoneticPr fontId="8" type="noConversion"/>
  </si>
  <si>
    <t>단체여행</t>
    <phoneticPr fontId="8" type="noConversion"/>
  </si>
  <si>
    <t>음식 및 숙박</t>
    <phoneticPr fontId="13" type="noConversion"/>
  </si>
  <si>
    <t>음식서비스</t>
    <phoneticPr fontId="13" type="noConversion"/>
  </si>
  <si>
    <t>숙박서비스</t>
    <phoneticPr fontId="13" type="noConversion"/>
  </si>
  <si>
    <t>미용용품 및</t>
    <phoneticPr fontId="13" type="noConversion"/>
  </si>
  <si>
    <t>미용서비스</t>
    <phoneticPr fontId="8" type="noConversion"/>
  </si>
  <si>
    <t>기타</t>
    <phoneticPr fontId="13" type="noConversion"/>
  </si>
  <si>
    <t>개인용품</t>
    <phoneticPr fontId="8" type="noConversion"/>
  </si>
  <si>
    <t>기타 상품 및 서비스</t>
    <phoneticPr fontId="13" type="noConversion"/>
  </si>
  <si>
    <t>단위 : 10억원</t>
    <phoneticPr fontId="11" type="noConversion"/>
  </si>
  <si>
    <t xml:space="preserve">주 : 1) 월 자료는 당해연도의 누계치임. </t>
    <phoneticPr fontId="11" type="noConversion"/>
  </si>
  <si>
    <t>Unit : billion won</t>
  </si>
  <si>
    <t>Tax on property</t>
    <phoneticPr fontId="32" type="noConversion"/>
  </si>
  <si>
    <t>Tax on goods &amp; services</t>
    <phoneticPr fontId="32" type="noConversion"/>
  </si>
  <si>
    <t>Others</t>
    <phoneticPr fontId="32" type="noConversion"/>
  </si>
  <si>
    <t>사회보장
기여금</t>
    <phoneticPr fontId="33" type="noConversion"/>
  </si>
  <si>
    <t>Social security contribu.</t>
    <phoneticPr fontId="32" type="noConversion"/>
  </si>
  <si>
    <t>Non-tax revenues</t>
    <phoneticPr fontId="32" type="noConversion"/>
  </si>
  <si>
    <t>Capital
revenues</t>
    <phoneticPr fontId="32" type="noConversion"/>
  </si>
  <si>
    <t>Trans. to
nonpr.ins.</t>
    <phoneticPr fontId="32" type="noConversion"/>
  </si>
  <si>
    <t>Trans. to
household</t>
    <phoneticPr fontId="32" type="noConversion"/>
  </si>
  <si>
    <t>Trans. to abroad</t>
    <phoneticPr fontId="32" type="noConversion"/>
  </si>
  <si>
    <t>NFPE spcs.
cur.expe.</t>
    <phoneticPr fontId="32" type="noConversion"/>
  </si>
  <si>
    <t>Acquisiti.
of capital
asset</t>
    <phoneticPr fontId="32" type="noConversion"/>
  </si>
  <si>
    <t>Purch-ases
 of stocks</t>
    <phoneticPr fontId="32" type="noConversion"/>
  </si>
  <si>
    <t>Purcha. of land &amp; in- tan. asset.</t>
    <phoneticPr fontId="32" type="noConversion"/>
  </si>
  <si>
    <t>NFPE spcs.
cap.expen.</t>
    <phoneticPr fontId="32" type="noConversion"/>
  </si>
  <si>
    <t>Capital transfers</t>
    <phoneticPr fontId="32" type="noConversion"/>
  </si>
  <si>
    <t>Net lending</t>
    <phoneticPr fontId="32" type="noConversion"/>
  </si>
  <si>
    <t>국외</t>
    <phoneticPr fontId="33" type="noConversion"/>
  </si>
  <si>
    <t>…</t>
    <phoneticPr fontId="33" type="noConversion"/>
  </si>
  <si>
    <t>구  성  비        Composition ratio</t>
    <phoneticPr fontId="32" type="noConversion"/>
  </si>
  <si>
    <t>금      액        Amount</t>
    <phoneticPr fontId="32" type="noConversion"/>
  </si>
  <si>
    <t xml:space="preserve">              -</t>
    <phoneticPr fontId="32" type="noConversion"/>
  </si>
  <si>
    <t>주 : 1) 기준년 개편</t>
    <phoneticPr fontId="32" type="noConversion"/>
  </si>
  <si>
    <t xml:space="preserve">          * 연쇄가중법에 의해 추계된 실질 GDP 통계는 비가법적 특성에 의해 총량(또는 상위부문) 금액과 그 구성항목 금액의 합이 일치하지 않음</t>
    <phoneticPr fontId="32" type="noConversion"/>
  </si>
  <si>
    <t xml:space="preserve">          * 개별 구성항목의 연쇄금액은 구성항목 내에서의 상대적 중요도를 정확하게 반영하지 못할 수 있으므로 상대비교 시에는 주의를 요함.</t>
    <phoneticPr fontId="32" type="noConversion"/>
  </si>
  <si>
    <t xml:space="preserve">      2) 전기, 가스 및 수도업은 하폐수분뇨처리업, 폐기물수집운반업 및 자원재활용서비스업을 포함</t>
    <phoneticPr fontId="32" type="noConversion"/>
  </si>
  <si>
    <r>
      <t>통ㆍ리</t>
    </r>
    <r>
      <rPr>
        <vertAlign val="superscript"/>
        <sz val="9"/>
        <rFont val="맑은 고딕"/>
        <family val="3"/>
        <charset val="129"/>
        <scheme val="major"/>
      </rPr>
      <t>2)</t>
    </r>
    <r>
      <rPr>
        <sz val="9"/>
        <rFont val="맑은 고딕"/>
        <family val="3"/>
        <charset val="129"/>
        <scheme val="major"/>
      </rPr>
      <t xml:space="preserve">    TongㆍRi</t>
    </r>
    <phoneticPr fontId="13" type="noConversion"/>
  </si>
  <si>
    <r>
      <t>세대</t>
    </r>
    <r>
      <rPr>
        <vertAlign val="superscript"/>
        <sz val="9"/>
        <rFont val="맑은 고딕"/>
        <family val="3"/>
        <charset val="129"/>
        <scheme val="major"/>
      </rPr>
      <t>3)</t>
    </r>
    <phoneticPr fontId="13" type="noConversion"/>
  </si>
  <si>
    <r>
      <t>인구</t>
    </r>
    <r>
      <rPr>
        <vertAlign val="superscript"/>
        <sz val="9"/>
        <rFont val="맑은 고딕"/>
        <family val="3"/>
        <charset val="129"/>
        <scheme val="major"/>
      </rPr>
      <t>3)</t>
    </r>
    <phoneticPr fontId="13" type="noConversion"/>
  </si>
  <si>
    <r>
      <t>면</t>
    </r>
    <r>
      <rPr>
        <sz val="9"/>
        <rFont val="Times New Roman"/>
        <family val="1"/>
      </rPr>
      <t/>
    </r>
    <phoneticPr fontId="13" type="noConversion"/>
  </si>
  <si>
    <r>
      <t>2) 2010년 연쇄 가격</t>
    </r>
    <r>
      <rPr>
        <b/>
        <vertAlign val="superscript"/>
        <sz val="14"/>
        <rFont val="맑은 고딕"/>
        <family val="3"/>
        <charset val="129"/>
        <scheme val="major"/>
      </rPr>
      <t>1)</t>
    </r>
    <phoneticPr fontId="3" type="noConversion"/>
  </si>
  <si>
    <r>
      <t>수도사업</t>
    </r>
    <r>
      <rPr>
        <vertAlign val="superscript"/>
        <sz val="9"/>
        <rFont val="맑은 고딕"/>
        <family val="3"/>
        <charset val="129"/>
        <scheme val="major"/>
      </rPr>
      <t>2)</t>
    </r>
    <phoneticPr fontId="33" type="noConversion"/>
  </si>
  <si>
    <r>
      <t>0∼4</t>
    </r>
    <r>
      <rPr>
        <sz val="8"/>
        <rFont val="맑은 고딕"/>
        <family val="3"/>
        <charset val="129"/>
        <scheme val="major"/>
      </rPr>
      <t>Years</t>
    </r>
    <phoneticPr fontId="13" type="noConversion"/>
  </si>
  <si>
    <r>
      <t xml:space="preserve">  총조사</t>
    </r>
    <r>
      <rPr>
        <vertAlign val="superscript"/>
        <sz val="9"/>
        <rFont val="맑은 고딕"/>
        <family val="3"/>
        <charset val="129"/>
        <scheme val="major"/>
      </rPr>
      <t>1)</t>
    </r>
    <phoneticPr fontId="9" type="noConversion"/>
  </si>
  <si>
    <r>
      <t xml:space="preserve"> 연앙추계인구</t>
    </r>
    <r>
      <rPr>
        <vertAlign val="superscript"/>
        <sz val="9"/>
        <rFont val="맑은 고딕"/>
        <family val="3"/>
        <charset val="129"/>
        <scheme val="major"/>
      </rPr>
      <t>2)</t>
    </r>
    <phoneticPr fontId="9" type="noConversion"/>
  </si>
  <si>
    <r>
      <t>북한인구</t>
    </r>
    <r>
      <rPr>
        <vertAlign val="superscript"/>
        <sz val="9"/>
        <rFont val="맑은 고딕"/>
        <family val="3"/>
        <charset val="129"/>
        <scheme val="major"/>
      </rPr>
      <t>4)</t>
    </r>
    <phoneticPr fontId="9" type="noConversion"/>
  </si>
  <si>
    <r>
      <t xml:space="preserve">  총조사</t>
    </r>
    <r>
      <rPr>
        <vertAlign val="superscript"/>
        <sz val="9"/>
        <rFont val="맑은 고딕"/>
        <family val="3"/>
        <charset val="129"/>
        <scheme val="major"/>
      </rPr>
      <t>1)</t>
    </r>
    <phoneticPr fontId="9" type="noConversion"/>
  </si>
  <si>
    <t>2014</t>
  </si>
  <si>
    <t>2015</t>
    <phoneticPr fontId="32" type="noConversion"/>
  </si>
  <si>
    <t>2015</t>
    <phoneticPr fontId="32" type="noConversion"/>
  </si>
  <si>
    <t>2015</t>
    <phoneticPr fontId="32" type="noConversion"/>
  </si>
  <si>
    <t xml:space="preserve"> Seoul Metropolitan
 Government</t>
  </si>
  <si>
    <t xml:space="preserve">  Jeju special self- 
  Governing   Province</t>
  </si>
  <si>
    <t xml:space="preserve"> Gyeongsangbuk</t>
    <phoneticPr fontId="13" type="noConversion"/>
  </si>
  <si>
    <t xml:space="preserve"> Gyeongsangnam</t>
    <phoneticPr fontId="13" type="noConversion"/>
  </si>
  <si>
    <t xml:space="preserve">  Gyeonggi Province</t>
  </si>
  <si>
    <t>Sejoung</t>
    <phoneticPr fontId="13" type="noConversion"/>
  </si>
  <si>
    <t xml:space="preserve"> Gwangju</t>
    <phoneticPr fontId="13" type="noConversion"/>
  </si>
  <si>
    <t xml:space="preserve"> Incheon</t>
    <phoneticPr fontId="13" type="noConversion"/>
  </si>
  <si>
    <t xml:space="preserve"> Daegu</t>
    <phoneticPr fontId="13" type="noConversion"/>
  </si>
  <si>
    <t xml:space="preserve"> Busan</t>
    <phoneticPr fontId="13" type="noConversion"/>
  </si>
  <si>
    <t>Source : Korean Foreign Trade Association</t>
    <phoneticPr fontId="33" type="noConversion"/>
  </si>
  <si>
    <t>자료 : 한국무역협회</t>
    <phoneticPr fontId="11" type="noConversion"/>
  </si>
  <si>
    <t>단위 : 천달러</t>
    <phoneticPr fontId="10" type="noConversion"/>
  </si>
  <si>
    <t>Imports by Principal Country(Countinued)</t>
  </si>
  <si>
    <t>Imports by Principal Country(Countinued)</t>
    <phoneticPr fontId="10" type="noConversion"/>
  </si>
  <si>
    <t>Exports by Principal Country(Countinued)</t>
    <phoneticPr fontId="11" type="noConversion"/>
  </si>
  <si>
    <t>Summary of Exports and Imports</t>
    <phoneticPr fontId="9" type="noConversion"/>
  </si>
  <si>
    <t>단위 : 100만 달러</t>
    <phoneticPr fontId="9" type="noConversion"/>
  </si>
  <si>
    <t>Source : Korean Foreign Trade Association</t>
  </si>
  <si>
    <t>Source : Korean Foreign Trade Association</t>
    <phoneticPr fontId="33" type="noConversion"/>
  </si>
  <si>
    <t>단위 : 백만원, %</t>
    <phoneticPr fontId="10" type="noConversion"/>
  </si>
  <si>
    <t>Unit : million won, %</t>
    <phoneticPr fontId="18" type="noConversion"/>
  </si>
  <si>
    <t>제주특별자치도</t>
    <phoneticPr fontId="32" type="noConversion"/>
  </si>
  <si>
    <t>세종특별자치시</t>
  </si>
  <si>
    <t xml:space="preserve"> Jeonlabuk</t>
    <phoneticPr fontId="13" type="noConversion"/>
  </si>
  <si>
    <t xml:space="preserve"> Jeonlanam</t>
    <phoneticPr fontId="13" type="noConversion"/>
  </si>
  <si>
    <t>단위 : 천달러</t>
    <phoneticPr fontId="11" type="noConversion"/>
  </si>
  <si>
    <t>Gross Regional Domestics Product</t>
    <phoneticPr fontId="32" type="noConversion"/>
  </si>
  <si>
    <t>1,000명    1,000      persons</t>
    <phoneticPr fontId="13" type="noConversion"/>
  </si>
  <si>
    <t>Major Economic Indicators</t>
    <phoneticPr fontId="10" type="noConversion"/>
  </si>
  <si>
    <t>Summary of Administrative Units</t>
    <phoneticPr fontId="32" type="noConversion"/>
  </si>
  <si>
    <t>Unit : ㎢, each, household, person</t>
    <phoneticPr fontId="33" type="noConversion"/>
  </si>
  <si>
    <t>단위 : ㎢, 개, 세대,명</t>
    <phoneticPr fontId="33" type="noConversion"/>
  </si>
  <si>
    <t>Note : 1) Excluding number of legal Dong</t>
  </si>
  <si>
    <t xml:space="preserve">             2) Excluding number of legal Ri</t>
  </si>
  <si>
    <t xml:space="preserve">             3) Resident registration data as of 12.31 (excluding foreigner)</t>
  </si>
  <si>
    <t xml:space="preserve"> Source : Ministry of the Interior「Statistical Yearbook of MOI」, </t>
  </si>
  <si>
    <t xml:space="preserve">              Ministry of Land, Infrastructure and Transport 「Cadastral Statistics」</t>
  </si>
  <si>
    <t>Population Trend</t>
    <phoneticPr fontId="9" type="noConversion"/>
  </si>
  <si>
    <t>2) Figures prior to 1959 are the results of the year-end population counting survey and figures</t>
    <phoneticPr fontId="9" type="noConversion"/>
  </si>
  <si>
    <t>3) Based on the land areas of population density calculation</t>
    <phoneticPr fontId="9" type="noConversion"/>
  </si>
  <si>
    <t>4) Midyear estimated population of United Nations Since 1993 &amp; 2008(7.1 Standard)</t>
    <phoneticPr fontId="9" type="noConversion"/>
  </si>
  <si>
    <t xml:space="preserve">   Source : Statistics Korea</t>
    <phoneticPr fontId="9" type="noConversion"/>
  </si>
  <si>
    <t xml:space="preserve">주 :  2010년까지는 인구주택총조사(외국인 제외), 2013년부터는 추계인구(외국인 포함) 자료임    </t>
    <phoneticPr fontId="13" type="noConversion"/>
  </si>
  <si>
    <t>1,000명                                          1,000 persons</t>
    <phoneticPr fontId="13" type="noConversion"/>
  </si>
  <si>
    <t>2010=100</t>
    <phoneticPr fontId="10" type="noConversion"/>
  </si>
  <si>
    <t>1,000㎡   Thou.sq.m</t>
    <phoneticPr fontId="10" type="noConversion"/>
  </si>
  <si>
    <t xml:space="preserve">수입 </t>
    <phoneticPr fontId="10" type="noConversion"/>
  </si>
  <si>
    <t>지출</t>
    <phoneticPr fontId="10" type="noConversion"/>
  </si>
  <si>
    <t>Major Economic Indicators(Countinued)</t>
    <phoneticPr fontId="10" type="noConversion"/>
  </si>
  <si>
    <t>100만 달러
million U.S.$</t>
  </si>
  <si>
    <t>100만 달러
million U.S.$</t>
    <phoneticPr fontId="13" type="noConversion"/>
  </si>
  <si>
    <t>1달러당원    won per U.S. dollar</t>
    <phoneticPr fontId="13" type="noConversion"/>
  </si>
  <si>
    <t>10억원
Billion won</t>
  </si>
  <si>
    <t>10억원
Billion won</t>
    <phoneticPr fontId="13" type="noConversion"/>
  </si>
  <si>
    <t>미달러
US$</t>
    <phoneticPr fontId="10" type="noConversion"/>
  </si>
  <si>
    <t>'80.1.4
=100</t>
    <phoneticPr fontId="10" type="noConversion"/>
  </si>
  <si>
    <t>원
won</t>
    <phoneticPr fontId="10" type="noConversion"/>
  </si>
  <si>
    <t>천원
thousand won</t>
    <phoneticPr fontId="13" type="noConversion"/>
  </si>
  <si>
    <t xml:space="preserve">주 : 1) 연자료는 원지수, 월자료는 계절변동조정지수  </t>
    <phoneticPr fontId="10" type="noConversion"/>
  </si>
  <si>
    <t xml:space="preserve">     2) 한국표준산업분류 9차 개정 기준</t>
    <phoneticPr fontId="10" type="noConversion"/>
  </si>
  <si>
    <t>Note : 1) Yearly figures are original index, Monthly figures are seasonally adjusted seriws</t>
  </si>
  <si>
    <t xml:space="preserve">         2) Based on the 9th revision of Korean Standard Industrial Classification</t>
    <phoneticPr fontId="10" type="noConversion"/>
  </si>
  <si>
    <t xml:space="preserve">   주 : 3) 한국표준산업분류 9차개정 기준, 10인이상</t>
  </si>
  <si>
    <t xml:space="preserve">        4) 평균소비성향={소비지출/(소득- 비소비지출)}*100</t>
    <phoneticPr fontId="10" type="noConversion"/>
  </si>
  <si>
    <t xml:space="preserve">        5) 엥겔계수=(식료품비/소비지출)*100</t>
    <phoneticPr fontId="10" type="noConversion"/>
  </si>
  <si>
    <t xml:space="preserve">        6) M1=현금통화(기념화폐 제외한 민간화폐보유액) + 요구불예금 및 수시입출식 저축성예금(투신사 MMF포함)</t>
    <phoneticPr fontId="10" type="noConversion"/>
  </si>
  <si>
    <t xml:space="preserve">        7) M2=M1+기간물 예·적금 및 부금+시장형금융상품+실적배당형상품+금융채+기타(단, 장기금융상품 제외) </t>
    <phoneticPr fontId="10" type="noConversion"/>
  </si>
  <si>
    <t xml:space="preserve">        8) Lf=M2+예금취급기관의 2년이상 유동성상품+증권금융예수금 등+생명보험회사 보험계약준비금등(종전 M3)</t>
    <phoneticPr fontId="10" type="noConversion"/>
  </si>
  <si>
    <t xml:space="preserve">   Note : 3) Based on the 9th revision of Korean Standard Industrial Classification</t>
  </si>
  <si>
    <t xml:space="preserve">            4) Average consumption propensity ={consumption expenditure /(income - non-consumption expenditure)}*100</t>
    <phoneticPr fontId="10" type="noConversion"/>
  </si>
  <si>
    <t xml:space="preserve">            5) Engel’s Coefficient = (food costs/consumption expenditure)*100</t>
    <phoneticPr fontId="10" type="noConversion"/>
  </si>
  <si>
    <t xml:space="preserve">            6) M1 = cash currency (privately possessed money amount excluding commemoration money) + demand deposit and money market savings deposit account </t>
    <phoneticPr fontId="10" type="noConversion"/>
  </si>
  <si>
    <t xml:space="preserve">             (including MMF of investment trust)</t>
    <phoneticPr fontId="10" type="noConversion"/>
  </si>
  <si>
    <t xml:space="preserve">            7) M2 = M1 + term deposit • installment savings and installment + market financial instruments + performance allotment products + bank debenture + others</t>
    <phoneticPr fontId="10" type="noConversion"/>
  </si>
  <si>
    <t xml:space="preserve">             (however, excludes long-term financial instruments)          </t>
    <phoneticPr fontId="10" type="noConversion"/>
  </si>
  <si>
    <t xml:space="preserve">            8) Lf = M2 + liquid product of 2+ years of savings-handling institute + securities finance deposit received, etc. + reserve fund for insurance contract </t>
    <phoneticPr fontId="10" type="noConversion"/>
  </si>
  <si>
    <t xml:space="preserve">              of life insurance company, etc. (previously M3)</t>
    <phoneticPr fontId="10" type="noConversion"/>
  </si>
  <si>
    <t xml:space="preserve">   주 :  9) 정부저축성예금 포함</t>
  </si>
  <si>
    <t xml:space="preserve">        10) 2015년 이후 자료는 잠정치임                   </t>
  </si>
  <si>
    <t xml:space="preserve">        11) 년, 월말 KEB 하나은행 최초고시환율임                              </t>
  </si>
  <si>
    <t xml:space="preserve"> Note : 9) Including government time and savings deposits</t>
  </si>
  <si>
    <t xml:space="preserve">         10) After 2015 figures are preliminary.</t>
    <phoneticPr fontId="10" type="noConversion"/>
  </si>
  <si>
    <t xml:space="preserve">         11) Provided by KEB HANA Bank at the end of months, year.</t>
    <phoneticPr fontId="10" type="noConversion"/>
  </si>
  <si>
    <t>Econo-
mically
active 
popu-
lation</t>
    <phoneticPr fontId="33" type="noConversion"/>
  </si>
  <si>
    <t>취업자
Emp-
loyed</t>
    <phoneticPr fontId="33" type="noConversion"/>
  </si>
  <si>
    <t>실업자
Unem-ployed</t>
    <phoneticPr fontId="33" type="noConversion"/>
  </si>
  <si>
    <t>경제활동
참가율
(%)
Activity
rate</t>
    <phoneticPr fontId="33" type="noConversion"/>
  </si>
  <si>
    <t>실업률
(%)
Unem-ployment
rate</t>
    <phoneticPr fontId="33" type="noConversion"/>
  </si>
  <si>
    <t>남          자                        Male</t>
    <phoneticPr fontId="33" type="noConversion"/>
  </si>
  <si>
    <t>여             자                Female</t>
    <phoneticPr fontId="33" type="noConversion"/>
  </si>
  <si>
    <t>비  농  가      Non-farm households</t>
    <phoneticPr fontId="33" type="noConversion"/>
  </si>
  <si>
    <t>여             자               Female</t>
    <phoneticPr fontId="33" type="noConversion"/>
  </si>
  <si>
    <t>Economicially Active Population</t>
    <phoneticPr fontId="11" type="noConversion"/>
  </si>
  <si>
    <t>주 : 한국표준산업분류 9차 개정(2007) 기준</t>
    <phoneticPr fontId="13" type="noConversion"/>
  </si>
  <si>
    <t>합   계</t>
    <phoneticPr fontId="33" type="noConversion"/>
  </si>
  <si>
    <t xml:space="preserve">  농·림·어업</t>
    <phoneticPr fontId="33" type="noConversion"/>
  </si>
  <si>
    <t xml:space="preserve">  광공  및  제조업</t>
    <phoneticPr fontId="33" type="noConversion"/>
  </si>
  <si>
    <t xml:space="preserve">  사회간접자본 및 기타서비스업</t>
    <phoneticPr fontId="33" type="noConversion"/>
  </si>
  <si>
    <t>Unit : 1,000 persons</t>
    <phoneticPr fontId="7" type="noConversion"/>
  </si>
  <si>
    <t>연  별
성  별</t>
    <phoneticPr fontId="7" type="noConversion"/>
  </si>
  <si>
    <t>Unit : Million U.S. dollars</t>
    <phoneticPr fontId="9" type="noConversion"/>
  </si>
  <si>
    <t xml:space="preserve"> Note : Reference dates are based on the date of customs clearance. Exportation is valued at FOB, Importation at CIF. Data </t>
  </si>
  <si>
    <t xml:space="preserve">            of commodities are classified according to 「Standard Korea Trade Classification」 which was made in conformity with </t>
  </si>
  <si>
    <t xml:space="preserve">           「SITC. Rey. 3」</t>
  </si>
  <si>
    <t>Note : 1) An aggregate(or any intermediate aggregate) valued at chained prices is not identical with the sum of its components because of non-additivity</t>
  </si>
  <si>
    <t>주 : 1) 연쇄가중법에 의해 추계된 실질 GDP 통계는 비가법적 특성에 의해 총량(또는 상위부문) 금액과 그 구성항목 금액의 합이 일치하지 않음</t>
    <phoneticPr fontId="32" type="noConversion"/>
  </si>
  <si>
    <t>Gross Domestic Product by Kind of Economic Activity</t>
  </si>
  <si>
    <t>Gross Domestic Product by Kind of Economic Activity</t>
    <phoneticPr fontId="3" type="noConversion"/>
  </si>
  <si>
    <t>and Gross National Income</t>
    <phoneticPr fontId="3" type="noConversion"/>
  </si>
  <si>
    <t>1) At Current prices</t>
  </si>
  <si>
    <t>1) At Current prices</t>
    <phoneticPr fontId="3" type="noConversion"/>
  </si>
  <si>
    <t xml:space="preserve"> Note : 1) Based on revising of the standard year</t>
  </si>
  <si>
    <t xml:space="preserve">          2) Electricity, Gas and Water Supply Business includes manure wastewater disposal, waste collection &amp; transporting and recycling business         </t>
    <phoneticPr fontId="32" type="noConversion"/>
  </si>
  <si>
    <t xml:space="preserve">          * In real GDP statistics as a consequence of being estimated using the chain-weighted rule, the total (or higier category) and</t>
    <phoneticPr fontId="32" type="noConversion"/>
  </si>
  <si>
    <t xml:space="preserve">             the sum of the amount on the constituting categories may not match, a characteristic of the ratio adding rule</t>
    <phoneticPr fontId="32" type="noConversion"/>
  </si>
  <si>
    <t xml:space="preserve">          * When making a comparison on relative basis, a careful attention must be given since chain amounts of individual constituting</t>
    <phoneticPr fontId="32" type="noConversion"/>
  </si>
  <si>
    <t xml:space="preserve">            items may not reflect the relative accurately the relative importance accurately</t>
    <phoneticPr fontId="32" type="noConversion"/>
  </si>
  <si>
    <t>Expenditures on Gross Domestic Product</t>
    <phoneticPr fontId="32" type="noConversion"/>
  </si>
  <si>
    <r>
      <t>Consolidated Central Government Statistics</t>
    </r>
    <r>
      <rPr>
        <b/>
        <vertAlign val="superscript"/>
        <sz val="14"/>
        <rFont val="맑은 고딕"/>
        <family val="3"/>
        <charset val="129"/>
        <scheme val="major"/>
      </rPr>
      <t>1)</t>
    </r>
    <phoneticPr fontId="11" type="noConversion"/>
  </si>
  <si>
    <t xml:space="preserve"> Note : 1) Monthly data is the aggregate value of that year</t>
  </si>
  <si>
    <t>Source : Ministry of Strategy &amp; Finance</t>
  </si>
  <si>
    <t>Consumer Price Indexes</t>
    <phoneticPr fontId="8" type="noConversion"/>
  </si>
  <si>
    <t>Consumer Price Indexes(Continued)</t>
    <phoneticPr fontId="8" type="noConversion"/>
  </si>
  <si>
    <t>Source : Statistics Korea</t>
  </si>
  <si>
    <t xml:space="preserve"> Source : Statistics Korea</t>
  </si>
  <si>
    <r>
      <t>Average Monthly Income and Expenditure per Household for
Urban Salary and Wage Earners' Households</t>
    </r>
    <r>
      <rPr>
        <b/>
        <vertAlign val="superscript"/>
        <sz val="14"/>
        <rFont val="맑은 고딕"/>
        <family val="3"/>
        <charset val="129"/>
        <scheme val="major"/>
      </rPr>
      <t>1)</t>
    </r>
    <r>
      <rPr>
        <b/>
        <sz val="14"/>
        <rFont val="맑은 고딕"/>
        <family val="3"/>
        <charset val="129"/>
        <scheme val="major"/>
      </rPr>
      <t xml:space="preserve"> (Continued)</t>
    </r>
    <phoneticPr fontId="32" type="noConversion"/>
  </si>
  <si>
    <r>
      <t>Average Monthly Income and Expenditure per Household for
Urban Salary and Wage Earners' Households</t>
    </r>
    <r>
      <rPr>
        <b/>
        <vertAlign val="superscript"/>
        <sz val="16"/>
        <rFont val="맑은 고딕"/>
        <family val="3"/>
        <charset val="129"/>
        <scheme val="major"/>
      </rPr>
      <t>1)</t>
    </r>
    <r>
      <rPr>
        <b/>
        <sz val="16"/>
        <rFont val="맑은 고딕"/>
        <family val="3"/>
        <charset val="129"/>
        <scheme val="major"/>
      </rPr>
      <t xml:space="preserve"> (Continued)</t>
    </r>
    <phoneticPr fontId="32" type="noConversion"/>
  </si>
  <si>
    <r>
      <t>Average Monthly Income and Expenditure per Household for
Urban Salary and Wage Earners' Households</t>
    </r>
    <r>
      <rPr>
        <b/>
        <vertAlign val="superscript"/>
        <sz val="14"/>
        <rFont val="맑은 고딕"/>
        <family val="3"/>
        <charset val="129"/>
        <scheme val="major"/>
      </rPr>
      <t>1)</t>
    </r>
    <r>
      <rPr>
        <b/>
        <sz val="14"/>
        <rFont val="맑은 고딕"/>
        <family val="3"/>
        <charset val="129"/>
        <scheme val="major"/>
      </rPr>
      <t xml:space="preserve"> (Continued)</t>
    </r>
    <phoneticPr fontId="32" type="noConversion"/>
  </si>
  <si>
    <t>단위 : 명, 세, 원</t>
    <phoneticPr fontId="11" type="noConversion"/>
  </si>
  <si>
    <t>Unit : person, age, won</t>
    <phoneticPr fontId="11" type="noConversion"/>
  </si>
  <si>
    <t>Unit :  person, age, won</t>
    <phoneticPr fontId="11" type="noConversion"/>
  </si>
  <si>
    <t>복지시설</t>
    <phoneticPr fontId="32" type="noConversion"/>
  </si>
  <si>
    <t>3. 연령(5세 계급)별 인구</t>
    <phoneticPr fontId="14" type="noConversion"/>
  </si>
  <si>
    <t xml:space="preserve">
Manu-
facturing  production capacity index</t>
    <phoneticPr fontId="33" type="noConversion"/>
  </si>
  <si>
    <t xml:space="preserve">
producers
inventory
index</t>
    <phoneticPr fontId="33" type="noConversion"/>
  </si>
  <si>
    <t xml:space="preserve">
Producers
shipment
index</t>
    <phoneticPr fontId="33" type="noConversion"/>
  </si>
  <si>
    <t xml:space="preserve">
Employ-
meat</t>
    <phoneticPr fontId="10" type="noConversion"/>
  </si>
  <si>
    <t>7. 직업별 취업자
Employed Persons by Occupation</t>
    <phoneticPr fontId="12" type="noConversion"/>
  </si>
  <si>
    <t>Year &amp;
Gender</t>
    <phoneticPr fontId="7" type="noConversion"/>
  </si>
  <si>
    <t>출          하</t>
    <phoneticPr fontId="4" type="noConversion"/>
  </si>
  <si>
    <t>Shipment</t>
    <phoneticPr fontId="4" type="noConversion"/>
  </si>
  <si>
    <t>Indexes of Industrial Production, Shipment and
Inventory by Province</t>
    <phoneticPr fontId="4" type="noConversion"/>
  </si>
  <si>
    <t>Exports by Principal Country</t>
    <phoneticPr fontId="11" type="noConversion"/>
  </si>
  <si>
    <t>Imports by Principal Country</t>
    <phoneticPr fontId="10" type="noConversion"/>
  </si>
  <si>
    <r>
      <t>Consolidated Central Government Statistics</t>
    </r>
    <r>
      <rPr>
        <b/>
        <vertAlign val="superscript"/>
        <sz val="14"/>
        <rFont val="맑은 고딕"/>
        <family val="3"/>
        <charset val="129"/>
        <scheme val="major"/>
      </rPr>
      <t xml:space="preserve">1) </t>
    </r>
    <r>
      <rPr>
        <b/>
        <sz val="14"/>
        <rFont val="맑은 고딕"/>
        <family val="3"/>
        <charset val="129"/>
        <scheme val="major"/>
      </rPr>
      <t>(Continued)</t>
    </r>
    <phoneticPr fontId="11" type="noConversion"/>
  </si>
  <si>
    <t>농            가        Farm households</t>
    <phoneticPr fontId="33" type="noConversion"/>
  </si>
  <si>
    <t>19. 주요국별 수입</t>
    <phoneticPr fontId="10" type="noConversion"/>
  </si>
  <si>
    <t>19. 주요국별 수입(계속)</t>
    <phoneticPr fontId="10" type="noConversion"/>
  </si>
  <si>
    <t>18. 주요국별 수출</t>
    <phoneticPr fontId="11" type="noConversion"/>
  </si>
  <si>
    <t>18. 주요국별 수출(계속)</t>
    <phoneticPr fontId="11" type="noConversion"/>
  </si>
  <si>
    <t>15. 경제활동별 국내총생산 및 국민총소득</t>
    <phoneticPr fontId="3" type="noConversion"/>
  </si>
  <si>
    <t>15. 경제활동별 국내총생산 및 국민총소득(계속)</t>
    <phoneticPr fontId="3" type="noConversion"/>
  </si>
  <si>
    <t>and Gross National Income(Continued)</t>
    <phoneticPr fontId="32" type="noConversion"/>
  </si>
  <si>
    <t>12. 소비자 물가지수(계속)</t>
    <phoneticPr fontId="8" type="noConversion"/>
  </si>
  <si>
    <t>12. 소비자 물가지수(계속)</t>
    <phoneticPr fontId="8" type="noConversion"/>
  </si>
  <si>
    <t>12. 소비자 물가지수</t>
    <phoneticPr fontId="8" type="noConversion"/>
  </si>
  <si>
    <t>11. 생산자 물가지수</t>
    <phoneticPr fontId="12" type="noConversion"/>
  </si>
  <si>
    <t>11. 생산자 물가지수(계속)</t>
    <phoneticPr fontId="12" type="noConversion"/>
  </si>
  <si>
    <t>11. 생산자 물가지수(계속)</t>
    <phoneticPr fontId="32" type="noConversion"/>
  </si>
  <si>
    <t>11. 생산자 물가지수(계속)
Producer Price Indexes(Continued)</t>
    <phoneticPr fontId="32" type="noConversion"/>
  </si>
  <si>
    <t>Producer Price Indexes(Continued)</t>
    <phoneticPr fontId="32" type="noConversion"/>
  </si>
  <si>
    <t>Producer Price Indexes(Continued)</t>
    <phoneticPr fontId="32" type="noConversion"/>
  </si>
  <si>
    <t>Producer Price Indexes</t>
    <phoneticPr fontId="12" type="noConversion"/>
  </si>
  <si>
    <r>
      <t>9. 도시근로자 가구당 월평균 가계수지</t>
    </r>
    <r>
      <rPr>
        <b/>
        <vertAlign val="superscript"/>
        <sz val="14"/>
        <rFont val="맑은 고딕"/>
        <family val="3"/>
        <charset val="129"/>
        <scheme val="major"/>
      </rPr>
      <t>1)</t>
    </r>
    <phoneticPr fontId="11" type="noConversion"/>
  </si>
  <si>
    <r>
      <t>9. 도시근로자 가구당 월평균 가계수지</t>
    </r>
    <r>
      <rPr>
        <b/>
        <vertAlign val="superscript"/>
        <sz val="14"/>
        <rFont val="맑은 고딕"/>
        <family val="3"/>
        <charset val="129"/>
        <scheme val="major"/>
      </rPr>
      <t>1)</t>
    </r>
    <r>
      <rPr>
        <b/>
        <sz val="14"/>
        <rFont val="맑은 고딕"/>
        <family val="3"/>
        <charset val="129"/>
        <scheme val="major"/>
      </rPr>
      <t>(계속)</t>
    </r>
    <phoneticPr fontId="11" type="noConversion"/>
  </si>
  <si>
    <r>
      <t>9. 도시근로자 가구당 월평균 가계수지</t>
    </r>
    <r>
      <rPr>
        <b/>
        <vertAlign val="superscript"/>
        <sz val="14"/>
        <rFont val="맑은 고딕"/>
        <family val="3"/>
        <charset val="129"/>
        <scheme val="major"/>
      </rPr>
      <t>1)</t>
    </r>
    <r>
      <rPr>
        <b/>
        <sz val="14"/>
        <rFont val="맑은 고딕"/>
        <family val="3"/>
        <charset val="129"/>
        <scheme val="major"/>
      </rPr>
      <t>(계속)</t>
    </r>
    <phoneticPr fontId="32" type="noConversion"/>
  </si>
  <si>
    <t>4. 주요경제지표(계속)</t>
    <phoneticPr fontId="10" type="noConversion"/>
  </si>
  <si>
    <t>4. 주요경제지표</t>
    <phoneticPr fontId="10" type="noConversion"/>
  </si>
  <si>
    <t>고용률
(%)
Employ-
ment popula-
tion rate</t>
    <phoneticPr fontId="33" type="noConversion"/>
  </si>
  <si>
    <t xml:space="preserve">
Popula-
tion
15 years
and over</t>
    <phoneticPr fontId="33" type="noConversion"/>
  </si>
  <si>
    <t>2. 인구추이</t>
    <phoneticPr fontId="9" type="noConversion"/>
  </si>
  <si>
    <t>20. 자동차 등록</t>
    <phoneticPr fontId="13" type="noConversion"/>
  </si>
  <si>
    <r>
      <t>17. 수출입총괄</t>
    </r>
    <r>
      <rPr>
        <b/>
        <vertAlign val="superscript"/>
        <sz val="14"/>
        <rFont val="맑은 고딕"/>
        <family val="3"/>
        <charset val="129"/>
        <scheme val="major"/>
      </rPr>
      <t>1)</t>
    </r>
    <phoneticPr fontId="13" type="noConversion"/>
  </si>
  <si>
    <r>
      <t>13. 통합재정수지</t>
    </r>
    <r>
      <rPr>
        <b/>
        <vertAlign val="superscript"/>
        <sz val="14"/>
        <rFont val="맑은 고딕"/>
        <family val="3"/>
        <charset val="129"/>
        <scheme val="major"/>
      </rPr>
      <t>1)</t>
    </r>
    <phoneticPr fontId="13" type="noConversion"/>
  </si>
  <si>
    <t>13. 통합재정수지(계속)</t>
    <phoneticPr fontId="13" type="noConversion"/>
  </si>
  <si>
    <t>6. 산업별 취업자
Employed Persons by Industry</t>
    <phoneticPr fontId="8" type="noConversion"/>
  </si>
  <si>
    <t>1. 행정구역 총괄</t>
    <phoneticPr fontId="32" type="noConversion"/>
  </si>
  <si>
    <t>Note : Based on 9th amendment (2007) of Korean standard industrial classification</t>
  </si>
  <si>
    <t>2015</t>
  </si>
  <si>
    <t>2016</t>
    <phoneticPr fontId="32" type="noConversion"/>
  </si>
  <si>
    <t>2016</t>
    <phoneticPr fontId="10" type="noConversion"/>
  </si>
  <si>
    <r>
      <t xml:space="preserve"> 15세 이상인구 </t>
    </r>
    <r>
      <rPr>
        <vertAlign val="superscript"/>
        <sz val="9"/>
        <rFont val="맑은 고딕"/>
        <family val="3"/>
        <charset val="129"/>
        <scheme val="major"/>
      </rPr>
      <t xml:space="preserve">1) </t>
    </r>
    <phoneticPr fontId="13" type="noConversion"/>
  </si>
  <si>
    <r>
      <t xml:space="preserve">15세 이상인구 </t>
    </r>
    <r>
      <rPr>
        <vertAlign val="superscript"/>
        <sz val="9"/>
        <rFont val="맑은 고딕"/>
        <family val="3"/>
        <charset val="129"/>
        <scheme val="major"/>
      </rPr>
      <t>1)</t>
    </r>
    <phoneticPr fontId="11" type="noConversion"/>
  </si>
  <si>
    <t>2015</t>
    <phoneticPr fontId="11" type="noConversion"/>
  </si>
  <si>
    <t>2016</t>
    <phoneticPr fontId="11" type="noConversion"/>
  </si>
  <si>
    <t>비경제
활동인구
Non
econo-mically
active
population</t>
    <phoneticPr fontId="33" type="noConversion"/>
  </si>
  <si>
    <t>남          자                          Male</t>
    <phoneticPr fontId="33" type="noConversion"/>
  </si>
  <si>
    <t>2016</t>
    <phoneticPr fontId="8" type="noConversion"/>
  </si>
  <si>
    <t>Construction</t>
    <phoneticPr fontId="33" type="noConversion"/>
  </si>
  <si>
    <t>전기·운수
통신·금융</t>
    <phoneticPr fontId="33" type="noConversion"/>
  </si>
  <si>
    <t>사업·개인 공공
서비스 및 기타</t>
    <phoneticPr fontId="33" type="noConversion"/>
  </si>
  <si>
    <t>Business, personal, public service &amp; others</t>
    <phoneticPr fontId="33" type="noConversion"/>
  </si>
  <si>
    <t>Electricity, transport, telecom &amp; finance</t>
    <phoneticPr fontId="33" type="noConversion"/>
  </si>
  <si>
    <t>Wholesale &amp; retail trade, accommodation &amp; food service activities</t>
    <phoneticPr fontId="33" type="noConversion"/>
  </si>
  <si>
    <t>제조업</t>
    <phoneticPr fontId="33" type="noConversion"/>
  </si>
  <si>
    <t>건설업</t>
    <phoneticPr fontId="33" type="noConversion"/>
  </si>
  <si>
    <t>도소매 
음식숙박업</t>
    <phoneticPr fontId="33" type="noConversion"/>
  </si>
  <si>
    <t>Mining &amp; 
manufacturing</t>
    <phoneticPr fontId="33" type="noConversion"/>
  </si>
  <si>
    <t>Agriculture, 
forestry, &amp; fishery</t>
    <phoneticPr fontId="33" type="noConversion"/>
  </si>
  <si>
    <t>Total</t>
    <phoneticPr fontId="33" type="noConversion"/>
  </si>
  <si>
    <t>Manufacturing</t>
    <phoneticPr fontId="33" type="noConversion"/>
  </si>
  <si>
    <t>S.O.C. 
&amp;
other services</t>
    <phoneticPr fontId="33" type="noConversion"/>
  </si>
  <si>
    <t>합계</t>
    <phoneticPr fontId="33" type="noConversion"/>
  </si>
  <si>
    <t>Total</t>
    <phoneticPr fontId="33" type="noConversion"/>
  </si>
  <si>
    <t>managers</t>
    <phoneticPr fontId="33" type="noConversion"/>
  </si>
  <si>
    <t>관리자</t>
    <phoneticPr fontId="33" type="noConversion"/>
  </si>
  <si>
    <t>전문가 및
관련종사자</t>
    <phoneticPr fontId="33" type="noConversion"/>
  </si>
  <si>
    <t>Clerks</t>
    <phoneticPr fontId="33" type="noConversion"/>
  </si>
  <si>
    <t>서비스
종사자</t>
    <phoneticPr fontId="33" type="noConversion"/>
  </si>
  <si>
    <t xml:space="preserve">Service
workers </t>
    <phoneticPr fontId="33" type="noConversion"/>
  </si>
  <si>
    <t>sales
workers</t>
    <phoneticPr fontId="33" type="noConversion"/>
  </si>
  <si>
    <t>판매
종사자</t>
    <phoneticPr fontId="33" type="noConversion"/>
  </si>
  <si>
    <t>Elementary
workers</t>
    <phoneticPr fontId="33" type="noConversion"/>
  </si>
  <si>
    <t>단순노무
종사자</t>
    <phoneticPr fontId="33" type="noConversion"/>
  </si>
  <si>
    <t>농업 및 어업
숙련 종사자</t>
    <phoneticPr fontId="33" type="noConversion"/>
  </si>
  <si>
    <t>기능원 및
관련기능 종사자</t>
    <phoneticPr fontId="33" type="noConversion"/>
  </si>
  <si>
    <t>장치. 기계조작
조립종사자</t>
    <phoneticPr fontId="33" type="noConversion"/>
  </si>
  <si>
    <t>사무
종사자</t>
    <phoneticPr fontId="33" type="noConversion"/>
  </si>
  <si>
    <t>Craft and 
related trades
workers</t>
    <phoneticPr fontId="33" type="noConversion"/>
  </si>
  <si>
    <t>Skilled 
agricultural and fishery workers</t>
    <phoneticPr fontId="33" type="noConversion"/>
  </si>
  <si>
    <t>Equipment, machine operating and assembling workers</t>
    <phoneticPr fontId="33" type="noConversion"/>
  </si>
  <si>
    <t>Professionals
and related
workers</t>
    <phoneticPr fontId="33" type="noConversion"/>
  </si>
  <si>
    <r>
      <t>Inventory</t>
    </r>
    <r>
      <rPr>
        <b/>
        <vertAlign val="superscript"/>
        <sz val="9"/>
        <rFont val="맑은 고딕"/>
        <family val="3"/>
        <charset val="129"/>
        <scheme val="major"/>
      </rPr>
      <t>1)</t>
    </r>
    <phoneticPr fontId="4" type="noConversion"/>
  </si>
  <si>
    <t>전국</t>
    <phoneticPr fontId="4" type="noConversion"/>
  </si>
  <si>
    <t>서울</t>
    <phoneticPr fontId="4" type="noConversion"/>
  </si>
  <si>
    <t>부산</t>
    <phoneticPr fontId="4" type="noConversion"/>
  </si>
  <si>
    <t>대구</t>
    <phoneticPr fontId="4" type="noConversion"/>
  </si>
  <si>
    <t>인천</t>
    <phoneticPr fontId="4" type="noConversion"/>
  </si>
  <si>
    <t>광주</t>
    <phoneticPr fontId="4" type="noConversion"/>
  </si>
  <si>
    <t>대전</t>
    <phoneticPr fontId="4" type="noConversion"/>
  </si>
  <si>
    <t>울산</t>
    <phoneticPr fontId="4" type="noConversion"/>
  </si>
  <si>
    <t>세종</t>
    <phoneticPr fontId="4" type="noConversion"/>
  </si>
  <si>
    <t>경기</t>
    <phoneticPr fontId="4" type="noConversion"/>
  </si>
  <si>
    <t>강원</t>
    <phoneticPr fontId="4" type="noConversion"/>
  </si>
  <si>
    <t>충북</t>
    <phoneticPr fontId="4" type="noConversion"/>
  </si>
  <si>
    <t>충남</t>
    <phoneticPr fontId="4" type="noConversion"/>
  </si>
  <si>
    <t>전북</t>
    <phoneticPr fontId="4" type="noConversion"/>
  </si>
  <si>
    <t>전남</t>
    <phoneticPr fontId="4" type="noConversion"/>
  </si>
  <si>
    <t>경북</t>
    <phoneticPr fontId="4" type="noConversion"/>
  </si>
  <si>
    <t>경남</t>
    <phoneticPr fontId="4" type="noConversion"/>
  </si>
  <si>
    <t>제주</t>
    <phoneticPr fontId="4" type="noConversion"/>
  </si>
  <si>
    <t>2016</t>
    <phoneticPr fontId="4" type="noConversion"/>
  </si>
  <si>
    <t>2016</t>
    <phoneticPr fontId="32" type="noConversion"/>
  </si>
  <si>
    <t xml:space="preserve">      경상소득     Current income</t>
    <phoneticPr fontId="32" type="noConversion"/>
  </si>
  <si>
    <t>제주특별자치도</t>
    <phoneticPr fontId="32" type="noConversion"/>
  </si>
  <si>
    <t>부산광역시</t>
    <phoneticPr fontId="13" type="noConversion"/>
  </si>
  <si>
    <t>대구광역시</t>
    <phoneticPr fontId="13" type="noConversion"/>
  </si>
  <si>
    <t>인천광역시</t>
    <phoneticPr fontId="13" type="noConversion"/>
  </si>
  <si>
    <t>광주광역시</t>
    <phoneticPr fontId="13" type="noConversion"/>
  </si>
  <si>
    <t>대전광역시</t>
    <phoneticPr fontId="13" type="noConversion"/>
  </si>
  <si>
    <t>울산광역시</t>
    <phoneticPr fontId="13" type="noConversion"/>
  </si>
  <si>
    <t>경기도</t>
    <phoneticPr fontId="13" type="noConversion"/>
  </si>
  <si>
    <t>강원도</t>
    <phoneticPr fontId="13" type="noConversion"/>
  </si>
  <si>
    <t>충청북도</t>
    <phoneticPr fontId="13" type="noConversion"/>
  </si>
  <si>
    <t>충청남도</t>
    <phoneticPr fontId="13" type="noConversion"/>
  </si>
  <si>
    <t>전라북도</t>
    <phoneticPr fontId="13" type="noConversion"/>
  </si>
  <si>
    <t>전라남도</t>
    <phoneticPr fontId="13" type="noConversion"/>
  </si>
  <si>
    <t>경상북도</t>
    <phoneticPr fontId="13" type="noConversion"/>
  </si>
  <si>
    <t>경상남도</t>
    <phoneticPr fontId="13" type="noConversion"/>
  </si>
  <si>
    <t>제주특별자치도</t>
    <phoneticPr fontId="13" type="noConversion"/>
  </si>
  <si>
    <t>사우디아라비아</t>
    <phoneticPr fontId="10" type="noConversion"/>
  </si>
  <si>
    <t>Saudiarabia</t>
    <phoneticPr fontId="10" type="noConversion"/>
  </si>
  <si>
    <t>오스트레일리아</t>
    <phoneticPr fontId="10" type="noConversion"/>
  </si>
  <si>
    <t>South Africa</t>
    <phoneticPr fontId="10" type="noConversion"/>
  </si>
  <si>
    <t>오만</t>
    <phoneticPr fontId="10" type="noConversion"/>
  </si>
  <si>
    <t>칠레</t>
    <phoneticPr fontId="10" type="noConversion"/>
  </si>
  <si>
    <t>총액</t>
    <phoneticPr fontId="10" type="noConversion"/>
  </si>
  <si>
    <t>일본</t>
    <phoneticPr fontId="10" type="noConversion"/>
  </si>
  <si>
    <t>미국</t>
    <phoneticPr fontId="10" type="noConversion"/>
  </si>
  <si>
    <t>중국</t>
    <phoneticPr fontId="10" type="noConversion"/>
  </si>
  <si>
    <t>독일</t>
    <phoneticPr fontId="10" type="noConversion"/>
  </si>
  <si>
    <t>대만</t>
    <phoneticPr fontId="10" type="noConversion"/>
  </si>
  <si>
    <t>영국</t>
    <phoneticPr fontId="10" type="noConversion"/>
  </si>
  <si>
    <t>이란</t>
    <phoneticPr fontId="10" type="noConversion"/>
  </si>
  <si>
    <t>홍콩</t>
    <phoneticPr fontId="10" type="noConversion"/>
  </si>
  <si>
    <t>태국</t>
    <phoneticPr fontId="10" type="noConversion"/>
  </si>
  <si>
    <t>인도</t>
    <phoneticPr fontId="10" type="noConversion"/>
  </si>
  <si>
    <t>예멘</t>
    <phoneticPr fontId="10" type="noConversion"/>
  </si>
  <si>
    <t>벨기에</t>
    <phoneticPr fontId="10" type="noConversion"/>
  </si>
  <si>
    <t>터키</t>
    <phoneticPr fontId="10" type="noConversion"/>
  </si>
  <si>
    <t>총액</t>
    <phoneticPr fontId="11" type="noConversion"/>
  </si>
  <si>
    <t>미국</t>
    <phoneticPr fontId="11" type="noConversion"/>
  </si>
  <si>
    <t>일본</t>
    <phoneticPr fontId="11" type="noConversion"/>
  </si>
  <si>
    <t>홍콩</t>
    <phoneticPr fontId="11" type="noConversion"/>
  </si>
  <si>
    <t>중국</t>
    <phoneticPr fontId="11" type="noConversion"/>
  </si>
  <si>
    <t>독일</t>
    <phoneticPr fontId="11" type="noConversion"/>
  </si>
  <si>
    <t>대만</t>
    <phoneticPr fontId="11" type="noConversion"/>
  </si>
  <si>
    <t>태국</t>
    <phoneticPr fontId="11" type="noConversion"/>
  </si>
  <si>
    <t>영국</t>
    <phoneticPr fontId="11" type="noConversion"/>
  </si>
  <si>
    <t>칠레</t>
    <phoneticPr fontId="11" type="noConversion"/>
  </si>
  <si>
    <t>터키</t>
    <phoneticPr fontId="11" type="noConversion"/>
  </si>
  <si>
    <t>이란</t>
    <phoneticPr fontId="11" type="noConversion"/>
  </si>
  <si>
    <t>우즈베키스탄</t>
    <phoneticPr fontId="11" type="noConversion"/>
  </si>
  <si>
    <t>오스트리아</t>
    <phoneticPr fontId="11" type="noConversion"/>
  </si>
  <si>
    <t>오스트레일리아</t>
    <phoneticPr fontId="11" type="noConversion"/>
  </si>
  <si>
    <t>사우디아라비아</t>
    <phoneticPr fontId="11" type="noConversion"/>
  </si>
  <si>
    <t>수출        Exports       (A)</t>
    <phoneticPr fontId="13" type="noConversion"/>
  </si>
  <si>
    <t>수입      Imports       (B)</t>
    <phoneticPr fontId="13" type="noConversion"/>
  </si>
  <si>
    <t>기타</t>
    <phoneticPr fontId="32" type="noConversion"/>
  </si>
  <si>
    <t>차관</t>
    <phoneticPr fontId="32" type="noConversion"/>
  </si>
  <si>
    <t>총액</t>
    <phoneticPr fontId="32" type="noConversion"/>
  </si>
  <si>
    <t>기타</t>
    <phoneticPr fontId="32" type="noConversion"/>
  </si>
  <si>
    <t>일반</t>
    <phoneticPr fontId="32" type="noConversion"/>
  </si>
  <si>
    <t>구  성  비       Composition ratioo</t>
    <phoneticPr fontId="18" type="noConversion"/>
  </si>
  <si>
    <t>당해년가격    At current prices</t>
    <phoneticPr fontId="32" type="noConversion"/>
  </si>
  <si>
    <t>자료 : 국토교통부, 통계청 「2016 국내통계연감」</t>
    <phoneticPr fontId="13" type="noConversion"/>
  </si>
  <si>
    <r>
      <t>2016</t>
    </r>
    <r>
      <rPr>
        <b/>
        <vertAlign val="superscript"/>
        <sz val="9"/>
        <rFont val="맑은 고딕"/>
        <family val="3"/>
        <charset val="129"/>
        <scheme val="major"/>
      </rPr>
      <t>p</t>
    </r>
    <phoneticPr fontId="33" type="noConversion"/>
  </si>
  <si>
    <r>
      <t>2016</t>
    </r>
    <r>
      <rPr>
        <b/>
        <vertAlign val="superscript"/>
        <sz val="9"/>
        <rFont val="맑은 고딕"/>
        <family val="3"/>
        <charset val="129"/>
        <scheme val="major"/>
      </rPr>
      <t>p</t>
    </r>
    <phoneticPr fontId="32" type="noConversion"/>
  </si>
  <si>
    <r>
      <t>2016</t>
    </r>
    <r>
      <rPr>
        <b/>
        <vertAlign val="superscript"/>
        <sz val="9"/>
        <rFont val="맑은 고딕"/>
        <family val="3"/>
        <charset val="129"/>
        <scheme val="major"/>
      </rPr>
      <t>p</t>
    </r>
    <phoneticPr fontId="33" type="noConversion"/>
  </si>
  <si>
    <r>
      <t>2016</t>
    </r>
    <r>
      <rPr>
        <b/>
        <vertAlign val="superscript"/>
        <sz val="9"/>
        <rFont val="맑은 고딕"/>
        <family val="3"/>
        <charset val="129"/>
        <scheme val="major"/>
      </rPr>
      <t>p</t>
    </r>
    <phoneticPr fontId="32" type="noConversion"/>
  </si>
  <si>
    <t xml:space="preserve">       서비스업 Services </t>
    <phoneticPr fontId="33" type="noConversion"/>
  </si>
  <si>
    <t xml:space="preserve">                     총부가가치   Gross value added at basic prices</t>
    <phoneticPr fontId="32" type="noConversion"/>
  </si>
  <si>
    <t>광공업</t>
    <phoneticPr fontId="33" type="noConversion"/>
  </si>
  <si>
    <t>광공업</t>
    <phoneticPr fontId="33" type="noConversion"/>
  </si>
  <si>
    <t>14. 국내 총생산에 대한 지출</t>
    <phoneticPr fontId="32" type="noConversion"/>
  </si>
  <si>
    <t>금      액        Amount</t>
  </si>
  <si>
    <t>구  성  비        Composition ratio</t>
  </si>
  <si>
    <r>
      <t>2010년 연쇄가격</t>
    </r>
    <r>
      <rPr>
        <vertAlign val="superscript"/>
        <sz val="9"/>
        <rFont val="맑은 고딕"/>
        <family val="3"/>
        <charset val="129"/>
        <scheme val="major"/>
      </rPr>
      <t xml:space="preserve">1) </t>
    </r>
    <r>
      <rPr>
        <sz val="9"/>
        <rFont val="맑은 고딕"/>
        <family val="3"/>
        <charset val="129"/>
        <scheme val="major"/>
      </rPr>
      <t xml:space="preserve">  At Chained 2010 Year Prices</t>
    </r>
    <phoneticPr fontId="32" type="noConversion"/>
  </si>
  <si>
    <t xml:space="preserve">당해년가격    At current prices </t>
    <phoneticPr fontId="32" type="noConversion"/>
  </si>
  <si>
    <t>민             간</t>
    <phoneticPr fontId="32" type="noConversion"/>
  </si>
  <si>
    <t>가             계</t>
    <phoneticPr fontId="32" type="noConversion"/>
  </si>
  <si>
    <t>비영리단체</t>
    <phoneticPr fontId="3" type="noConversion"/>
  </si>
  <si>
    <t>정             부</t>
    <phoneticPr fontId="32" type="noConversion"/>
  </si>
  <si>
    <t>총고정자본형성</t>
    <phoneticPr fontId="13" type="noConversion"/>
  </si>
  <si>
    <t xml:space="preserve">무형고정투자 </t>
    <phoneticPr fontId="13" type="noConversion"/>
  </si>
  <si>
    <t>설비투자</t>
    <phoneticPr fontId="13" type="noConversion"/>
  </si>
  <si>
    <t>건설투자</t>
    <phoneticPr fontId="32" type="noConversion"/>
  </si>
  <si>
    <t>경상수입  Current revenues</t>
    <phoneticPr fontId="33" type="noConversion"/>
  </si>
  <si>
    <t xml:space="preserve"> 총수입  Total revenues</t>
    <phoneticPr fontId="33" type="noConversion"/>
  </si>
  <si>
    <t>조세수입   Total tax revenues</t>
    <phoneticPr fontId="33" type="noConversion"/>
  </si>
  <si>
    <t>총지출  Total expenditure</t>
    <phoneticPr fontId="32" type="noConversion"/>
  </si>
  <si>
    <t>경상지출  Current expenditure</t>
    <phoneticPr fontId="32" type="noConversion"/>
  </si>
  <si>
    <t>Change
in cash</t>
    <phoneticPr fontId="33" type="noConversion"/>
  </si>
  <si>
    <t>Bank of korea</t>
    <phoneticPr fontId="33" type="noConversion"/>
  </si>
  <si>
    <t>Customs
duties</t>
    <phoneticPr fontId="32" type="noConversion"/>
  </si>
  <si>
    <t>Domestic</t>
    <phoneticPr fontId="32" type="noConversion"/>
  </si>
  <si>
    <t>Foreign</t>
    <phoneticPr fontId="32" type="noConversion"/>
  </si>
  <si>
    <t>Subsidies</t>
    <phoneticPr fontId="32" type="noConversion"/>
  </si>
  <si>
    <t xml:space="preserve"> Subsidies
&amp; other cur.Tran</t>
    <phoneticPr fontId="32" type="noConversion"/>
  </si>
  <si>
    <t>Trans. To local gove</t>
    <phoneticPr fontId="33" type="noConversion"/>
  </si>
  <si>
    <t>재화및용역</t>
    <phoneticPr fontId="33" type="noConversion"/>
  </si>
  <si>
    <t>Expen. On
goods and
services</t>
    <phoneticPr fontId="33" type="noConversion"/>
  </si>
  <si>
    <t>경상이전</t>
    <phoneticPr fontId="32" type="noConversion"/>
  </si>
  <si>
    <t>비영리기구</t>
    <phoneticPr fontId="33" type="noConversion"/>
  </si>
  <si>
    <t>가계경상이전</t>
    <phoneticPr fontId="33" type="noConversion"/>
  </si>
  <si>
    <t>해외경상이전</t>
    <phoneticPr fontId="33" type="noConversion"/>
  </si>
  <si>
    <t>토지 및</t>
    <phoneticPr fontId="33" type="noConversion"/>
  </si>
  <si>
    <t>무형자산매입</t>
    <phoneticPr fontId="32" type="noConversion"/>
  </si>
  <si>
    <t>기업특별회계</t>
    <phoneticPr fontId="33" type="noConversion"/>
  </si>
  <si>
    <t>자본지출</t>
    <phoneticPr fontId="32" type="noConversion"/>
  </si>
  <si>
    <t>은행</t>
    <phoneticPr fontId="33" type="noConversion"/>
  </si>
  <si>
    <t>시재</t>
    <phoneticPr fontId="33" type="noConversion"/>
  </si>
  <si>
    <t>지방정부경상이전</t>
    <phoneticPr fontId="33" type="noConversion"/>
  </si>
  <si>
    <t>경상지출</t>
    <phoneticPr fontId="33" type="noConversion"/>
  </si>
  <si>
    <t xml:space="preserve">보전재원  Financing       </t>
    <phoneticPr fontId="33" type="noConversion"/>
  </si>
  <si>
    <t>국내  Domestic</t>
    <phoneticPr fontId="33" type="noConversion"/>
  </si>
  <si>
    <t xml:space="preserve">  자본지출  Capital expenditure</t>
    <phoneticPr fontId="11" type="noConversion"/>
  </si>
  <si>
    <t>경상지출</t>
    <phoneticPr fontId="33" type="noConversion"/>
  </si>
  <si>
    <r>
      <t>읍ㆍ면ㆍ동</t>
    </r>
    <r>
      <rPr>
        <vertAlign val="superscript"/>
        <sz val="9"/>
        <rFont val="맑은 고딕"/>
        <family val="3"/>
        <charset val="129"/>
        <scheme val="major"/>
      </rPr>
      <t xml:space="preserve">1)   </t>
    </r>
    <r>
      <rPr>
        <sz val="9"/>
        <rFont val="맑은 고딕"/>
        <family val="3"/>
        <charset val="129"/>
        <scheme val="major"/>
      </rPr>
      <t>EupㆍMyeonㆍDong</t>
    </r>
    <phoneticPr fontId="13" type="noConversion"/>
  </si>
  <si>
    <t>시계 및 장신구</t>
    <phoneticPr fontId="32" type="noConversion"/>
  </si>
  <si>
    <t xml:space="preserve">     교육  Education</t>
    <phoneticPr fontId="32" type="noConversion"/>
  </si>
  <si>
    <t>직물 및 외의</t>
    <phoneticPr fontId="32" type="noConversion"/>
  </si>
  <si>
    <t>기타 의복</t>
    <phoneticPr fontId="32" type="noConversion"/>
  </si>
  <si>
    <t>의복관련 서비스</t>
    <phoneticPr fontId="32" type="noConversion"/>
  </si>
  <si>
    <t>신발서비스</t>
    <phoneticPr fontId="32" type="noConversion"/>
  </si>
  <si>
    <t>실제 주거비</t>
    <phoneticPr fontId="32" type="noConversion"/>
  </si>
  <si>
    <t>주택유지 및 수선</t>
    <phoneticPr fontId="32" type="noConversion"/>
  </si>
  <si>
    <t>빵 및 떡류</t>
    <phoneticPr fontId="32" type="noConversion"/>
  </si>
  <si>
    <t>육류가공품</t>
    <phoneticPr fontId="32" type="noConversion"/>
  </si>
  <si>
    <t>곡물가공품</t>
    <phoneticPr fontId="32" type="noConversion"/>
  </si>
  <si>
    <t>염건수산 동물</t>
    <phoneticPr fontId="32" type="noConversion"/>
  </si>
  <si>
    <t>유제품 및 알</t>
    <phoneticPr fontId="32" type="noConversion"/>
  </si>
  <si>
    <t>과일 및</t>
    <phoneticPr fontId="32" type="noConversion"/>
  </si>
  <si>
    <t>조미식품</t>
    <phoneticPr fontId="32" type="noConversion"/>
  </si>
  <si>
    <t>기타식품</t>
    <phoneticPr fontId="32" type="noConversion"/>
  </si>
  <si>
    <t>커피 및 차</t>
    <phoneticPr fontId="32" type="noConversion"/>
  </si>
  <si>
    <t>실내장식</t>
    <phoneticPr fontId="32" type="noConversion"/>
  </si>
  <si>
    <t>가정용섬유</t>
    <phoneticPr fontId="32" type="noConversion"/>
  </si>
  <si>
    <t>가사용품</t>
    <phoneticPr fontId="32" type="noConversion"/>
  </si>
  <si>
    <t>가정용공구 및 기타</t>
    <phoneticPr fontId="32" type="noConversion"/>
  </si>
  <si>
    <t>가사소모품</t>
    <phoneticPr fontId="32" type="noConversion"/>
  </si>
  <si>
    <t>가사서비스</t>
    <phoneticPr fontId="32" type="noConversion"/>
  </si>
  <si>
    <t>의료용소모품</t>
    <phoneticPr fontId="32" type="noConversion"/>
  </si>
  <si>
    <t>자동차구입</t>
    <phoneticPr fontId="32" type="noConversion"/>
  </si>
  <si>
    <t>철도운동</t>
    <phoneticPr fontId="32" type="noConversion"/>
  </si>
  <si>
    <t>육상운송</t>
    <phoneticPr fontId="32" type="noConversion"/>
  </si>
  <si>
    <t>기타운송</t>
    <phoneticPr fontId="32" type="noConversion"/>
  </si>
  <si>
    <t>가계지출   Expenditures</t>
    <phoneticPr fontId="32" type="noConversion"/>
  </si>
  <si>
    <t>소비지출  Consumption expenditures</t>
    <phoneticPr fontId="32" type="noConversion"/>
  </si>
  <si>
    <t>악기기구</t>
    <phoneticPr fontId="32" type="noConversion"/>
  </si>
  <si>
    <t>기록매체</t>
    <phoneticPr fontId="32" type="noConversion"/>
  </si>
  <si>
    <t>가계지출  Expenditures</t>
    <phoneticPr fontId="32" type="noConversion"/>
  </si>
  <si>
    <t>care</t>
    <phoneticPr fontId="32" type="noConversion"/>
  </si>
  <si>
    <t xml:space="preserve">  기타상품·서비스    Miscellaneous goods and care</t>
    <phoneticPr fontId="32" type="noConversion"/>
  </si>
  <si>
    <t>고등교육</t>
    <phoneticPr fontId="32" type="noConversion"/>
  </si>
  <si>
    <t>소비지출     Consumption expenditures</t>
    <phoneticPr fontId="32" type="noConversion"/>
  </si>
  <si>
    <t>이미용서비스</t>
    <phoneticPr fontId="32" type="noConversion"/>
  </si>
  <si>
    <t>Nondurable</t>
    <phoneticPr fontId="32" type="noConversion"/>
  </si>
  <si>
    <t>유제품 및 알</t>
    <phoneticPr fontId="32" type="noConversion"/>
  </si>
  <si>
    <t>육류가공품</t>
    <phoneticPr fontId="32" type="noConversion"/>
  </si>
  <si>
    <t>신선수산동물</t>
    <phoneticPr fontId="32" type="noConversion"/>
  </si>
  <si>
    <t>소비지출   Consumption expenditures</t>
    <phoneticPr fontId="32" type="noConversion"/>
  </si>
  <si>
    <t>곡물가공품</t>
    <phoneticPr fontId="32" type="noConversion"/>
  </si>
  <si>
    <t>조미식품</t>
    <phoneticPr fontId="32" type="noConversion"/>
  </si>
  <si>
    <t>기타식품</t>
    <phoneticPr fontId="32" type="noConversion"/>
  </si>
  <si>
    <t>커피 및 차</t>
    <phoneticPr fontId="32" type="noConversion"/>
  </si>
  <si>
    <t>기타의복</t>
    <phoneticPr fontId="32" type="noConversion"/>
  </si>
  <si>
    <t>신발서비스</t>
    <phoneticPr fontId="32" type="noConversion"/>
  </si>
  <si>
    <t>실내장식</t>
    <phoneticPr fontId="32" type="noConversion"/>
  </si>
  <si>
    <t>가정용섬유</t>
    <phoneticPr fontId="32" type="noConversion"/>
  </si>
  <si>
    <t xml:space="preserve">   보건   Health</t>
    <phoneticPr fontId="32" type="noConversion"/>
  </si>
  <si>
    <t xml:space="preserve">  교통   Transport</t>
    <phoneticPr fontId="32" type="noConversion"/>
  </si>
  <si>
    <t>가사용품</t>
    <phoneticPr fontId="32" type="noConversion"/>
  </si>
  <si>
    <t>가사소모품</t>
    <phoneticPr fontId="32" type="noConversion"/>
  </si>
  <si>
    <t>가사서비스</t>
    <phoneticPr fontId="32" type="noConversion"/>
  </si>
  <si>
    <t>자동차구입</t>
    <phoneticPr fontId="32" type="noConversion"/>
  </si>
  <si>
    <t>철도운송</t>
    <phoneticPr fontId="32" type="noConversion"/>
  </si>
  <si>
    <t>육상운송</t>
    <phoneticPr fontId="32" type="noConversion"/>
  </si>
  <si>
    <t>우편서비스</t>
    <phoneticPr fontId="32" type="noConversion"/>
  </si>
  <si>
    <t>기록매체</t>
    <phoneticPr fontId="32" type="noConversion"/>
  </si>
  <si>
    <t>악기기구</t>
    <phoneticPr fontId="32" type="noConversion"/>
  </si>
  <si>
    <t>단체여행</t>
    <phoneticPr fontId="32" type="noConversion"/>
  </si>
  <si>
    <t>중등교육</t>
    <phoneticPr fontId="32" type="noConversion"/>
  </si>
  <si>
    <t>고등교육</t>
    <phoneticPr fontId="32" type="noConversion"/>
  </si>
  <si>
    <t>이미용서비스</t>
    <phoneticPr fontId="32" type="noConversion"/>
  </si>
  <si>
    <t xml:space="preserve">  주거·수도·광열    Housing, water, electricity, gas and other fuels</t>
    <phoneticPr fontId="32" type="noConversion"/>
  </si>
  <si>
    <t>Source: The Bank of Korea『Monthly Statistical Bulletin』,『Economic Statistics Yearbook』</t>
  </si>
  <si>
    <t>농림수산품  Agricultural, forest &amp; marine products</t>
    <phoneticPr fontId="32" type="noConversion"/>
  </si>
  <si>
    <t>광산품  Mining products</t>
    <phoneticPr fontId="33" type="noConversion"/>
  </si>
  <si>
    <t>및 천연가스</t>
    <phoneticPr fontId="32" type="noConversion"/>
  </si>
  <si>
    <t>석탄, 원유</t>
    <phoneticPr fontId="33" type="noConversion"/>
  </si>
  <si>
    <t>공산품  Manufacturing industry products</t>
    <phoneticPr fontId="33" type="noConversion"/>
  </si>
  <si>
    <t>음식료품  Food products &amp; beverages</t>
    <phoneticPr fontId="33" type="noConversion"/>
  </si>
  <si>
    <t>섬유 및 가죽제품  Fiber products &amp; leather products</t>
    <phoneticPr fontId="33" type="noConversion"/>
  </si>
  <si>
    <t>섬유사</t>
    <phoneticPr fontId="33" type="noConversion"/>
  </si>
  <si>
    <t>및 직물</t>
    <phoneticPr fontId="32" type="noConversion"/>
  </si>
  <si>
    <t>섬유 및</t>
    <phoneticPr fontId="32" type="noConversion"/>
  </si>
  <si>
    <t>의복제품</t>
    <phoneticPr fontId="32" type="noConversion"/>
  </si>
  <si>
    <t>전기기기</t>
    <phoneticPr fontId="32" type="noConversion"/>
  </si>
  <si>
    <t>가정용</t>
    <phoneticPr fontId="33" type="noConversion"/>
  </si>
  <si>
    <t>통신,영상 및</t>
    <phoneticPr fontId="33" type="noConversion"/>
  </si>
  <si>
    <t>음향기기</t>
    <phoneticPr fontId="32" type="noConversion"/>
  </si>
  <si>
    <t>컴퓨터 및</t>
    <phoneticPr fontId="33" type="noConversion"/>
  </si>
  <si>
    <t>주변기기</t>
    <phoneticPr fontId="32" type="noConversion"/>
  </si>
  <si>
    <t>반도체 및</t>
    <phoneticPr fontId="33" type="noConversion"/>
  </si>
  <si>
    <t>전자표시장치</t>
    <phoneticPr fontId="32" type="noConversion"/>
  </si>
  <si>
    <t>특수목적용</t>
    <phoneticPr fontId="33" type="noConversion"/>
  </si>
  <si>
    <t>기계 및 장비</t>
    <phoneticPr fontId="32" type="noConversion"/>
  </si>
  <si>
    <t>일반목적용</t>
    <phoneticPr fontId="33" type="noConversion"/>
  </si>
  <si>
    <t>및 1차제품</t>
    <phoneticPr fontId="32" type="noConversion"/>
  </si>
  <si>
    <t>비철금속괴</t>
    <phoneticPr fontId="33" type="noConversion"/>
  </si>
  <si>
    <t>제1차금속제품  Basic metal products</t>
    <phoneticPr fontId="32" type="noConversion"/>
  </si>
  <si>
    <t>금속제품  Metal products</t>
    <phoneticPr fontId="32" type="noConversion"/>
  </si>
  <si>
    <t>건설용</t>
    <phoneticPr fontId="33" type="noConversion"/>
  </si>
  <si>
    <t>금속제품</t>
    <phoneticPr fontId="33" type="noConversion"/>
  </si>
  <si>
    <t>금속제부착</t>
    <phoneticPr fontId="33" type="noConversion"/>
  </si>
  <si>
    <t>및 부속품</t>
    <phoneticPr fontId="33" type="noConversion"/>
  </si>
  <si>
    <t>공구 및</t>
    <phoneticPr fontId="33" type="noConversion"/>
  </si>
  <si>
    <t>철선제품</t>
    <phoneticPr fontId="33" type="noConversion"/>
  </si>
  <si>
    <t>기타</t>
    <phoneticPr fontId="33" type="noConversion"/>
  </si>
  <si>
    <t>일반기계  General machinery</t>
    <phoneticPr fontId="32" type="noConversion"/>
  </si>
  <si>
    <t>정밀기기  Precision equipment</t>
    <phoneticPr fontId="32" type="noConversion"/>
  </si>
  <si>
    <t>분석기</t>
    <phoneticPr fontId="32" type="noConversion"/>
  </si>
  <si>
    <t>측정 및</t>
    <phoneticPr fontId="33" type="noConversion"/>
  </si>
  <si>
    <t>및 제어기기</t>
    <phoneticPr fontId="32" type="noConversion"/>
  </si>
  <si>
    <t>자동조정</t>
    <phoneticPr fontId="33" type="noConversion"/>
  </si>
  <si>
    <t>영사기</t>
    <phoneticPr fontId="32" type="noConversion"/>
  </si>
  <si>
    <t>사진기 및</t>
    <phoneticPr fontId="33" type="noConversion"/>
  </si>
  <si>
    <t>기타광학기기</t>
    <phoneticPr fontId="32" type="noConversion"/>
  </si>
  <si>
    <t>안경 및</t>
    <phoneticPr fontId="33" type="noConversion"/>
  </si>
  <si>
    <t>수송장비</t>
    <phoneticPr fontId="32" type="noConversion"/>
  </si>
  <si>
    <t>수송장비  Transport equipment</t>
    <phoneticPr fontId="32" type="noConversion"/>
  </si>
  <si>
    <t>전력, 가스 및 수도  Electric power, gas &amp; water supply</t>
    <phoneticPr fontId="33" type="noConversion"/>
  </si>
  <si>
    <t>서비스  Services</t>
    <phoneticPr fontId="33" type="noConversion"/>
  </si>
  <si>
    <t>기타개인서비스</t>
    <phoneticPr fontId="32" type="noConversion"/>
  </si>
  <si>
    <t>미용관련서비스</t>
    <phoneticPr fontId="32" type="noConversion"/>
  </si>
  <si>
    <t>자동차수리서비스</t>
    <phoneticPr fontId="32" type="noConversion"/>
  </si>
  <si>
    <t>개인 및 가정용품</t>
    <phoneticPr fontId="32" type="noConversion"/>
  </si>
  <si>
    <t>수리서비스</t>
    <phoneticPr fontId="32" type="noConversion"/>
  </si>
  <si>
    <t>기타 개인서비스  Other personal services</t>
    <phoneticPr fontId="33" type="noConversion"/>
  </si>
  <si>
    <t>문화 및</t>
    <phoneticPr fontId="33" type="noConversion"/>
  </si>
  <si>
    <t>오락서비스</t>
    <phoneticPr fontId="32" type="noConversion"/>
  </si>
  <si>
    <t>폐기물수집,</t>
    <phoneticPr fontId="32" type="noConversion"/>
  </si>
  <si>
    <t>운반 및 처리</t>
    <phoneticPr fontId="32" type="noConversion"/>
  </si>
  <si>
    <t>하수,폐수 및</t>
    <phoneticPr fontId="32" type="noConversion"/>
  </si>
  <si>
    <t>분뇨처리</t>
    <phoneticPr fontId="32" type="noConversion"/>
  </si>
  <si>
    <t xml:space="preserve">위생 및 </t>
    <phoneticPr fontId="33" type="noConversion"/>
  </si>
  <si>
    <t>자원재활용</t>
    <phoneticPr fontId="32" type="noConversion"/>
  </si>
  <si>
    <t>서비스</t>
    <phoneticPr fontId="32" type="noConversion"/>
  </si>
  <si>
    <t>컴퓨터관리</t>
    <phoneticPr fontId="33" type="noConversion"/>
  </si>
  <si>
    <t>광고</t>
    <phoneticPr fontId="32" type="noConversion"/>
  </si>
  <si>
    <t>공학 및</t>
    <phoneticPr fontId="33" type="noConversion"/>
  </si>
  <si>
    <t>과학서비스</t>
    <phoneticPr fontId="32" type="noConversion"/>
  </si>
  <si>
    <t>사업서비스  Business services</t>
    <phoneticPr fontId="32" type="noConversion"/>
  </si>
  <si>
    <t>부동산관련</t>
    <phoneticPr fontId="32" type="noConversion"/>
  </si>
  <si>
    <t>비주거용</t>
    <phoneticPr fontId="33" type="noConversion"/>
  </si>
  <si>
    <t>건물임대</t>
    <phoneticPr fontId="32" type="noConversion"/>
  </si>
  <si>
    <t>부동산  Real estate activities</t>
    <phoneticPr fontId="32" type="noConversion"/>
  </si>
  <si>
    <t>금융 및 보험  Financial &amp; insurance activities</t>
    <phoneticPr fontId="33" type="noConversion"/>
  </si>
  <si>
    <t>예금취급기관</t>
    <phoneticPr fontId="32" type="noConversion"/>
  </si>
  <si>
    <t>금융투자기관</t>
    <phoneticPr fontId="32" type="noConversion"/>
  </si>
  <si>
    <t>운수  Transportation</t>
    <phoneticPr fontId="32" type="noConversion"/>
  </si>
  <si>
    <t>운수</t>
    <phoneticPr fontId="33" type="noConversion"/>
  </si>
  <si>
    <t>보조서비스</t>
    <phoneticPr fontId="32" type="noConversion"/>
  </si>
  <si>
    <t>통신  Telecommunications &amp; broadcasting</t>
    <phoneticPr fontId="32" type="noConversion"/>
  </si>
  <si>
    <t>통신서비스</t>
    <phoneticPr fontId="32" type="noConversion"/>
  </si>
  <si>
    <t>유ㆍ무선</t>
    <phoneticPr fontId="33" type="noConversion"/>
  </si>
  <si>
    <t>기타통신</t>
    <phoneticPr fontId="33" type="noConversion"/>
  </si>
  <si>
    <t>정보, 출판 및 영상서비스  Information, publishing 
&amp; image services</t>
    <phoneticPr fontId="33" type="noConversion"/>
  </si>
  <si>
    <t>개발공급</t>
    <phoneticPr fontId="32" type="noConversion"/>
  </si>
  <si>
    <t>소프트웨어</t>
    <phoneticPr fontId="33" type="noConversion"/>
  </si>
  <si>
    <t>Nonmetallic mineral products</t>
    <phoneticPr fontId="33" type="noConversion"/>
  </si>
  <si>
    <t>목재 및 종이제품</t>
    <phoneticPr fontId="32" type="noConversion"/>
  </si>
  <si>
    <t>목재 및</t>
    <phoneticPr fontId="32" type="noConversion"/>
  </si>
  <si>
    <t>목제품</t>
    <phoneticPr fontId="32" type="noConversion"/>
  </si>
  <si>
    <t>펄프 및</t>
    <phoneticPr fontId="32" type="noConversion"/>
  </si>
  <si>
    <t>종이제품</t>
    <phoneticPr fontId="32" type="noConversion"/>
  </si>
  <si>
    <t>Coal products
&amp; petroleum
products</t>
    <phoneticPr fontId="32" type="noConversion"/>
  </si>
  <si>
    <t>석탄 및 석유제품</t>
    <phoneticPr fontId="33" type="noConversion"/>
  </si>
  <si>
    <t>화학제품  Chemical products</t>
    <phoneticPr fontId="32" type="noConversion"/>
  </si>
  <si>
    <t>제품</t>
    <phoneticPr fontId="32" type="noConversion"/>
  </si>
  <si>
    <t>기초화학</t>
    <phoneticPr fontId="32" type="noConversion"/>
  </si>
  <si>
    <t>합성고무</t>
    <phoneticPr fontId="32" type="noConversion"/>
  </si>
  <si>
    <t>합성수지 및</t>
    <phoneticPr fontId="32" type="noConversion"/>
  </si>
  <si>
    <t>Synthetic
resins &amp; syn-
thetic rubber</t>
    <phoneticPr fontId="32" type="noConversion"/>
  </si>
  <si>
    <t>Pharma-
ceuticals</t>
    <phoneticPr fontId="32" type="noConversion"/>
  </si>
  <si>
    <t>기타최종</t>
    <phoneticPr fontId="33" type="noConversion"/>
  </si>
  <si>
    <t>화학제품</t>
    <phoneticPr fontId="32" type="noConversion"/>
  </si>
  <si>
    <t>플라스틱</t>
    <phoneticPr fontId="33" type="noConversion"/>
  </si>
  <si>
    <t>비금속광물제품  Nonmetallic mineral products</t>
    <phoneticPr fontId="32" type="noConversion"/>
  </si>
  <si>
    <t>점토제품</t>
    <phoneticPr fontId="32" type="noConversion"/>
  </si>
  <si>
    <t>도자기 및</t>
    <phoneticPr fontId="33" type="noConversion"/>
  </si>
  <si>
    <t>시멘트 및</t>
    <phoneticPr fontId="33" type="noConversion"/>
  </si>
  <si>
    <t>콘크리트제품</t>
    <phoneticPr fontId="32" type="noConversion"/>
  </si>
  <si>
    <t>기타비금속</t>
    <phoneticPr fontId="32" type="noConversion"/>
  </si>
  <si>
    <t>광물제품</t>
    <phoneticPr fontId="32" type="noConversion"/>
  </si>
  <si>
    <t>Other nonmetallic mineral products</t>
    <phoneticPr fontId="32" type="noConversion"/>
  </si>
  <si>
    <t>Nonferrous metal bar &amp; basic products</t>
    <phoneticPr fontId="32" type="noConversion"/>
  </si>
  <si>
    <t>Other metal products</t>
    <phoneticPr fontId="32" type="noConversion"/>
  </si>
  <si>
    <t>Communications imaging &amp; sound equipment</t>
    <phoneticPr fontId="32" type="noConversion"/>
  </si>
  <si>
    <t>Wired &amp; wireless telecommuni-
cations</t>
    <phoneticPr fontId="33" type="noConversion"/>
  </si>
  <si>
    <t>Renting of nonresidential buildings</t>
    <phoneticPr fontId="32" type="noConversion"/>
  </si>
  <si>
    <t>2015=100</t>
    <phoneticPr fontId="8" type="noConversion"/>
  </si>
  <si>
    <t>2015=100</t>
    <phoneticPr fontId="8" type="noConversion"/>
  </si>
  <si>
    <t>가구·가사 비품</t>
    <phoneticPr fontId="8" type="noConversion"/>
  </si>
  <si>
    <t>및 카페트</t>
    <phoneticPr fontId="8" type="noConversion"/>
  </si>
  <si>
    <t>섬유제품</t>
    <phoneticPr fontId="8" type="noConversion"/>
  </si>
  <si>
    <t>가정용</t>
    <phoneticPr fontId="8" type="noConversion"/>
  </si>
  <si>
    <t>other fuels</t>
    <phoneticPr fontId="8" type="noConversion"/>
  </si>
  <si>
    <t xml:space="preserve"> gag &amp;</t>
    <phoneticPr fontId="8" type="noConversion"/>
  </si>
  <si>
    <t>electrictity</t>
    <phoneticPr fontId="8" type="noConversion"/>
  </si>
  <si>
    <t>Water</t>
    <phoneticPr fontId="8" type="noConversion"/>
  </si>
  <si>
    <t>Housing</t>
    <phoneticPr fontId="8" type="noConversion"/>
  </si>
  <si>
    <t>rentals for</t>
  </si>
  <si>
    <t>Actual</t>
  </si>
  <si>
    <t>dwelling</t>
    <phoneticPr fontId="8" type="noConversion"/>
  </si>
  <si>
    <t>Mainte-nance</t>
    <phoneticPr fontId="8" type="noConversion"/>
  </si>
  <si>
    <t>&amp; repair</t>
    <phoneticPr fontId="8" type="noConversion"/>
  </si>
  <si>
    <t>of the</t>
    <phoneticPr fontId="8" type="noConversion"/>
  </si>
  <si>
    <t>housing</t>
    <phoneticPr fontId="8" type="noConversion"/>
  </si>
  <si>
    <t>&amp; other</t>
    <phoneticPr fontId="8" type="noConversion"/>
  </si>
  <si>
    <t>Water supply</t>
    <phoneticPr fontId="8" type="noConversion"/>
  </si>
  <si>
    <t>Other fuels</t>
    <phoneticPr fontId="8" type="noConversion"/>
  </si>
  <si>
    <t>Gas &amp;</t>
    <phoneticPr fontId="8" type="noConversion"/>
  </si>
  <si>
    <t>Electricity</t>
    <phoneticPr fontId="8" type="noConversion"/>
  </si>
  <si>
    <t>textiles</t>
    <phoneticPr fontId="8" type="noConversion"/>
  </si>
  <si>
    <t>Household</t>
    <phoneticPr fontId="8" type="noConversion"/>
  </si>
  <si>
    <t>floor coverings</t>
    <phoneticPr fontId="8" type="noConversion"/>
  </si>
  <si>
    <t>Furniture &amp;</t>
    <phoneticPr fontId="8" type="noConversion"/>
  </si>
  <si>
    <t>Carpets and other</t>
    <phoneticPr fontId="8" type="noConversion"/>
  </si>
  <si>
    <t>furnishings</t>
    <phoneticPr fontId="8" type="noConversion"/>
  </si>
  <si>
    <t>of vehicles</t>
    <phoneticPr fontId="8" type="noConversion"/>
  </si>
  <si>
    <t>Purchase</t>
    <phoneticPr fontId="8" type="noConversion"/>
  </si>
  <si>
    <t>Operation</t>
    <phoneticPr fontId="8" type="noConversion"/>
  </si>
  <si>
    <t>of transport</t>
    <phoneticPr fontId="8" type="noConversion"/>
  </si>
  <si>
    <t>equipment</t>
    <phoneticPr fontId="8" type="noConversion"/>
  </si>
  <si>
    <t>보건  Health</t>
    <phoneticPr fontId="13" type="noConversion"/>
  </si>
  <si>
    <t>교통  Transportation</t>
    <phoneticPr fontId="13" type="noConversion"/>
  </si>
  <si>
    <t>통신  Communication</t>
    <phoneticPr fontId="13" type="noConversion"/>
  </si>
  <si>
    <t>Medical</t>
    <phoneticPr fontId="8" type="noConversion"/>
  </si>
  <si>
    <t>products</t>
    <phoneticPr fontId="8" type="noConversion"/>
  </si>
  <si>
    <t>appliances &amp;</t>
    <phoneticPr fontId="8" type="noConversion"/>
  </si>
  <si>
    <t>일상생활용품</t>
    <phoneticPr fontId="8" type="noConversion"/>
  </si>
  <si>
    <t>공구 및 장비</t>
    <phoneticPr fontId="8" type="noConversion"/>
  </si>
  <si>
    <t>가정·정원용</t>
    <phoneticPr fontId="8" type="noConversion"/>
  </si>
  <si>
    <t>주방용품 및</t>
    <phoneticPr fontId="8" type="noConversion"/>
  </si>
  <si>
    <t>가정용품</t>
    <phoneticPr fontId="8" type="noConversion"/>
  </si>
  <si>
    <t>및 가사</t>
    <phoneticPr fontId="8" type="noConversion"/>
  </si>
  <si>
    <t>appliances</t>
    <phoneticPr fontId="8" type="noConversion"/>
  </si>
  <si>
    <t>utensils</t>
    <phoneticPr fontId="8" type="noConversion"/>
  </si>
  <si>
    <t>tableware &amp;</t>
    <phoneticPr fontId="8" type="noConversion"/>
  </si>
  <si>
    <t>Glassware</t>
    <phoneticPr fontId="8" type="noConversion"/>
  </si>
  <si>
    <t>Tools &amp;</t>
    <phoneticPr fontId="8" type="noConversion"/>
  </si>
  <si>
    <t>for house</t>
    <phoneticPr fontId="8" type="noConversion"/>
  </si>
  <si>
    <t>&amp; garden</t>
    <phoneticPr fontId="8" type="noConversion"/>
  </si>
  <si>
    <t>maintenance</t>
    <phoneticPr fontId="8" type="noConversion"/>
  </si>
  <si>
    <t>Goods and</t>
    <phoneticPr fontId="8" type="noConversion"/>
  </si>
  <si>
    <t>services for</t>
    <phoneticPr fontId="8" type="noConversion"/>
  </si>
  <si>
    <t>routine household</t>
    <phoneticPr fontId="8" type="noConversion"/>
  </si>
  <si>
    <t>Audio-visual</t>
    <phoneticPr fontId="8" type="noConversion"/>
  </si>
  <si>
    <t>photographic and</t>
    <phoneticPr fontId="8" type="noConversion"/>
  </si>
  <si>
    <t>processing equipment</t>
    <phoneticPr fontId="8" type="noConversion"/>
  </si>
  <si>
    <t>information</t>
    <phoneticPr fontId="8" type="noConversion"/>
  </si>
  <si>
    <t>교육 Education</t>
    <phoneticPr fontId="13" type="noConversion"/>
  </si>
  <si>
    <t>and hotels</t>
    <phoneticPr fontId="8" type="noConversion"/>
  </si>
  <si>
    <t>Restaurants</t>
    <phoneticPr fontId="8" type="noConversion"/>
  </si>
  <si>
    <t>services</t>
    <phoneticPr fontId="8" type="noConversion"/>
  </si>
  <si>
    <t>Catering</t>
    <phoneticPr fontId="8" type="noConversion"/>
  </si>
  <si>
    <t>services</t>
    <phoneticPr fontId="8" type="noConversion"/>
  </si>
  <si>
    <t>Accomodation</t>
    <phoneticPr fontId="8" type="noConversion"/>
  </si>
  <si>
    <t>and culture</t>
    <phoneticPr fontId="8" type="noConversion"/>
  </si>
  <si>
    <t>recreation</t>
    <phoneticPr fontId="8" type="noConversion"/>
  </si>
  <si>
    <t>durables for</t>
    <phoneticPr fontId="8" type="noConversion"/>
  </si>
  <si>
    <t>Other major</t>
    <phoneticPr fontId="8" type="noConversion"/>
  </si>
  <si>
    <t>recreational</t>
    <phoneticPr fontId="8" type="noConversion"/>
  </si>
  <si>
    <t>items and</t>
    <phoneticPr fontId="8" type="noConversion"/>
  </si>
  <si>
    <t>gardens and pets</t>
    <phoneticPr fontId="8" type="noConversion"/>
  </si>
  <si>
    <t>and cultural</t>
    <phoneticPr fontId="8" type="noConversion"/>
  </si>
  <si>
    <t>Recreational</t>
    <phoneticPr fontId="8" type="noConversion"/>
  </si>
  <si>
    <t>&amp; stationery</t>
    <phoneticPr fontId="8" type="noConversion"/>
  </si>
  <si>
    <t>newspapers</t>
    <phoneticPr fontId="8" type="noConversion"/>
  </si>
  <si>
    <t>Books,</t>
    <phoneticPr fontId="8" type="noConversion"/>
  </si>
  <si>
    <t>Holidays</t>
    <phoneticPr fontId="8" type="noConversion"/>
  </si>
  <si>
    <t>Package</t>
    <phoneticPr fontId="8" type="noConversion"/>
  </si>
  <si>
    <t>조경용품 및 애완동물</t>
    <phoneticPr fontId="8" type="noConversion"/>
  </si>
  <si>
    <t>문화용 주요내구재</t>
    <phoneticPr fontId="8" type="noConversion"/>
  </si>
  <si>
    <t>자료 : 행정안전부「행정자치통계연보」, 국토교통부「지적통계」</t>
    <phoneticPr fontId="9" type="noConversion"/>
  </si>
  <si>
    <t xml:space="preserve">    3) 12.31현재 주민등록인구통계.(외국인 인구 제외)</t>
    <phoneticPr fontId="9" type="noConversion"/>
  </si>
  <si>
    <t xml:space="preserve">     2) 59년까지는 연말상주인구조사, 60년이후는 추계인구, ( ) 내는 총조사 결과임.</t>
    <phoneticPr fontId="9" type="noConversion"/>
  </si>
  <si>
    <t xml:space="preserve">     3) 인구밀도 계산시의 적용면적임.</t>
    <phoneticPr fontId="9" type="noConversion"/>
  </si>
  <si>
    <t xml:space="preserve">     4) 북한 1993년 및 2008년 센서스를 기초로 추계한 연앙(7.1기준)인구임.</t>
    <phoneticPr fontId="9" type="noConversion"/>
  </si>
  <si>
    <t>Source : Ministry of Land, Infrastructure and Transport, Statistics Korea「2016 Yealy Stalistics of Korea」</t>
    <phoneticPr fontId="13" type="noConversion"/>
  </si>
  <si>
    <t>주 : 1) 계상시점은 통관면허일자 기준. 수출은 FOB, 수입은 CIF가격에 의함.</t>
    <phoneticPr fontId="9" type="noConversion"/>
  </si>
  <si>
    <t xml:space="preserve">        상품은「제3차개정 국제표준무역분류」를 기준으로 하여 작성한「제8차개정 한국표준무역분류」에 따라 분류 </t>
    <phoneticPr fontId="32" type="noConversion"/>
  </si>
  <si>
    <r>
      <t xml:space="preserve">  2010년 기준년가격(연쇄)</t>
    </r>
    <r>
      <rPr>
        <vertAlign val="superscript"/>
        <sz val="9"/>
        <rFont val="맑은 고딕"/>
        <family val="3"/>
        <charset val="129"/>
        <scheme val="major"/>
      </rPr>
      <t xml:space="preserve">  </t>
    </r>
    <r>
      <rPr>
        <sz val="9"/>
        <rFont val="맑은 고딕"/>
        <family val="3"/>
        <charset val="129"/>
        <scheme val="major"/>
      </rPr>
      <t xml:space="preserve">      At Chained 2010 Year Prices</t>
    </r>
    <phoneticPr fontId="10" type="noConversion"/>
  </si>
  <si>
    <r>
      <t>16. 지역내  총생산</t>
    </r>
    <r>
      <rPr>
        <b/>
        <vertAlign val="superscript"/>
        <sz val="14"/>
        <rFont val="맑은 고딕"/>
        <family val="3"/>
        <charset val="129"/>
        <scheme val="major"/>
      </rPr>
      <t>1)2)</t>
    </r>
    <phoneticPr fontId="18" type="noConversion"/>
  </si>
  <si>
    <t>주: 1) 세종특별자치시는 과거 행정구역을 기준으로 충북 및 충남에 포함</t>
    <phoneticPr fontId="32" type="noConversion"/>
  </si>
  <si>
    <t xml:space="preserve">    2) 지역내총생산(시장가격) = 지역내총부가가치(기초가격) + 순생산물세</t>
    <phoneticPr fontId="32" type="noConversion"/>
  </si>
  <si>
    <t xml:space="preserve"> Note : 1)  In the past, Sejong belonged to Chungbuk and Chungnam.</t>
    <phoneticPr fontId="32" type="noConversion"/>
  </si>
  <si>
    <t xml:space="preserve">          2) GRDP (at market prices) = Gross regional value added (at basic prices) + Taxes less subsidies on products</t>
    <phoneticPr fontId="32" type="noConversion"/>
  </si>
  <si>
    <t>운수 및 보관업</t>
    <phoneticPr fontId="33" type="noConversion"/>
  </si>
  <si>
    <t>금융, 보험업</t>
    <phoneticPr fontId="32" type="noConversion"/>
  </si>
  <si>
    <t>교육서비스업</t>
    <phoneticPr fontId="33" type="noConversion"/>
  </si>
  <si>
    <t>보건 및 사회복지</t>
    <phoneticPr fontId="33" type="noConversion"/>
  </si>
  <si>
    <t>서비스업</t>
    <phoneticPr fontId="32" type="noConversion"/>
  </si>
  <si>
    <t>교육서비스업</t>
    <phoneticPr fontId="33" type="noConversion"/>
  </si>
  <si>
    <t xml:space="preserve"> Real estate</t>
  </si>
  <si>
    <t xml:space="preserve"> Real estate</t>
    <phoneticPr fontId="33" type="noConversion"/>
  </si>
  <si>
    <t>administration</t>
  </si>
  <si>
    <t>communication</t>
  </si>
  <si>
    <t>and</t>
  </si>
  <si>
    <t>Information</t>
  </si>
  <si>
    <t>Business</t>
  </si>
  <si>
    <t xml:space="preserve">Public </t>
  </si>
  <si>
    <t>Health and</t>
  </si>
  <si>
    <t>sicial work</t>
  </si>
  <si>
    <t>renting</t>
  </si>
  <si>
    <t>and defence</t>
  </si>
  <si>
    <t>자료 : 한국은행『조사통계월보』,『경제통계연보』,통계청 경제통계국 물가동향과『소비자물가지수연보』</t>
    <phoneticPr fontId="8" type="noConversion"/>
  </si>
  <si>
    <t>Source: The Bank of Korea『Monthly Statistical Bulletin』,『Economic Statistics Yearbook』,</t>
  </si>
  <si>
    <t xml:space="preserve">          Statistics Korea『Annual Report on the Consumer Price Index』.</t>
    <phoneticPr fontId="8" type="noConversion"/>
  </si>
  <si>
    <t>기타서비스</t>
    <phoneticPr fontId="13" type="noConversion"/>
  </si>
  <si>
    <t>10. 전가구 가구당 월평균 가계지출</t>
    <phoneticPr fontId="11" type="noConversion"/>
  </si>
  <si>
    <t>Monthly Expenditure per Household for All Households In All City</t>
    <phoneticPr fontId="11" type="noConversion"/>
  </si>
  <si>
    <r>
      <t>10. 전가구 가구당 월평균 가계지출</t>
    </r>
    <r>
      <rPr>
        <b/>
        <sz val="14"/>
        <rFont val="맑은 고딕"/>
        <family val="3"/>
        <charset val="129"/>
        <scheme val="major"/>
      </rPr>
      <t xml:space="preserve"> (계속)</t>
    </r>
    <phoneticPr fontId="32" type="noConversion"/>
  </si>
  <si>
    <t>Source : Statistics Korea</t>
    <phoneticPr fontId="32" type="noConversion"/>
  </si>
  <si>
    <r>
      <t>Monthly Expenditure per Household for All Households In All City</t>
    </r>
    <r>
      <rPr>
        <b/>
        <vertAlign val="superscript"/>
        <sz val="14"/>
        <rFont val="맑은 고딕"/>
        <family val="3"/>
        <charset val="129"/>
        <scheme val="major"/>
      </rPr>
      <t xml:space="preserve">
</t>
    </r>
    <r>
      <rPr>
        <b/>
        <sz val="14"/>
        <rFont val="맑은 고딕"/>
        <family val="3"/>
        <charset val="129"/>
        <scheme val="major"/>
      </rPr>
      <t>(Continued)</t>
    </r>
    <phoneticPr fontId="32" type="noConversion"/>
  </si>
  <si>
    <r>
      <t>Monthly Expenditure per Household for All Households In All City</t>
    </r>
    <r>
      <rPr>
        <b/>
        <sz val="14"/>
        <rFont val="맑은 고딕"/>
        <family val="3"/>
        <charset val="129"/>
        <scheme val="major"/>
      </rPr>
      <t xml:space="preserve">
(Continued)</t>
    </r>
    <phoneticPr fontId="32" type="noConversion"/>
  </si>
  <si>
    <t xml:space="preserve"> Source : Statistics Korea</t>
    <phoneticPr fontId="32" type="noConversion"/>
  </si>
  <si>
    <t>2010</t>
    <phoneticPr fontId="4" type="noConversion"/>
  </si>
  <si>
    <r>
      <t>재          고</t>
    </r>
    <r>
      <rPr>
        <b/>
        <vertAlign val="superscript"/>
        <sz val="9"/>
        <rFont val="맑은 고딕"/>
        <family val="3"/>
        <charset val="129"/>
        <scheme val="major"/>
      </rPr>
      <t>1)</t>
    </r>
    <phoneticPr fontId="6" type="noConversion"/>
  </si>
  <si>
    <t>2010</t>
    <phoneticPr fontId="10" type="noConversion"/>
  </si>
  <si>
    <t>Note : Census data until 2010(excluding foreigners); estimated population data since 2013(including foreigners)</t>
    <phoneticPr fontId="14" type="noConversion"/>
  </si>
  <si>
    <r>
      <t>면  적</t>
    </r>
    <r>
      <rPr>
        <vertAlign val="superscript"/>
        <sz val="9"/>
        <rFont val="맑은 고딕"/>
        <family val="3"/>
        <charset val="129"/>
        <scheme val="major"/>
      </rPr>
      <t>3)</t>
    </r>
    <phoneticPr fontId="9" type="noConversion"/>
  </si>
  <si>
    <t>계</t>
    <phoneticPr fontId="9" type="noConversion"/>
  </si>
  <si>
    <t>Total</t>
    <phoneticPr fontId="9" type="noConversion"/>
  </si>
  <si>
    <t xml:space="preserve">              -</t>
  </si>
  <si>
    <t xml:space="preserve">   after 1960 are estimates of population. Figures in parenthesis are the results of the Population Censuses</t>
    <phoneticPr fontId="9" type="noConversion"/>
  </si>
  <si>
    <t xml:space="preserve">주 : 1) 외국인 포함. </t>
  </si>
  <si>
    <t xml:space="preserve">Note : </t>
  </si>
  <si>
    <t>1) Including foreigners</t>
  </si>
  <si>
    <t xml:space="preserve">   * Until 1994, figures refer to whole Korea and thereafter to Rep.of Korea only</t>
    <phoneticPr fontId="9" type="noConversion"/>
  </si>
  <si>
    <t xml:space="preserve">  * 1994년까지는 전한국에 관한 것이며,그 이후는 북한이 제외되었음</t>
    <phoneticPr fontId="9" type="noConversion"/>
  </si>
  <si>
    <r>
      <t>광공업생산지수</t>
    </r>
    <r>
      <rPr>
        <vertAlign val="superscript"/>
        <sz val="9"/>
        <rFont val="맑은 고딕"/>
        <family val="3"/>
        <charset val="129"/>
        <scheme val="major"/>
      </rPr>
      <t>1)</t>
    </r>
    <phoneticPr fontId="13" type="noConversion"/>
  </si>
  <si>
    <r>
      <t>엥겔계수</t>
    </r>
    <r>
      <rPr>
        <vertAlign val="superscript"/>
        <sz val="9"/>
        <rFont val="맑은 고딕"/>
        <family val="3"/>
        <charset val="129"/>
        <scheme val="major"/>
      </rPr>
      <t xml:space="preserve"> 5)</t>
    </r>
    <phoneticPr fontId="10" type="noConversion"/>
  </si>
  <si>
    <r>
      <t>성    향</t>
    </r>
    <r>
      <rPr>
        <vertAlign val="superscript"/>
        <sz val="9"/>
        <rFont val="맑은 고딕"/>
        <family val="3"/>
        <charset val="129"/>
        <scheme val="major"/>
      </rPr>
      <t xml:space="preserve"> 4)</t>
    </r>
    <phoneticPr fontId="13" type="noConversion"/>
  </si>
  <si>
    <t>자료 : 통계청『2016 한국통계연감』</t>
    <phoneticPr fontId="10" type="noConversion"/>
  </si>
  <si>
    <t>Source : Statistics Korea「2016 Yealy Stalistics of Korea」</t>
    <phoneticPr fontId="10" type="noConversion"/>
  </si>
  <si>
    <t>자료 : 통계청『2016한국통계연감』</t>
    <phoneticPr fontId="10" type="noConversion"/>
  </si>
  <si>
    <t>Source : Statistics Korea「2016 Yearly Stalistics of Korea」</t>
    <phoneticPr fontId="10" type="noConversion"/>
  </si>
  <si>
    <t>자료 : 통계청『2016 한국통계연감』</t>
    <phoneticPr fontId="10" type="noConversion"/>
  </si>
  <si>
    <t>Source : Statistics Korea「2016 Yearly Stalistics of Korea」</t>
    <phoneticPr fontId="10" type="noConversion"/>
  </si>
  <si>
    <t>-</t>
    <phoneticPr fontId="10" type="noConversion"/>
  </si>
  <si>
    <t>-</t>
    <phoneticPr fontId="10" type="noConversion"/>
  </si>
  <si>
    <t>예금은행
예금</t>
    <phoneticPr fontId="10" type="noConversion"/>
  </si>
  <si>
    <t>&amp; SBs</t>
    <phoneticPr fontId="10" type="noConversion"/>
  </si>
  <si>
    <t>at CBs</t>
    <phoneticPr fontId="10" type="noConversion"/>
  </si>
  <si>
    <t>Deposits</t>
    <phoneticPr fontId="10" type="noConversion"/>
  </si>
  <si>
    <t>deposits</t>
    <phoneticPr fontId="10" type="noConversion"/>
  </si>
  <si>
    <t>savings</t>
    <phoneticPr fontId="10" type="noConversion"/>
  </si>
  <si>
    <t>Time ＆</t>
    <phoneticPr fontId="10" type="noConversion"/>
  </si>
  <si>
    <t>경제성장률</t>
    <phoneticPr fontId="10" type="noConversion"/>
  </si>
  <si>
    <t>('10년 지수 기준년 연쇄가격)</t>
    <phoneticPr fontId="10" type="noConversion"/>
  </si>
  <si>
    <t>수출액</t>
    <phoneticPr fontId="10" type="noConversion"/>
  </si>
  <si>
    <t>신용장
내도액</t>
    <phoneticPr fontId="10" type="noConversion"/>
  </si>
  <si>
    <t>수입액</t>
    <phoneticPr fontId="10" type="noConversion"/>
  </si>
  <si>
    <t>요구불예금</t>
    <phoneticPr fontId="10" type="noConversion"/>
  </si>
  <si>
    <t>회전율</t>
    <phoneticPr fontId="10" type="noConversion"/>
  </si>
  <si>
    <t>어음부도율</t>
    <phoneticPr fontId="10" type="noConversion"/>
  </si>
  <si>
    <t>(전국,금액
기준)</t>
    <phoneticPr fontId="10" type="noConversion"/>
  </si>
  <si>
    <t>코스피지수</t>
    <phoneticPr fontId="10" type="noConversion"/>
  </si>
  <si>
    <t>국민총소득</t>
    <phoneticPr fontId="10" type="noConversion"/>
  </si>
  <si>
    <t>(당해년)</t>
    <phoneticPr fontId="10" type="noConversion"/>
  </si>
  <si>
    <t>국내총생산</t>
    <phoneticPr fontId="10" type="noConversion"/>
  </si>
  <si>
    <t>1인당GNI</t>
    <phoneticPr fontId="10" type="noConversion"/>
  </si>
  <si>
    <t>농림어업</t>
    <phoneticPr fontId="10" type="noConversion"/>
  </si>
  <si>
    <t>제조업</t>
    <phoneticPr fontId="10" type="noConversion"/>
  </si>
  <si>
    <t>Growth</t>
  </si>
  <si>
    <t>rate of GDP</t>
  </si>
  <si>
    <t>2010 prices)</t>
  </si>
  <si>
    <t>(at chained</t>
  </si>
  <si>
    <t>(at chained</t>
    <phoneticPr fontId="10" type="noConversion"/>
  </si>
  <si>
    <r>
      <t>저축성예금</t>
    </r>
    <r>
      <rPr>
        <vertAlign val="superscript"/>
        <sz val="9"/>
        <rFont val="맑은 고딕"/>
        <family val="3"/>
        <charset val="129"/>
        <scheme val="major"/>
      </rPr>
      <t>9)</t>
    </r>
    <phoneticPr fontId="10" type="noConversion"/>
  </si>
  <si>
    <t>(연월중평균)</t>
    <phoneticPr fontId="10" type="noConversion"/>
  </si>
  <si>
    <t>(all, value)</t>
    <phoneticPr fontId="10" type="noConversion"/>
  </si>
  <si>
    <t>dishonored</t>
    <phoneticPr fontId="10" type="noConversion"/>
  </si>
  <si>
    <t>Ration of</t>
    <phoneticPr fontId="10" type="noConversion"/>
  </si>
  <si>
    <t>KOSPI</t>
    <phoneticPr fontId="10" type="noConversion"/>
  </si>
  <si>
    <t>(average)</t>
    <phoneticPr fontId="10" type="noConversion"/>
  </si>
  <si>
    <t>deposit</t>
    <phoneticPr fontId="10" type="noConversion"/>
  </si>
  <si>
    <t>demand</t>
    <phoneticPr fontId="10" type="noConversion"/>
  </si>
  <si>
    <t>ratio of</t>
    <phoneticPr fontId="10" type="noConversion"/>
  </si>
  <si>
    <t>Turnover</t>
    <phoneticPr fontId="10" type="noConversion"/>
  </si>
  <si>
    <t>(at current)</t>
    <phoneticPr fontId="10" type="noConversion"/>
  </si>
  <si>
    <t>income</t>
    <phoneticPr fontId="10" type="noConversion"/>
  </si>
  <si>
    <t>national</t>
    <phoneticPr fontId="10" type="noConversion"/>
  </si>
  <si>
    <t>Gross</t>
    <phoneticPr fontId="10" type="noConversion"/>
  </si>
  <si>
    <t>2010 prices)</t>
    <phoneticPr fontId="10" type="noConversion"/>
  </si>
  <si>
    <t>products</t>
    <phoneticPr fontId="10" type="noConversion"/>
  </si>
  <si>
    <t>Gross domestic</t>
    <phoneticPr fontId="10" type="noConversion"/>
  </si>
  <si>
    <t>GNI</t>
    <phoneticPr fontId="10" type="noConversion"/>
  </si>
  <si>
    <t>Per capita</t>
    <phoneticPr fontId="10" type="noConversion"/>
  </si>
  <si>
    <t>Agriculture</t>
  </si>
  <si>
    <t>forestry &amp;</t>
  </si>
  <si>
    <t xml:space="preserve"> fishing</t>
  </si>
  <si>
    <t>Manu-</t>
    <phoneticPr fontId="10" type="noConversion"/>
  </si>
  <si>
    <t>facturing</t>
    <phoneticPr fontId="10" type="noConversion"/>
  </si>
  <si>
    <t>가계최종 소비지출</t>
    <phoneticPr fontId="13" type="noConversion"/>
  </si>
  <si>
    <t>('10년지수 기준년 연쇄가격)</t>
    <phoneticPr fontId="10" type="noConversion"/>
  </si>
  <si>
    <t>('10년 지수
기준년 연쇄가격)</t>
    <phoneticPr fontId="10" type="noConversion"/>
  </si>
  <si>
    <t>of household</t>
    <phoneticPr fontId="10" type="noConversion"/>
  </si>
  <si>
    <t>expenditure</t>
    <phoneticPr fontId="10" type="noConversion"/>
  </si>
  <si>
    <t>Final consumption</t>
    <phoneticPr fontId="10" type="noConversion"/>
  </si>
  <si>
    <t>경상수지</t>
    <phoneticPr fontId="10" type="noConversion"/>
  </si>
  <si>
    <t>current</t>
    <phoneticPr fontId="10" type="noConversion"/>
  </si>
  <si>
    <t>balance</t>
    <phoneticPr fontId="10" type="noConversion"/>
  </si>
  <si>
    <t>상품수지</t>
    <phoneticPr fontId="10" type="noConversion"/>
  </si>
  <si>
    <t>서비스수지</t>
    <phoneticPr fontId="10" type="noConversion"/>
  </si>
  <si>
    <t>Services</t>
    <phoneticPr fontId="10" type="noConversion"/>
  </si>
  <si>
    <t>Goods</t>
    <phoneticPr fontId="10" type="noConversion"/>
  </si>
  <si>
    <t>금융계정</t>
    <phoneticPr fontId="33" type="noConversion"/>
  </si>
  <si>
    <t>financial</t>
    <phoneticPr fontId="10" type="noConversion"/>
  </si>
  <si>
    <t>account</t>
    <phoneticPr fontId="10" type="noConversion"/>
  </si>
  <si>
    <t>자본수지</t>
    <phoneticPr fontId="10" type="noConversion"/>
  </si>
  <si>
    <t>Capital</t>
    <phoneticPr fontId="10" type="noConversion"/>
  </si>
  <si>
    <t>Exports</t>
    <phoneticPr fontId="10" type="noConversion"/>
  </si>
  <si>
    <t>L/C</t>
    <phoneticPr fontId="10" type="noConversion"/>
  </si>
  <si>
    <t>arrivals</t>
    <phoneticPr fontId="10" type="noConversion"/>
  </si>
  <si>
    <t>Imports</t>
    <phoneticPr fontId="10" type="noConversion"/>
  </si>
  <si>
    <t>U.S.Dollar</t>
    <phoneticPr fontId="10" type="noConversion"/>
  </si>
  <si>
    <t>rates to</t>
    <phoneticPr fontId="10" type="noConversion"/>
  </si>
  <si>
    <t>Exchange</t>
    <phoneticPr fontId="10" type="noConversion"/>
  </si>
  <si>
    <r>
      <t>대미달러환율</t>
    </r>
    <r>
      <rPr>
        <vertAlign val="superscript"/>
        <sz val="9"/>
        <rFont val="맑은 고딕"/>
        <family val="3"/>
        <charset val="129"/>
        <scheme val="major"/>
      </rPr>
      <t>11)</t>
    </r>
    <phoneticPr fontId="10" type="noConversion"/>
  </si>
  <si>
    <t>발행액</t>
    <phoneticPr fontId="10" type="noConversion"/>
  </si>
  <si>
    <t>(M1)</t>
    <phoneticPr fontId="10" type="noConversion"/>
  </si>
  <si>
    <t>(M2)</t>
    <phoneticPr fontId="10" type="noConversion"/>
  </si>
  <si>
    <t>유동성(Lf) 8)</t>
    <phoneticPr fontId="10" type="noConversion"/>
  </si>
  <si>
    <t>금융기관</t>
    <phoneticPr fontId="10" type="noConversion"/>
  </si>
  <si>
    <r>
      <t>광의통화</t>
    </r>
    <r>
      <rPr>
        <vertAlign val="superscript"/>
        <sz val="9"/>
        <rFont val="맑은 고딕"/>
        <family val="3"/>
        <charset val="129"/>
        <scheme val="major"/>
      </rPr>
      <t>7)</t>
    </r>
    <phoneticPr fontId="10" type="noConversion"/>
  </si>
  <si>
    <r>
      <t>협의통화</t>
    </r>
    <r>
      <rPr>
        <vertAlign val="superscript"/>
        <sz val="9"/>
        <rFont val="맑은 고딕"/>
        <family val="3"/>
        <charset val="129"/>
        <scheme val="major"/>
      </rPr>
      <t xml:space="preserve"> 6)</t>
    </r>
    <phoneticPr fontId="10" type="noConversion"/>
  </si>
  <si>
    <t>화폐</t>
    <phoneticPr fontId="10" type="noConversion"/>
  </si>
  <si>
    <t>Consolidated gov't finance statistics</t>
    <phoneticPr fontId="10" type="noConversion"/>
  </si>
  <si>
    <t>통합재정수지</t>
    <phoneticPr fontId="10" type="noConversion"/>
  </si>
  <si>
    <t>Export &amp; import</t>
    <phoneticPr fontId="10" type="noConversion"/>
  </si>
  <si>
    <t>수출업물가지수</t>
    <phoneticPr fontId="10" type="noConversion"/>
  </si>
  <si>
    <t>Farmer price index</t>
    <phoneticPr fontId="10" type="noConversion"/>
  </si>
  <si>
    <t>농가가격지수</t>
    <phoneticPr fontId="10" type="noConversion"/>
  </si>
  <si>
    <t>상품성질별 소비자물가지수</t>
    <phoneticPr fontId="13" type="noConversion"/>
  </si>
  <si>
    <t>Composite indexes of
business indicators</t>
    <phoneticPr fontId="10" type="noConversion"/>
  </si>
  <si>
    <t>경기종합지수</t>
    <phoneticPr fontId="10" type="noConversion"/>
  </si>
  <si>
    <t>생산자</t>
    <phoneticPr fontId="13" type="noConversion"/>
  </si>
  <si>
    <r>
      <t>제품출하지수</t>
    </r>
    <r>
      <rPr>
        <vertAlign val="superscript"/>
        <sz val="9"/>
        <rFont val="맑은 고딕"/>
        <family val="3"/>
        <charset val="129"/>
        <scheme val="major"/>
      </rPr>
      <t>1)</t>
    </r>
    <phoneticPr fontId="10" type="noConversion"/>
  </si>
  <si>
    <t>생산자</t>
    <phoneticPr fontId="10" type="noConversion"/>
  </si>
  <si>
    <r>
      <t>제품재고지수</t>
    </r>
    <r>
      <rPr>
        <vertAlign val="superscript"/>
        <sz val="9"/>
        <rFont val="맑은 고딕"/>
        <family val="3"/>
        <charset val="129"/>
        <scheme val="major"/>
      </rPr>
      <t>1)</t>
    </r>
    <phoneticPr fontId="10" type="noConversion"/>
  </si>
  <si>
    <t>(원지수)</t>
    <phoneticPr fontId="10" type="noConversion"/>
  </si>
  <si>
    <t>제조업 가동률지수</t>
    <phoneticPr fontId="13" type="noConversion"/>
  </si>
  <si>
    <t>생산능력지수</t>
    <phoneticPr fontId="10" type="noConversion"/>
  </si>
  <si>
    <t>도시근로자 가구당 월평균 가계지수</t>
    <phoneticPr fontId="10" type="noConversion"/>
  </si>
  <si>
    <t>Monthly earnings of
regular employees</t>
    <phoneticPr fontId="10" type="noConversion"/>
  </si>
  <si>
    <r>
      <t xml:space="preserve">상용근로자월평균임금 </t>
    </r>
    <r>
      <rPr>
        <vertAlign val="superscript"/>
        <sz val="9"/>
        <rFont val="맑은 고딕"/>
        <family val="3"/>
        <charset val="129"/>
        <scheme val="major"/>
      </rPr>
      <t>3)</t>
    </r>
    <phoneticPr fontId="10" type="noConversion"/>
  </si>
  <si>
    <t>Expenditure</t>
    <phoneticPr fontId="10" type="noConversion"/>
  </si>
  <si>
    <t>Coefficient</t>
  </si>
  <si>
    <t>Average monthly income &amp; expenditure per household
or urban salary &amp; wage earner's households</t>
    <phoneticPr fontId="10" type="noConversion"/>
  </si>
  <si>
    <t>Ineices of Labor
Productivity</t>
    <phoneticPr fontId="10" type="noConversion"/>
  </si>
  <si>
    <t>노동생산성지수</t>
    <phoneticPr fontId="10" type="noConversion"/>
  </si>
  <si>
    <t>제조업</t>
    <phoneticPr fontId="33" type="noConversion"/>
  </si>
  <si>
    <t>광공업</t>
    <phoneticPr fontId="10" type="noConversion"/>
  </si>
  <si>
    <t>Industry</t>
    <phoneticPr fontId="10" type="noConversion"/>
  </si>
  <si>
    <t>실업률</t>
    <phoneticPr fontId="33" type="noConversion"/>
  </si>
  <si>
    <t>ment rate</t>
    <phoneticPr fontId="10" type="noConversion"/>
  </si>
  <si>
    <r>
      <t>취업자</t>
    </r>
    <r>
      <rPr>
        <vertAlign val="superscript"/>
        <sz val="9"/>
        <rFont val="맑은 고딕"/>
        <family val="3"/>
        <charset val="129"/>
        <scheme val="major"/>
      </rPr>
      <t xml:space="preserve"> 2)</t>
    </r>
    <phoneticPr fontId="10" type="noConversion"/>
  </si>
  <si>
    <t>Unemploy-</t>
    <phoneticPr fontId="10" type="noConversion"/>
  </si>
  <si>
    <t>Empoloyed persons</t>
    <phoneticPr fontId="10" type="noConversion"/>
  </si>
  <si>
    <t>경제활동인구</t>
    <phoneticPr fontId="33" type="noConversion"/>
  </si>
  <si>
    <t>Economi-</t>
  </si>
  <si>
    <t>cally active</t>
  </si>
  <si>
    <t>population</t>
  </si>
  <si>
    <t>(선박제외,불변금액)</t>
    <phoneticPr fontId="10" type="noConversion"/>
  </si>
  <si>
    <t>국내기계 수주액</t>
    <phoneticPr fontId="33" type="noConversion"/>
  </si>
  <si>
    <t>소매업태별</t>
    <phoneticPr fontId="33" type="noConversion"/>
  </si>
  <si>
    <t>판매액지수(불변)</t>
    <phoneticPr fontId="10" type="noConversion"/>
  </si>
  <si>
    <t>(constant)</t>
    <phoneticPr fontId="10" type="noConversion"/>
  </si>
  <si>
    <t>business type</t>
    <phoneticPr fontId="10" type="noConversion"/>
  </si>
  <si>
    <t>by retail</t>
    <phoneticPr fontId="10" type="noConversion"/>
  </si>
  <si>
    <t>Sales indez</t>
    <phoneticPr fontId="10" type="noConversion"/>
  </si>
  <si>
    <t>constant prices)</t>
    <phoneticPr fontId="10" type="noConversion"/>
  </si>
  <si>
    <t>(Excluding vessels,</t>
    <phoneticPr fontId="10" type="noConversion"/>
  </si>
  <si>
    <t>orders received</t>
    <phoneticPr fontId="10" type="noConversion"/>
  </si>
  <si>
    <t>machinery</t>
    <phoneticPr fontId="10" type="noConversion"/>
  </si>
  <si>
    <t>Value of domestic</t>
    <phoneticPr fontId="10" type="noConversion"/>
  </si>
  <si>
    <t>국내건설수주액</t>
    <phoneticPr fontId="33" type="noConversion"/>
  </si>
  <si>
    <t>건축허가면적</t>
    <phoneticPr fontId="33" type="noConversion"/>
  </si>
  <si>
    <t>received</t>
    <phoneticPr fontId="10" type="noConversion"/>
  </si>
  <si>
    <t>orders</t>
    <phoneticPr fontId="10" type="noConversion"/>
  </si>
  <si>
    <t>construction</t>
    <phoneticPr fontId="10" type="noConversion"/>
  </si>
  <si>
    <t>domestic</t>
    <phoneticPr fontId="10" type="noConversion"/>
  </si>
  <si>
    <t>Value of</t>
    <phoneticPr fontId="10" type="noConversion"/>
  </si>
  <si>
    <t>for building</t>
    <phoneticPr fontId="10" type="noConversion"/>
  </si>
  <si>
    <t>floor area</t>
    <phoneticPr fontId="10" type="noConversion"/>
  </si>
  <si>
    <t>Permitted</t>
    <phoneticPr fontId="10" type="noConversion"/>
  </si>
  <si>
    <t>추계인구</t>
    <phoneticPr fontId="10" type="noConversion"/>
  </si>
  <si>
    <t>Population</t>
    <phoneticPr fontId="10" type="noConversion"/>
  </si>
  <si>
    <t>인구</t>
    <phoneticPr fontId="10" type="noConversion"/>
  </si>
  <si>
    <t>Estimated</t>
    <phoneticPr fontId="10" type="noConversion"/>
  </si>
  <si>
    <t>population</t>
    <phoneticPr fontId="10" type="noConversion"/>
  </si>
  <si>
    <t>경기 Business conditions</t>
    <phoneticPr fontId="13" type="noConversion"/>
  </si>
  <si>
    <t>산업활동  Industrial activities</t>
    <phoneticPr fontId="10" type="noConversion"/>
  </si>
  <si>
    <t>노 동ㆍ임금  Labor and wages</t>
    <phoneticPr fontId="13" type="noConversion"/>
  </si>
  <si>
    <r>
      <t>국제수지</t>
    </r>
    <r>
      <rPr>
        <vertAlign val="superscript"/>
        <sz val="9"/>
        <rFont val="맑은 고딕"/>
        <family val="3"/>
        <charset val="129"/>
        <scheme val="major"/>
      </rPr>
      <t xml:space="preserve"> 10)</t>
    </r>
    <r>
      <rPr>
        <sz val="9"/>
        <rFont val="맑은 고딕"/>
        <family val="3"/>
        <charset val="129"/>
        <scheme val="major"/>
      </rPr>
      <t xml:space="preserve">   Balance of payment</t>
    </r>
    <phoneticPr fontId="13" type="noConversion"/>
  </si>
  <si>
    <t>통화 및 금융  Money supply &amp; finance</t>
    <phoneticPr fontId="10" type="noConversion"/>
  </si>
  <si>
    <r>
      <t>재정</t>
    </r>
    <r>
      <rPr>
        <vertAlign val="superscript"/>
        <sz val="9"/>
        <rFont val="맑은 고딕"/>
        <family val="3"/>
        <charset val="129"/>
        <scheme val="major"/>
      </rPr>
      <t xml:space="preserve">10)   </t>
    </r>
    <r>
      <rPr>
        <sz val="9"/>
        <rFont val="맑은 고딕"/>
        <family val="3"/>
        <charset val="129"/>
        <scheme val="major"/>
      </rPr>
      <t>Public finance</t>
    </r>
    <phoneticPr fontId="13" type="noConversion"/>
  </si>
  <si>
    <t>물가   Price</t>
    <phoneticPr fontId="13" type="noConversion"/>
  </si>
  <si>
    <t>도시가계   Household  economy</t>
    <phoneticPr fontId="10" type="noConversion"/>
  </si>
  <si>
    <t>노동·임금   Labor and wages</t>
    <phoneticPr fontId="10" type="noConversion"/>
  </si>
  <si>
    <t xml:space="preserve">
Producers
shipment
index</t>
  </si>
  <si>
    <t xml:space="preserve">
producers
inventory
index</t>
  </si>
  <si>
    <t xml:space="preserve">
Manu-
facturing  production capacity index</t>
  </si>
  <si>
    <t>동행지수</t>
    <phoneticPr fontId="33" type="noConversion"/>
  </si>
  <si>
    <t>Leading</t>
    <phoneticPr fontId="10" type="noConversion"/>
  </si>
  <si>
    <t>선행지수</t>
    <phoneticPr fontId="33" type="noConversion"/>
  </si>
  <si>
    <t>index</t>
    <phoneticPr fontId="10" type="noConversion"/>
  </si>
  <si>
    <t>Coincident</t>
    <phoneticPr fontId="10" type="noConversion"/>
  </si>
  <si>
    <t>Lagging</t>
    <phoneticPr fontId="10" type="noConversion"/>
  </si>
  <si>
    <t>후행지수</t>
    <phoneticPr fontId="33" type="noConversion"/>
  </si>
  <si>
    <t>production</t>
  </si>
  <si>
    <t>Producer's</t>
    <phoneticPr fontId="10" type="noConversion"/>
  </si>
  <si>
    <t>shipment</t>
    <phoneticPr fontId="10" type="noConversion"/>
  </si>
  <si>
    <t>Industrial</t>
    <phoneticPr fontId="10" type="noConversion"/>
  </si>
  <si>
    <t>Producers</t>
    <phoneticPr fontId="10" type="noConversion"/>
  </si>
  <si>
    <t>inventory</t>
    <phoneticPr fontId="10" type="noConversion"/>
  </si>
  <si>
    <t>평균가동률</t>
    <phoneticPr fontId="33" type="noConversion"/>
  </si>
  <si>
    <t>ratio</t>
    <phoneticPr fontId="10" type="noConversion"/>
  </si>
  <si>
    <t>operation</t>
    <phoneticPr fontId="10" type="noConversion"/>
  </si>
  <si>
    <t>Average</t>
    <phoneticPr fontId="10" type="noConversion"/>
  </si>
  <si>
    <t>(original index)</t>
    <phoneticPr fontId="10" type="noConversion"/>
  </si>
  <si>
    <t xml:space="preserve">ratio index </t>
    <phoneticPr fontId="10" type="noConversion"/>
  </si>
  <si>
    <t>Manu-</t>
    <phoneticPr fontId="33" type="noConversion"/>
  </si>
  <si>
    <t>facturing</t>
    <phoneticPr fontId="10" type="noConversion"/>
  </si>
  <si>
    <t>농가</t>
    <phoneticPr fontId="10" type="noConversion"/>
  </si>
  <si>
    <t>농가</t>
    <phoneticPr fontId="10" type="noConversion"/>
  </si>
  <si>
    <t>구입가격</t>
    <phoneticPr fontId="10" type="noConversion"/>
  </si>
  <si>
    <t>자료 : 관세청, 「무역통계&gt;수출입총괄」</t>
    <phoneticPr fontId="9" type="noConversion"/>
  </si>
  <si>
    <t>Source :  Korea customs Service, 「http://customs.go.kr&gt;Trade Statistics&gt;Total Exp&amp;Imp.」</t>
    <phoneticPr fontId="32" type="noConversion"/>
  </si>
  <si>
    <t>자료 : 통계청 경제통계국 소득통계과『지역소득통계』, http://kosis.kr&gt;국내통계&gt;주제별통계&gt;국민계정·지역계정·국가자산(국부)</t>
    <phoneticPr fontId="32" type="noConversion"/>
  </si>
  <si>
    <t xml:space="preserve">Source : Statistics Korea『Regional Income Statistics」, </t>
    <phoneticPr fontId="32" type="noConversion"/>
  </si>
  <si>
    <t xml:space="preserve">           http://kosis.kr&gt;Statistical Database&gt;National Accounts/Regional Accounts/National Wealth</t>
    <phoneticPr fontId="32" type="noConversion"/>
  </si>
  <si>
    <t>자료 : 한국은행, http://ecos.bok.or.kr&gt;통계검색&gt;국민계정</t>
    <phoneticPr fontId="32" type="noConversion"/>
  </si>
  <si>
    <t>Source : The Bank of Korea, http://ecos.bok.or.kr</t>
    <phoneticPr fontId="32" type="noConversion"/>
  </si>
  <si>
    <t>자료 : 한국은행 ,http://ecos.bok.or.kr&gt;통계검색&gt;국민계정</t>
    <phoneticPr fontId="32" type="noConversion"/>
  </si>
  <si>
    <t xml:space="preserve"> Source : The Bank of Korea ,「http://ecos.bok.or.kr」</t>
    <phoneticPr fontId="32" type="noConversion"/>
  </si>
  <si>
    <t>자료: 한국은행『조사통계월보』,『경제통계연보』,  http://kosis.kr&gt;국내통계&gt;주제별통계&gt;물가·가계&gt;물가</t>
    <phoneticPr fontId="32" type="noConversion"/>
  </si>
  <si>
    <t xml:space="preserve">          http://kosis.kr/Statistical Database&gt;Price/Household Income and Expenditure</t>
    <phoneticPr fontId="32" type="noConversion"/>
  </si>
  <si>
    <t>자료 : 통계청 사회통계국 복지통계과, http://kosis.kr&gt;국내통계&gt;주제별통계&gt;물가·가계</t>
  </si>
  <si>
    <t>「http://kosis.kr&gt;Statistical Database&gt;Price/Household Income and Expenditure&gt;Household Income and Expenditure」</t>
  </si>
  <si>
    <t>「http://kosis.kr&gt;Statistical Database&gt;Price/Household Income and Expenditure&gt;Household Income and Expenditure」</t>
    <phoneticPr fontId="32" type="noConversion"/>
  </si>
  <si>
    <t>자료 : 통계청 사회통계국 복지통계과, http://kosis.kr&gt;국내통계&gt;주제별통계&gt;물가·가계</t>
    <phoneticPr fontId="11" type="noConversion"/>
  </si>
  <si>
    <t>자료 : 통계청 사회통계국 고용통계과</t>
    <phoneticPr fontId="8" type="noConversion"/>
  </si>
  <si>
    <t>http://kosis.kr&gt;국내통계&gt;주제별통계&gt;고용·노동·임금</t>
  </si>
  <si>
    <t>Statistics Korea 「Economically Active Population Survey」</t>
  </si>
  <si>
    <t xml:space="preserve">   Source :   Statistics Korea 「http://kosis.kr&gt; Employment/Labor/Wage」</t>
    <phoneticPr fontId="11" type="noConversion"/>
  </si>
  <si>
    <t>시ㆍ군ㆍ구    SiㆍGunㆍGu</t>
    <phoneticPr fontId="13" type="noConversion"/>
  </si>
  <si>
    <t>Population by 5-Year Age Group</t>
    <phoneticPr fontId="14" type="noConversion"/>
  </si>
  <si>
    <t>2015=100</t>
    <phoneticPr fontId="10" type="noConversion"/>
  </si>
  <si>
    <t xml:space="preserve">   ※ 소비자물가지수는 전국가구(1인가구 포함, 농어가제외)에서 소비생활을 영위하기 위하여 구입하는 상품가격과 
      서비스 요금의 변동을 종합적으로 측정하기 위하여 작성하는 지수임. 기준년도는 2015년(2015=100)이고 조사
      품목은 481개 상품 및 서비스이며, 가중치는 2015년 도시가계 월평균 소비지출총액(도시가계조사결과)에서 
      품목별 소비지출액이 차지하는 비중임. 가격조사는 37개 주요도시에서 농축수산물은 월3회 조사하며, 공업제품
      이나 서비스 품목은 월1회 조사하고 납입금은 분기1회 조사함. 작성방법은 기준시고정
      가중산술평균 산식(라스파이레스)임. </t>
    <phoneticPr fontId="8" type="noConversion"/>
  </si>
  <si>
    <t xml:space="preserve">    ※ The consumer price index (CPI) is designed to measure the change in the prices of commodities and services
       purchased by all consumer households in urban areas (37 cities), excluding farmer and fisherman households
       and one-person households. The base year is 2015(2015=100). The index items are 481 items. The weight of 
       index items is derived from the average expenditure of households for the base year 2015 as obtained from
       the Family Income and Expenditure Survey. Price data is collected monthly for most goods and services, 
       quarterly for school fees and three times a month for agricultural and marine products in 37 cities. The
       index is computed using the Laspeyres Formula.</t>
    <phoneticPr fontId="8" type="noConversion"/>
  </si>
  <si>
    <t>Number of Registered Motor Vehicles</t>
    <phoneticPr fontId="13" type="noConversion"/>
  </si>
  <si>
    <t>-5,213.6</t>
    <phoneticPr fontId="10" type="noConversion"/>
  </si>
  <si>
    <t>-</t>
    <phoneticPr fontId="32" type="noConversion"/>
  </si>
  <si>
    <t>-</t>
    <phoneticPr fontId="32" type="noConversion"/>
  </si>
  <si>
    <t>-</t>
    <phoneticPr fontId="32" type="noConversion"/>
  </si>
  <si>
    <t>5. 경제활동 인구</t>
    <phoneticPr fontId="11" type="noConversion"/>
  </si>
  <si>
    <t xml:space="preserve">
Population
15 years
and over</t>
    <phoneticPr fontId="33" type="noConversion"/>
  </si>
  <si>
    <t xml:space="preserve">
Econo-
mically
active 
popula-
tion</t>
    <phoneticPr fontId="33" type="noConversion"/>
  </si>
  <si>
    <t>취업자
Emp-
loyed</t>
    <phoneticPr fontId="33" type="noConversion"/>
  </si>
  <si>
    <t>실업자
Unem-
ployed</t>
    <phoneticPr fontId="33" type="noConversion"/>
  </si>
  <si>
    <t>비경제
활동인구
Non
econo-mically
active
population</t>
    <phoneticPr fontId="33" type="noConversion"/>
  </si>
  <si>
    <t>경제활동
참가율
(%)
Activity
rate</t>
    <phoneticPr fontId="33" type="noConversion"/>
  </si>
  <si>
    <t>고용률
(%)
Employ-
ment popula-
tion rate</t>
    <phoneticPr fontId="33" type="noConversion"/>
  </si>
  <si>
    <t>실업률
(%)
Unemp-
loyment
rate</t>
    <phoneticPr fontId="33" type="noConversion"/>
  </si>
  <si>
    <t>비 경 제
활동인구
Not
econo-
mically
active
population</t>
    <phoneticPr fontId="33" type="noConversion"/>
  </si>
  <si>
    <t>실업자
Unem-ployed</t>
    <phoneticPr fontId="33" type="noConversion"/>
  </si>
  <si>
    <t>경제활동인구</t>
    <phoneticPr fontId="11" type="noConversion"/>
  </si>
  <si>
    <t xml:space="preserve"> 경제활동인구</t>
    <phoneticPr fontId="11" type="noConversion"/>
  </si>
  <si>
    <r>
      <t xml:space="preserve"> 15세 이상 인구 </t>
    </r>
    <r>
      <rPr>
        <vertAlign val="superscript"/>
        <sz val="9"/>
        <rFont val="맑은 고딕"/>
        <family val="3"/>
        <charset val="129"/>
        <scheme val="major"/>
      </rPr>
      <t>1)</t>
    </r>
    <phoneticPr fontId="13" type="noConversion"/>
  </si>
  <si>
    <t>합                계                  Total</t>
    <phoneticPr fontId="33" type="noConversion"/>
  </si>
  <si>
    <t>남          자                        Male</t>
    <phoneticPr fontId="33" type="noConversion"/>
  </si>
  <si>
    <t>자료 : 통계청 사회통계국 고용통계과, http://kosis.kr&gt;국내통계&gt;주제별통계&gt;고용·노동·임금</t>
    <phoneticPr fontId="11" type="noConversion"/>
  </si>
  <si>
    <t>주 : 1) 1) 군인, 전투경찰, 공익근무요원, 형이 확정된 교도소 수감자 등은 제외됨</t>
    <phoneticPr fontId="11" type="noConversion"/>
  </si>
  <si>
    <t xml:space="preserve">   Note :  1) Soldiers, auxiliary police, defence corps, prisoners are excluded.</t>
    <phoneticPr fontId="11" type="noConversion"/>
  </si>
  <si>
    <t>단위 : 천명</t>
    <phoneticPr fontId="11" type="noConversion"/>
  </si>
  <si>
    <t>Unit : 1,000 persons</t>
    <phoneticPr fontId="11" type="noConversion"/>
  </si>
  <si>
    <t>무역 및 외환  Foreign trade and exchange</t>
    <phoneticPr fontId="10" type="noConversion"/>
  </si>
  <si>
    <r>
      <t xml:space="preserve">국민계정 </t>
    </r>
    <r>
      <rPr>
        <vertAlign val="superscript"/>
        <sz val="9"/>
        <rFont val="맑은 고딕"/>
        <family val="3"/>
        <charset val="129"/>
        <scheme val="major"/>
      </rPr>
      <t xml:space="preserve">10)       </t>
    </r>
    <r>
      <rPr>
        <sz val="9"/>
        <rFont val="맑은 고딕"/>
        <family val="3"/>
        <charset val="129"/>
        <scheme val="major"/>
      </rPr>
      <t>National  accounts</t>
    </r>
    <phoneticPr fontId="13" type="noConversion"/>
  </si>
  <si>
    <t>통화 및 금융  Money supply &amp; finance</t>
    <phoneticPr fontId="10" type="noConversion"/>
  </si>
  <si>
    <t>연   별</t>
    <phoneticPr fontId="11" type="noConversion"/>
  </si>
  <si>
    <t>Year</t>
    <phoneticPr fontId="11" type="noConversion"/>
  </si>
  <si>
    <t>연  별
성  별</t>
    <phoneticPr fontId="7" type="noConversion"/>
  </si>
  <si>
    <t>연  별
성  별</t>
    <phoneticPr fontId="7" type="noConversion"/>
  </si>
  <si>
    <t>자료 : 자료: 통계청 사회통계국 고용통계과</t>
    <phoneticPr fontId="7" type="noConversion"/>
  </si>
  <si>
    <t xml:space="preserve"> http://kosis.kr&gt;국내통계&gt;주제별통계&gt;고용·노동·임금</t>
    <phoneticPr fontId="32" type="noConversion"/>
  </si>
  <si>
    <t xml:space="preserve"> Source : Statistics Korea 「Economically Active Population Survey」</t>
    <phoneticPr fontId="32" type="noConversion"/>
  </si>
  <si>
    <t>자료 : 통계청 경제통계국 산업동향과『광업·제조업동향조사』</t>
    <phoneticPr fontId="4" type="noConversion"/>
  </si>
  <si>
    <t xml:space="preserve"> 주 : 1) 연말 기준임.</t>
    <phoneticPr fontId="4" type="noConversion"/>
  </si>
  <si>
    <t xml:space="preserve">        http://kosis.kr&gt;국내통계&gt;주제별통계&gt;광공업·에너지</t>
    <phoneticPr fontId="4" type="noConversion"/>
  </si>
  <si>
    <t xml:space="preserve"> Source :  Statistics Korea『Monthly Survey of Mining and Manufacturing』.</t>
    <phoneticPr fontId="4" type="noConversion"/>
  </si>
  <si>
    <t xml:space="preserve">  Note : 1) Data are based on the those of end of year.</t>
    <phoneticPr fontId="4" type="noConversion"/>
  </si>
  <si>
    <r>
      <t>Average Monthly Income and Expenditure per Household for
Urban Salary and Wage Earners' Households</t>
    </r>
    <r>
      <rPr>
        <b/>
        <vertAlign val="superscript"/>
        <sz val="14"/>
        <rFont val="맑은 고딕"/>
        <family val="3"/>
        <charset val="129"/>
        <scheme val="major"/>
      </rPr>
      <t>1)</t>
    </r>
    <phoneticPr fontId="11" type="noConversion"/>
  </si>
  <si>
    <t>자료 : 통계청 사회통계국 복지통계과, http://kosis.kr&gt;국내통계&gt;주제별통계&gt;물가·가계</t>
    <phoneticPr fontId="11" type="noConversion"/>
  </si>
  <si>
    <t>「http://kosis.kr&gt;Statistical Database&gt;Price/Household Income and Expenditure&gt;Household Income and Expenditure」</t>
    <phoneticPr fontId="32" type="noConversion"/>
  </si>
  <si>
    <t>Year</t>
    <phoneticPr fontId="32" type="noConversion"/>
  </si>
  <si>
    <t>분기별</t>
    <phoneticPr fontId="32" type="noConversion"/>
  </si>
  <si>
    <t>Quarterly</t>
    <phoneticPr fontId="32" type="noConversion"/>
  </si>
  <si>
    <t>Irregular</t>
    <phoneticPr fontId="32" type="noConversion"/>
  </si>
  <si>
    <t xml:space="preserve">      소득    Income</t>
    <phoneticPr fontId="32" type="noConversion"/>
  </si>
  <si>
    <t xml:space="preserve">      소비지출    Consumption expenditures</t>
    <phoneticPr fontId="32" type="noConversion"/>
  </si>
  <si>
    <t xml:space="preserve">   가계지출   Expenditures</t>
    <phoneticPr fontId="32" type="noConversion"/>
  </si>
  <si>
    <t xml:space="preserve">       가계지출   Expenditures</t>
    <phoneticPr fontId="32" type="noConversion"/>
  </si>
  <si>
    <t xml:space="preserve">      소비지출   Consumption expenditures</t>
    <phoneticPr fontId="32" type="noConversion"/>
  </si>
  <si>
    <t xml:space="preserve">     식료품 · 비주류음료      Food and non-alcoholic beverages</t>
    <phoneticPr fontId="32" type="noConversion"/>
  </si>
  <si>
    <t xml:space="preserve"> 가계지출   Expenditures</t>
    <phoneticPr fontId="32" type="noConversion"/>
  </si>
  <si>
    <t>소비지출   Consumption expenditures</t>
    <phoneticPr fontId="32" type="noConversion"/>
  </si>
  <si>
    <t xml:space="preserve">   의류 · 신발        Clothing and footwear</t>
    <phoneticPr fontId="32" type="noConversion"/>
  </si>
  <si>
    <t xml:space="preserve">   주거·수도·광열    Housing, water, electricity, gas and other fuels</t>
    <phoneticPr fontId="32" type="noConversion"/>
  </si>
  <si>
    <t xml:space="preserve">  가정용품·가사서비스   Furnishings, household equipment and routine household maintenance</t>
    <phoneticPr fontId="32" type="noConversion"/>
  </si>
  <si>
    <t xml:space="preserve">   보 건      Health</t>
    <phoneticPr fontId="32" type="noConversion"/>
  </si>
  <si>
    <t>Quarterly</t>
    <phoneticPr fontId="12" type="noConversion"/>
  </si>
  <si>
    <t>가계지출   Expenditures</t>
    <phoneticPr fontId="32" type="noConversion"/>
  </si>
  <si>
    <t xml:space="preserve">   보건   Health</t>
    <phoneticPr fontId="32" type="noConversion"/>
  </si>
  <si>
    <t xml:space="preserve">    교통   Transport</t>
    <phoneticPr fontId="32" type="noConversion"/>
  </si>
  <si>
    <t>단위 : 명, 세, 원</t>
    <phoneticPr fontId="11" type="noConversion"/>
  </si>
  <si>
    <t>Unit : person, age, won</t>
    <phoneticPr fontId="11" type="noConversion"/>
  </si>
  <si>
    <t>가계지출   Expenditures</t>
    <phoneticPr fontId="32" type="noConversion"/>
  </si>
  <si>
    <t>소비지출  Consumption expenditures</t>
    <phoneticPr fontId="32" type="noConversion"/>
  </si>
  <si>
    <t xml:space="preserve">     통신    Communication</t>
    <phoneticPr fontId="32" type="noConversion"/>
  </si>
  <si>
    <t xml:space="preserve">   오락문화  Recreation and culture     </t>
    <phoneticPr fontId="32" type="noConversion"/>
  </si>
  <si>
    <t xml:space="preserve">     교육   Education</t>
    <phoneticPr fontId="32" type="noConversion"/>
  </si>
  <si>
    <t xml:space="preserve">오락문화      Recreation and culture  </t>
    <phoneticPr fontId="32" type="noConversion"/>
  </si>
  <si>
    <t xml:space="preserve">      비소비지출    Non-consumption expenditures</t>
    <phoneticPr fontId="32" type="noConversion"/>
  </si>
  <si>
    <t>식료품·비주류음료  Food and non-alcoholic beverages</t>
    <phoneticPr fontId="32" type="noConversion"/>
  </si>
  <si>
    <t>자료 : 통계청 사회통계국 복지통계과, http://kosis.kr&gt;국내통계&gt;주제별통계&gt;물가·가계</t>
    <phoneticPr fontId="32" type="noConversion"/>
  </si>
  <si>
    <t xml:space="preserve">   주류 및 담배</t>
    <phoneticPr fontId="32" type="noConversion"/>
  </si>
  <si>
    <t>식료품·비주류음료      Food and non-alcoholic beverages</t>
    <phoneticPr fontId="32" type="noConversion"/>
  </si>
  <si>
    <t xml:space="preserve">    교통   Transport</t>
    <phoneticPr fontId="32" type="noConversion"/>
  </si>
  <si>
    <t xml:space="preserve"> 통신 Communication</t>
    <phoneticPr fontId="32" type="noConversion"/>
  </si>
  <si>
    <t xml:space="preserve">  오락·문화   Recreation and culture</t>
    <phoneticPr fontId="32" type="noConversion"/>
  </si>
  <si>
    <t xml:space="preserve">오락·문화   Recreation and culture     </t>
    <phoneticPr fontId="32" type="noConversion"/>
  </si>
  <si>
    <t xml:space="preserve">  음식·숙박   Restaurants and hotels</t>
    <phoneticPr fontId="32" type="noConversion"/>
  </si>
  <si>
    <t xml:space="preserve">    비소비지출    Non-consumption expenditures</t>
    <phoneticPr fontId="32" type="noConversion"/>
  </si>
  <si>
    <t>소 비 지  출     Consumption expenditures</t>
    <phoneticPr fontId="32" type="noConversion"/>
  </si>
  <si>
    <t xml:space="preserve">  기타상품·서비스    Miscellaneous goods and services</t>
    <phoneticPr fontId="3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</si>
</sst>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5">
    <numFmt numFmtId="41" formatCode="_-* #,##0_-;\-* #,##0_-;_-* &quot;-&quot;_-;_-@_-"/>
    <numFmt numFmtId="43" formatCode="_-* #,##0.00_-;\-* #,##0.00_-;_-* &quot;-&quot;??_-;_-@_-"/>
    <numFmt numFmtId="176" formatCode="_(* #,##0_);_(* \(#,##0\);_(* &quot;-&quot;_);_(@_)"/>
    <numFmt numFmtId="177" formatCode="_(&quot;₩&quot;* #,##0_);_(&quot;₩&quot;* \(#,##0\);_(&quot;₩&quot;* &quot;-&quot;_);_(@_)"/>
    <numFmt numFmtId="178" formatCode="_(* #,##0.00_);_(* \(#,##0.00\);_(* &quot;-&quot;??_);_(@_)"/>
    <numFmt numFmtId="179" formatCode="&quot;$&quot;#,##0_);[Red]\(&quot;$&quot;#,##0\)"/>
    <numFmt numFmtId="180" formatCode="&quot;$&quot;#,##0.00_);[Red]\(&quot;$&quot;#,##0.00\)"/>
    <numFmt numFmtId="181" formatCode="_(&quot;$&quot;* #,##0_);_(&quot;$&quot;* \(#,##0\);_(&quot;$&quot;* &quot;-&quot;_);_(@_)"/>
    <numFmt numFmtId="182" formatCode="_(&quot;$&quot;* #,##0.00_);_(&quot;$&quot;* \(#,##0.00\);_(&quot;$&quot;* &quot;-&quot;??_);_(@_)"/>
    <numFmt numFmtId="183" formatCode="_ &quot;₩&quot;* #,##0_ ;_ &quot;₩&quot;* \-#,##0_ ;_ &quot;₩&quot;* &quot;-&quot;_ ;_ @_ "/>
    <numFmt numFmtId="184" formatCode="_ * #,##0_ ;_ * \-#,##0_ ;_ * &quot;-&quot;_ ;_ @_ "/>
    <numFmt numFmtId="185" formatCode="_ &quot;₩&quot;* #,##0.00_ ;_ &quot;₩&quot;* \-#,##0.00_ ;_ &quot;₩&quot;* &quot;-&quot;??_ ;_ @_ "/>
    <numFmt numFmtId="186" formatCode="_ * #,##0.00_ ;_ * \-#,##0.00_ ;_ * &quot;-&quot;??_ ;_ @_ "/>
    <numFmt numFmtId="187" formatCode="_ * #,##0.0_ ;_ * \-#,##0.0_ ;_ * &quot;-&quot;_ ;_ @_ "/>
    <numFmt numFmtId="188" formatCode="#,##0.0"/>
    <numFmt numFmtId="189" formatCode="0.0"/>
    <numFmt numFmtId="190" formatCode="0,000"/>
    <numFmt numFmtId="191" formatCode="0,000.0"/>
    <numFmt numFmtId="192" formatCode="#,##0_ "/>
    <numFmt numFmtId="193" formatCode="#,##0\ "/>
    <numFmt numFmtId="194" formatCode="#,##0.0\ \ \ "/>
    <numFmt numFmtId="195" formatCode="_-* #,##0.0_-;\-* #,##0.0_-;_-* &quot;-&quot;?_-;_-@_-"/>
    <numFmt numFmtId="196" formatCode="#,##0.0_);[Red]\(#,##0.0\)"/>
    <numFmt numFmtId="197" formatCode="#,##0.0\ \ \ \ \ "/>
    <numFmt numFmtId="198" formatCode="_-* #,##0.0_-;\-* #,##0.0_-;_-* &quot;-&quot;_-;_-@_-"/>
    <numFmt numFmtId="199" formatCode="0.0;[Red]0.0"/>
    <numFmt numFmtId="200" formatCode="#,##0;[Red]#,##0"/>
    <numFmt numFmtId="201" formatCode="0.0_);[Red]\(0.0\)"/>
    <numFmt numFmtId="202" formatCode="#,##0.0_ "/>
    <numFmt numFmtId="203" formatCode="#,##0.0_);\(#,##0.0\)"/>
    <numFmt numFmtId="204" formatCode="0,000.0\ "/>
    <numFmt numFmtId="205" formatCode="#,##0\ \ \ \ \ \ "/>
    <numFmt numFmtId="206" formatCode="&quot;₩&quot;#,##0;[Red]&quot;₩&quot;\-#,##0"/>
    <numFmt numFmtId="207" formatCode="&quot;₩&quot;#,##0.00;[Red]&quot;₩&quot;\-#,##0.00"/>
    <numFmt numFmtId="208" formatCode="#,##0;[Red]&quot;-&quot;#,##0"/>
    <numFmt numFmtId="209" formatCode="#,##0.00;[Red]&quot;-&quot;#,##0.00"/>
    <numFmt numFmtId="210" formatCode="#,##0_);\(#,##0\)"/>
    <numFmt numFmtId="211" formatCode="#,##0_);[Red]\(#,##0\)"/>
    <numFmt numFmtId="212" formatCode="0.0\ ;\-0.0\ ;&quot;-&quot;\ ;@\ "/>
    <numFmt numFmtId="213" formatCode="#,##0\ ;\-#,##0\ ;&quot;-&quot;\ ;@\ "/>
    <numFmt numFmtId="214" formatCode="#,##0.0\ ;\-#,##0.0\ ;&quot;-&quot;\ ;@\ "/>
    <numFmt numFmtId="215" formatCode="0.0_ "/>
    <numFmt numFmtId="216" formatCode="_ * #,##0.00_ ;_ * \-#,##0.00_ ;_ * &quot;-&quot;_ ;_ @_ "/>
    <numFmt numFmtId="217" formatCode="_-* #,##0.0_-;\-* #,##0.0_-;_-* &quot;-&quot;??_-;_-@_-"/>
    <numFmt numFmtId="218" formatCode="0.0\ \ ;\-0.0\ \ ;&quot;-&quot;\ \ ;@\ \ \ "/>
    <numFmt numFmtId="219" formatCode="#,##0;\-#,##0;&quot;-&quot;;@\ "/>
    <numFmt numFmtId="220" formatCode="#,##0.00\ ;\-#,##0.00\ ;&quot;-&quot;\ ;@\ "/>
    <numFmt numFmtId="221" formatCode="000\-000"/>
    <numFmt numFmtId="222" formatCode="#,##0;&quot;₩&quot;&quot;₩&quot;&quot;₩&quot;&quot;₩&quot;\(#,##0&quot;₩&quot;&quot;₩&quot;&quot;₩&quot;&quot;₩&quot;\)"/>
    <numFmt numFmtId="223" formatCode="&quot;₩&quot;&quot;₩&quot;&quot;₩&quot;&quot;₩&quot;\$#,##0.00;&quot;₩&quot;&quot;₩&quot;&quot;₩&quot;&quot;₩&quot;\(&quot;₩&quot;&quot;₩&quot;&quot;₩&quot;&quot;₩&quot;\$#,##0.00&quot;₩&quot;&quot;₩&quot;&quot;₩&quot;&quot;₩&quot;\)"/>
    <numFmt numFmtId="224" formatCode="_-* #,##0\ _D_M_-;\-* #,##0\ _D_M_-;_-* &quot;-&quot;\ _D_M_-;_-@_-"/>
    <numFmt numFmtId="225" formatCode="_-* #,##0.00\ _D_M_-;\-* #,##0.00\ _D_M_-;_-* &quot;-&quot;??\ _D_M_-;_-@_-"/>
    <numFmt numFmtId="226" formatCode="&quot;₩&quot;&quot;₩&quot;&quot;₩&quot;&quot;₩&quot;\$#,##0;&quot;₩&quot;&quot;₩&quot;&quot;₩&quot;&quot;₩&quot;\(&quot;₩&quot;&quot;₩&quot;&quot;₩&quot;&quot;₩&quot;\$#,##0&quot;₩&quot;&quot;₩&quot;&quot;₩&quot;&quot;₩&quot;\)"/>
    <numFmt numFmtId="227" formatCode="#,##0.000_);&quot;₩&quot;&quot;₩&quot;&quot;₩&quot;&quot;₩&quot;\(#,##0.000&quot;₩&quot;&quot;₩&quot;&quot;₩&quot;&quot;₩&quot;\)"/>
    <numFmt numFmtId="228" formatCode="_-* #,##0\ &quot;DM&quot;_-;\-* #,##0\ &quot;DM&quot;_-;_-* &quot;-&quot;\ &quot;DM&quot;_-;_-@_-"/>
    <numFmt numFmtId="229" formatCode="_-* #,##0.00\ &quot;DM&quot;_-;\-* #,##0.00\ &quot;DM&quot;_-;_-* &quot;-&quot;??\ &quot;DM&quot;_-;_-@_-"/>
    <numFmt numFmtId="230" formatCode="#,##0.00_);[Red]\(#,##0.00\)"/>
    <numFmt numFmtId="231" formatCode="0.000000"/>
    <numFmt numFmtId="232" formatCode="0.00000000"/>
    <numFmt numFmtId="233" formatCode="#,##0.00_ "/>
    <numFmt numFmtId="234" formatCode="#,###"/>
    <numFmt numFmtId="235" formatCode="\(##\ ###.0\);"/>
    <numFmt numFmtId="236" formatCode="_-* #,##0_-;\-* #,##0_-;_-* &quot;-&quot;?_-;_-@_-"/>
    <numFmt numFmtId="237" formatCode="0.0_);\(0.0\)"/>
    <numFmt numFmtId="238" formatCode="0.00;[Red]0.00"/>
  </numFmts>
  <fonts count="75">
    <font>
      <sz val="12"/>
      <name val="바탕체"/>
      <family val="1"/>
      <charset val="129"/>
    </font>
    <font>
      <sz val="12"/>
      <name val="바탕체"/>
      <family val="1"/>
      <charset val="129"/>
    </font>
    <font>
      <sz val="9"/>
      <name val="굴림체"/>
      <family val="3"/>
      <charset val="129"/>
    </font>
    <font>
      <b/>
      <sz val="14"/>
      <name val="바탕체"/>
      <family val="1"/>
      <charset val="129"/>
    </font>
    <font>
      <sz val="16"/>
      <name val="순명조"/>
      <family val="1"/>
      <charset val="129"/>
    </font>
    <font>
      <sz val="9"/>
      <name val="Times New Roman"/>
      <family val="1"/>
    </font>
    <font>
      <b/>
      <sz val="9"/>
      <name val="바탕체"/>
      <family val="1"/>
      <charset val="129"/>
    </font>
    <font>
      <b/>
      <sz val="9"/>
      <name val="굴림체"/>
      <family val="3"/>
      <charset val="129"/>
    </font>
    <font>
      <b/>
      <sz val="8"/>
      <name val="Arial Narrow"/>
      <family val="2"/>
    </font>
    <font>
      <sz val="9"/>
      <name val="바탕체"/>
      <family val="1"/>
      <charset val="129"/>
    </font>
    <font>
      <sz val="8"/>
      <name val="Arial Narrow"/>
      <family val="2"/>
    </font>
    <font>
      <sz val="8"/>
      <name val="Times New Roman"/>
      <family val="1"/>
    </font>
    <font>
      <sz val="9"/>
      <name val="Arial Narrow"/>
      <family val="2"/>
    </font>
    <font>
      <sz val="8"/>
      <name val="바탕"/>
      <family val="1"/>
      <charset val="129"/>
    </font>
    <font>
      <vertAlign val="superscript"/>
      <sz val="9"/>
      <name val="굴림체"/>
      <family val="3"/>
      <charset val="129"/>
    </font>
    <font>
      <u/>
      <sz val="10"/>
      <color indexed="14"/>
      <name val="돋움체"/>
      <family val="3"/>
      <charset val="129"/>
    </font>
    <font>
      <sz val="10"/>
      <name val="Arial"/>
      <family val="2"/>
    </font>
    <font>
      <sz val="12"/>
      <name val="¹UAAA¼"/>
      <family val="3"/>
      <charset val="129"/>
    </font>
    <font>
      <sz val="12"/>
      <name val="Arial"/>
      <family val="2"/>
    </font>
    <font>
      <b/>
      <sz val="18"/>
      <name val="Arial"/>
      <family val="2"/>
    </font>
    <font>
      <b/>
      <sz val="12"/>
      <name val="Arial"/>
      <family val="2"/>
    </font>
    <font>
      <sz val="10"/>
      <name val="돋움"/>
      <family val="3"/>
      <charset val="129"/>
    </font>
    <font>
      <b/>
      <sz val="10"/>
      <color indexed="10"/>
      <name val="Arial"/>
      <family val="2"/>
    </font>
    <font>
      <b/>
      <sz val="10"/>
      <color indexed="8"/>
      <name val="Arial"/>
      <family val="2"/>
    </font>
    <font>
      <sz val="12"/>
      <name val="¸íÁ¶"/>
      <family val="3"/>
      <charset val="129"/>
    </font>
    <font>
      <sz val="11"/>
      <name val="µ¸¿ò"/>
      <family val="3"/>
      <charset val="129"/>
    </font>
    <font>
      <sz val="12"/>
      <name val="¹ÙÅÁÃ¼"/>
      <family val="1"/>
      <charset val="129"/>
    </font>
    <font>
      <sz val="10"/>
      <name val="Geneva"/>
      <family val="2"/>
    </font>
    <font>
      <sz val="12"/>
      <name val="±¼¸²Ã¼"/>
      <family val="3"/>
      <charset val="129"/>
    </font>
    <font>
      <sz val="12"/>
      <name val="¸iA¶"/>
      <family val="3"/>
      <charset val="129"/>
    </font>
    <font>
      <sz val="11"/>
      <name val="μ¸¿o"/>
      <family val="3"/>
      <charset val="129"/>
    </font>
    <font>
      <sz val="12"/>
      <name val="±¼¸²A¼"/>
      <family val="3"/>
      <charset val="129"/>
    </font>
    <font>
      <sz val="8"/>
      <name val="바탕체"/>
      <family val="1"/>
      <charset val="129"/>
    </font>
    <font>
      <sz val="8"/>
      <name val="돋움"/>
      <family val="3"/>
      <charset val="129"/>
    </font>
    <font>
      <sz val="11"/>
      <name val="돋움"/>
      <family val="3"/>
      <charset val="129"/>
    </font>
    <font>
      <sz val="10"/>
      <name val="Times New Roman"/>
      <family val="1"/>
    </font>
    <font>
      <sz val="8"/>
      <name val="Arial"/>
      <family val="2"/>
    </font>
    <font>
      <sz val="11"/>
      <color indexed="8"/>
      <name val="맑은 고딕"/>
      <family val="3"/>
      <charset val="129"/>
    </font>
    <font>
      <sz val="10"/>
      <name val="Tahoma"/>
      <family val="2"/>
    </font>
    <font>
      <sz val="12"/>
      <name val="???"/>
      <family val="1"/>
    </font>
    <font>
      <b/>
      <sz val="1"/>
      <color indexed="8"/>
      <name val="Courier"/>
      <family val="3"/>
    </font>
    <font>
      <sz val="1"/>
      <color indexed="8"/>
      <name val="Courier"/>
      <family val="3"/>
    </font>
    <font>
      <b/>
      <sz val="10"/>
      <name val="Helv"/>
      <family val="2"/>
    </font>
    <font>
      <sz val="10"/>
      <name val="MS Serif"/>
      <family val="1"/>
    </font>
    <font>
      <sz val="10"/>
      <color indexed="16"/>
      <name val="MS Serif"/>
      <family val="1"/>
    </font>
    <font>
      <b/>
      <sz val="12"/>
      <name val="Helv"/>
      <family val="2"/>
    </font>
    <font>
      <b/>
      <sz val="11"/>
      <name val="Helv"/>
      <family val="2"/>
    </font>
    <font>
      <sz val="12"/>
      <name val="뼻뮝"/>
      <family val="1"/>
      <charset val="129"/>
    </font>
    <font>
      <sz val="8"/>
      <name val="맑은 고딕"/>
      <family val="3"/>
      <charset val="129"/>
    </font>
    <font>
      <sz val="11"/>
      <color theme="1"/>
      <name val="맑은 고딕"/>
      <family val="3"/>
      <charset val="129"/>
      <scheme val="minor"/>
    </font>
    <font>
      <b/>
      <sz val="18"/>
      <name val="맑은 고딕"/>
      <family val="3"/>
      <charset val="129"/>
      <scheme val="major"/>
    </font>
    <font>
      <b/>
      <sz val="14"/>
      <name val="맑은 고딕"/>
      <family val="3"/>
      <charset val="129"/>
      <scheme val="major"/>
    </font>
    <font>
      <sz val="16"/>
      <name val="맑은 고딕"/>
      <family val="3"/>
      <charset val="129"/>
      <scheme val="major"/>
    </font>
    <font>
      <sz val="12"/>
      <name val="맑은 고딕"/>
      <family val="3"/>
      <charset val="129"/>
      <scheme val="major"/>
    </font>
    <font>
      <sz val="14"/>
      <name val="맑은 고딕"/>
      <family val="3"/>
      <charset val="129"/>
      <scheme val="major"/>
    </font>
    <font>
      <sz val="9"/>
      <name val="맑은 고딕"/>
      <family val="3"/>
      <charset val="129"/>
      <scheme val="major"/>
    </font>
    <font>
      <vertAlign val="superscript"/>
      <sz val="9"/>
      <name val="맑은 고딕"/>
      <family val="3"/>
      <charset val="129"/>
      <scheme val="major"/>
    </font>
    <font>
      <b/>
      <sz val="9"/>
      <name val="맑은 고딕"/>
      <family val="3"/>
      <charset val="129"/>
      <scheme val="major"/>
    </font>
    <font>
      <b/>
      <sz val="8"/>
      <name val="맑은 고딕"/>
      <family val="3"/>
      <charset val="129"/>
      <scheme val="major"/>
    </font>
    <font>
      <sz val="8"/>
      <name val="맑은 고딕"/>
      <family val="3"/>
      <charset val="129"/>
      <scheme val="major"/>
    </font>
    <font>
      <b/>
      <sz val="12"/>
      <name val="맑은 고딕"/>
      <family val="3"/>
      <charset val="129"/>
      <scheme val="major"/>
    </font>
    <font>
      <sz val="11"/>
      <name val="맑은 고딕"/>
      <family val="3"/>
      <charset val="129"/>
      <scheme val="major"/>
    </font>
    <font>
      <sz val="7"/>
      <name val="맑은 고딕"/>
      <family val="3"/>
      <charset val="129"/>
      <scheme val="major"/>
    </font>
    <font>
      <sz val="10"/>
      <name val="맑은 고딕"/>
      <family val="3"/>
      <charset val="129"/>
      <scheme val="major"/>
    </font>
    <font>
      <b/>
      <vertAlign val="superscript"/>
      <sz val="9"/>
      <name val="맑은 고딕"/>
      <family val="3"/>
      <charset val="129"/>
      <scheme val="major"/>
    </font>
    <font>
      <sz val="8.5"/>
      <name val="맑은 고딕"/>
      <family val="3"/>
      <charset val="129"/>
      <scheme val="major"/>
    </font>
    <font>
      <b/>
      <vertAlign val="superscript"/>
      <sz val="14"/>
      <name val="맑은 고딕"/>
      <family val="3"/>
      <charset val="129"/>
      <scheme val="major"/>
    </font>
    <font>
      <b/>
      <sz val="13"/>
      <name val="맑은 고딕"/>
      <family val="3"/>
      <charset val="129"/>
      <scheme val="major"/>
    </font>
    <font>
      <b/>
      <sz val="9"/>
      <color theme="1"/>
      <name val="맑은 고딕"/>
      <family val="3"/>
      <charset val="129"/>
      <scheme val="major"/>
    </font>
    <font>
      <sz val="9"/>
      <color theme="1"/>
      <name val="맑은 고딕"/>
      <family val="3"/>
      <charset val="129"/>
      <scheme val="major"/>
    </font>
    <font>
      <b/>
      <sz val="16"/>
      <name val="맑은 고딕"/>
      <family val="3"/>
      <charset val="129"/>
      <scheme val="major"/>
    </font>
    <font>
      <b/>
      <vertAlign val="superscript"/>
      <sz val="16"/>
      <name val="맑은 고딕"/>
      <family val="3"/>
      <charset val="129"/>
      <scheme val="major"/>
    </font>
    <font>
      <sz val="8"/>
      <name val="HY신명조"/>
      <family val="1"/>
      <charset val="129"/>
    </font>
    <font>
      <b/>
      <sz val="7"/>
      <name val="맑은 고딕"/>
      <family val="3"/>
      <charset val="129"/>
      <scheme val="major"/>
    </font>
    <font>
      <sz val="9"/>
      <color rgb="FFFF0000"/>
      <name val="맑은 고딕"/>
      <family val="3"/>
      <charset val="129"/>
      <scheme val="major"/>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3"/>
        <bgColor indexed="64"/>
      </patternFill>
    </fill>
    <fill>
      <patternFill patternType="solid">
        <fgColor indexed="8"/>
        <bgColor indexed="64"/>
      </patternFill>
    </fill>
    <fill>
      <patternFill patternType="solid">
        <fgColor indexed="13"/>
        <bgColor indexed="64"/>
      </patternFill>
    </fill>
    <fill>
      <patternFill patternType="solid">
        <fgColor rgb="FFFF0000"/>
        <bgColor indexed="64"/>
      </patternFill>
    </fill>
  </fills>
  <borders count="9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double">
        <color indexed="64"/>
      </bottom>
      <diagonal/>
    </border>
    <border>
      <left/>
      <right/>
      <top style="double">
        <color indexed="64"/>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hair">
        <color indexed="64"/>
      </left>
      <right/>
      <top/>
      <bottom/>
      <diagonal/>
    </border>
    <border>
      <left/>
      <right style="thin">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style="thin">
        <color indexed="8"/>
      </left>
      <right/>
      <top/>
      <bottom/>
      <diagonal/>
    </border>
    <border>
      <left style="thin">
        <color indexed="64"/>
      </left>
      <right/>
      <top/>
      <bottom style="thin">
        <color indexed="8"/>
      </bottom>
      <diagonal/>
    </border>
    <border>
      <left style="thin">
        <color indexed="64"/>
      </left>
      <right/>
      <top style="thin">
        <color indexed="64"/>
      </top>
      <bottom style="thin">
        <color indexed="64"/>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thin">
        <color indexed="8"/>
      </left>
      <right/>
      <top style="double">
        <color indexed="64"/>
      </top>
      <bottom/>
      <diagonal/>
    </border>
    <border>
      <left/>
      <right style="thin">
        <color indexed="8"/>
      </right>
      <top/>
      <bottom/>
      <diagonal/>
    </border>
    <border>
      <left style="thin">
        <color indexed="8"/>
      </left>
      <right style="thin">
        <color indexed="8"/>
      </right>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64"/>
      </right>
      <top/>
      <bottom style="thin">
        <color indexed="8"/>
      </bottom>
      <diagonal/>
    </border>
    <border>
      <left/>
      <right style="thin">
        <color indexed="8"/>
      </right>
      <top style="double">
        <color indexed="64"/>
      </top>
      <bottom/>
      <diagonal/>
    </border>
    <border>
      <left style="thin">
        <color indexed="8"/>
      </left>
      <right style="thin">
        <color indexed="8"/>
      </right>
      <top style="double">
        <color indexed="64"/>
      </top>
      <bottom/>
      <diagonal/>
    </border>
    <border>
      <left style="thin">
        <color indexed="64"/>
      </left>
      <right style="thin">
        <color indexed="8"/>
      </right>
      <top/>
      <bottom style="thin">
        <color indexed="64"/>
      </bottom>
      <diagonal/>
    </border>
    <border>
      <left style="thin">
        <color indexed="8"/>
      </left>
      <right/>
      <top style="double">
        <color indexed="8"/>
      </top>
      <bottom style="thin">
        <color indexed="64"/>
      </bottom>
      <diagonal/>
    </border>
    <border>
      <left/>
      <right/>
      <top style="double">
        <color indexed="8"/>
      </top>
      <bottom style="thin">
        <color indexed="64"/>
      </bottom>
      <diagonal/>
    </border>
    <border>
      <left/>
      <right style="thin">
        <color indexed="8"/>
      </right>
      <top style="double">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style="double">
        <color indexed="8"/>
      </top>
      <bottom/>
      <diagonal/>
    </border>
    <border>
      <left/>
      <right style="thin">
        <color indexed="8"/>
      </right>
      <top style="thin">
        <color indexed="8"/>
      </top>
      <bottom style="thin">
        <color indexed="8"/>
      </bottom>
      <diagonal/>
    </border>
    <border>
      <left style="thin">
        <color indexed="8"/>
      </left>
      <right/>
      <top style="double">
        <color indexed="8"/>
      </top>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right style="thin">
        <color indexed="64"/>
      </right>
      <top style="thin">
        <color indexed="8"/>
      </top>
      <bottom/>
      <diagonal/>
    </border>
    <border>
      <left/>
      <right/>
      <top/>
      <bottom style="thin">
        <color indexed="8"/>
      </bottom>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double">
        <color indexed="64"/>
      </top>
      <bottom style="thin">
        <color indexed="8"/>
      </bottom>
      <diagonal/>
    </border>
    <border>
      <left style="thin">
        <color indexed="8"/>
      </left>
      <right/>
      <top style="double">
        <color indexed="64"/>
      </top>
      <bottom style="thin">
        <color indexed="8"/>
      </bottom>
      <diagonal/>
    </border>
    <border>
      <left/>
      <right style="thin">
        <color indexed="8"/>
      </right>
      <top style="double">
        <color indexed="64"/>
      </top>
      <bottom style="thin">
        <color indexed="8"/>
      </bottom>
      <diagonal/>
    </border>
    <border>
      <left/>
      <right style="thin">
        <color indexed="64"/>
      </right>
      <top style="double">
        <color indexed="64"/>
      </top>
      <bottom style="thin">
        <color indexed="8"/>
      </bottom>
      <diagonal/>
    </border>
    <border>
      <left/>
      <right style="thin">
        <color indexed="64"/>
      </right>
      <top style="thin">
        <color indexed="8"/>
      </top>
      <bottom style="thin">
        <color indexed="8"/>
      </bottom>
      <diagonal/>
    </border>
    <border>
      <left style="hair">
        <color indexed="64"/>
      </left>
      <right/>
      <top/>
      <bottom style="thin">
        <color indexed="64"/>
      </bottom>
      <diagonal/>
    </border>
    <border>
      <left style="thin">
        <color indexed="64"/>
      </left>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double">
        <color indexed="8"/>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theme="0" tint="-0.14999847407452621"/>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thin">
        <color theme="0" tint="-0.14999847407452621"/>
      </bottom>
      <diagonal/>
    </border>
  </borders>
  <cellStyleXfs count="340">
    <xf numFmtId="0" fontId="0" fillId="0" borderId="0"/>
    <xf numFmtId="0" fontId="1" fillId="0" borderId="0"/>
    <xf numFmtId="0" fontId="39" fillId="0" borderId="0"/>
    <xf numFmtId="207" fontId="24" fillId="0" borderId="0" applyFont="0" applyFill="0" applyBorder="0" applyAlignment="0" applyProtection="0"/>
    <xf numFmtId="207" fontId="29" fillId="0" borderId="0" applyFont="0" applyFill="0" applyBorder="0" applyAlignment="0" applyProtection="0"/>
    <xf numFmtId="183" fontId="25" fillId="0" borderId="0" applyFont="0" applyFill="0" applyBorder="0" applyAlignment="0" applyProtection="0"/>
    <xf numFmtId="207" fontId="29" fillId="0" borderId="0" applyFont="0" applyFill="0" applyBorder="0" applyAlignment="0" applyProtection="0"/>
    <xf numFmtId="183" fontId="25" fillId="0" borderId="0" applyFont="0" applyFill="0" applyBorder="0" applyAlignment="0" applyProtection="0"/>
    <xf numFmtId="207" fontId="17" fillId="0" borderId="0" applyFont="0" applyFill="0" applyBorder="0" applyAlignment="0" applyProtection="0"/>
    <xf numFmtId="207" fontId="26" fillId="0" borderId="0" applyFont="0" applyFill="0" applyBorder="0" applyAlignment="0" applyProtection="0"/>
    <xf numFmtId="179" fontId="27" fillId="0" borderId="0" applyFont="0" applyFill="0" applyBorder="0" applyAlignment="0" applyProtection="0"/>
    <xf numFmtId="179" fontId="27" fillId="0" borderId="0" applyFont="0" applyFill="0" applyBorder="0" applyAlignment="0" applyProtection="0"/>
    <xf numFmtId="179" fontId="27" fillId="0" borderId="0" applyFont="0" applyFill="0" applyBorder="0" applyAlignment="0" applyProtection="0"/>
    <xf numFmtId="179"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83" fontId="17" fillId="0" borderId="0" applyFont="0" applyFill="0" applyBorder="0" applyAlignment="0" applyProtection="0"/>
    <xf numFmtId="183" fontId="26" fillId="0" borderId="0" applyFont="0" applyFill="0" applyBorder="0" applyAlignment="0" applyProtection="0"/>
    <xf numFmtId="206" fontId="24" fillId="0" borderId="0" applyFont="0" applyFill="0" applyBorder="0" applyAlignment="0" applyProtection="0"/>
    <xf numFmtId="206" fontId="29" fillId="0" borderId="0" applyFont="0" applyFill="0" applyBorder="0" applyAlignment="0" applyProtection="0"/>
    <xf numFmtId="185" fontId="25" fillId="0" borderId="0" applyFont="0" applyFill="0" applyBorder="0" applyAlignment="0" applyProtection="0"/>
    <xf numFmtId="206" fontId="29" fillId="0" borderId="0" applyFont="0" applyFill="0" applyBorder="0" applyAlignment="0" applyProtection="0"/>
    <xf numFmtId="185" fontId="25" fillId="0" borderId="0" applyFont="0" applyFill="0" applyBorder="0" applyAlignment="0" applyProtection="0"/>
    <xf numFmtId="206" fontId="17" fillId="0" borderId="0" applyFont="0" applyFill="0" applyBorder="0" applyAlignment="0" applyProtection="0"/>
    <xf numFmtId="206" fontId="26" fillId="0" borderId="0" applyFont="0" applyFill="0" applyBorder="0" applyAlignment="0" applyProtection="0"/>
    <xf numFmtId="180" fontId="27" fillId="0" borderId="0" applyFont="0" applyFill="0" applyBorder="0" applyAlignment="0" applyProtection="0"/>
    <xf numFmtId="180" fontId="27" fillId="0" borderId="0" applyFont="0" applyFill="0" applyBorder="0" applyAlignment="0" applyProtection="0"/>
    <xf numFmtId="180" fontId="27" fillId="0" borderId="0" applyFont="0" applyFill="0" applyBorder="0" applyAlignment="0" applyProtection="0"/>
    <xf numFmtId="180"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185" fontId="17" fillId="0" borderId="0" applyFont="0" applyFill="0" applyBorder="0" applyAlignment="0" applyProtection="0"/>
    <xf numFmtId="185" fontId="26" fillId="0" borderId="0" applyFont="0" applyFill="0" applyBorder="0" applyAlignment="0" applyProtection="0"/>
    <xf numFmtId="185" fontId="17" fillId="0" borderId="0" applyFont="0" applyFill="0" applyBorder="0" applyAlignment="0" applyProtection="0"/>
    <xf numFmtId="185" fontId="26" fillId="0" borderId="0" applyFont="0" applyFill="0" applyBorder="0" applyAlignment="0" applyProtection="0"/>
    <xf numFmtId="0" fontId="17" fillId="0" borderId="0" applyFont="0" applyFill="0" applyBorder="0" applyAlignment="0" applyProtection="0"/>
    <xf numFmtId="0" fontId="26" fillId="0" borderId="0" applyFont="0" applyFill="0" applyBorder="0" applyAlignment="0" applyProtection="0"/>
    <xf numFmtId="208" fontId="24" fillId="0" borderId="0" applyFont="0" applyFill="0" applyBorder="0" applyAlignment="0" applyProtection="0"/>
    <xf numFmtId="208" fontId="29" fillId="0" borderId="0" applyFont="0" applyFill="0" applyBorder="0" applyAlignment="0" applyProtection="0"/>
    <xf numFmtId="184" fontId="25" fillId="0" borderId="0" applyFont="0" applyFill="0" applyBorder="0" applyAlignment="0" applyProtection="0"/>
    <xf numFmtId="208" fontId="29" fillId="0" borderId="0" applyFont="0" applyFill="0" applyBorder="0" applyAlignment="0" applyProtection="0"/>
    <xf numFmtId="184" fontId="25" fillId="0" borderId="0" applyFont="0" applyFill="0" applyBorder="0" applyAlignment="0" applyProtection="0"/>
    <xf numFmtId="38" fontId="17" fillId="0" borderId="0" applyFont="0" applyFill="0" applyBorder="0" applyAlignment="0" applyProtection="0"/>
    <xf numFmtId="38" fontId="26" fillId="0" borderId="0" applyFont="0" applyFill="0" applyBorder="0" applyAlignment="0" applyProtection="0"/>
    <xf numFmtId="184" fontId="17" fillId="0" borderId="0" applyFont="0" applyFill="0" applyBorder="0" applyAlignment="0" applyProtection="0"/>
    <xf numFmtId="184" fontId="26" fillId="0" borderId="0" applyFont="0" applyFill="0" applyBorder="0" applyAlignment="0" applyProtection="0"/>
    <xf numFmtId="209" fontId="24" fillId="0" borderId="0" applyFont="0" applyFill="0" applyBorder="0" applyAlignment="0" applyProtection="0"/>
    <xf numFmtId="209" fontId="29" fillId="0" borderId="0" applyFont="0" applyFill="0" applyBorder="0" applyAlignment="0" applyProtection="0"/>
    <xf numFmtId="186" fontId="25" fillId="0" borderId="0" applyFont="0" applyFill="0" applyBorder="0" applyAlignment="0" applyProtection="0"/>
    <xf numFmtId="209" fontId="29" fillId="0" borderId="0" applyFont="0" applyFill="0" applyBorder="0" applyAlignment="0" applyProtection="0"/>
    <xf numFmtId="186" fontId="25" fillId="0" borderId="0" applyFont="0" applyFill="0" applyBorder="0" applyAlignment="0" applyProtection="0"/>
    <xf numFmtId="40" fontId="17" fillId="0" borderId="0" applyFont="0" applyFill="0" applyBorder="0" applyAlignment="0" applyProtection="0"/>
    <xf numFmtId="40" fontId="26" fillId="0" borderId="0" applyFont="0" applyFill="0" applyBorder="0" applyAlignment="0" applyProtection="0"/>
    <xf numFmtId="186" fontId="17" fillId="0" borderId="0" applyFont="0" applyFill="0" applyBorder="0" applyAlignment="0" applyProtection="0"/>
    <xf numFmtId="186" fontId="26" fillId="0" borderId="0" applyFont="0" applyFill="0" applyBorder="0" applyAlignment="0" applyProtection="0"/>
    <xf numFmtId="186" fontId="17" fillId="0" borderId="0" applyFont="0" applyFill="0" applyBorder="0" applyAlignment="0" applyProtection="0"/>
    <xf numFmtId="186" fontId="26" fillId="0" borderId="0" applyFont="0" applyFill="0" applyBorder="0" applyAlignment="0" applyProtection="0"/>
    <xf numFmtId="0" fontId="17" fillId="0" borderId="0" applyFont="0" applyFill="0" applyBorder="0" applyAlignment="0" applyProtection="0"/>
    <xf numFmtId="0" fontId="26" fillId="0" borderId="0" applyFont="0" applyFill="0" applyBorder="0" applyAlignment="0" applyProtection="0"/>
    <xf numFmtId="0" fontId="17" fillId="0" borderId="0"/>
    <xf numFmtId="0" fontId="24" fillId="0" borderId="0"/>
    <xf numFmtId="0" fontId="29" fillId="0" borderId="0"/>
    <xf numFmtId="0" fontId="25" fillId="0" borderId="0"/>
    <xf numFmtId="0" fontId="29" fillId="0" borderId="0"/>
    <xf numFmtId="0" fontId="26" fillId="0" borderId="0"/>
    <xf numFmtId="0" fontId="30" fillId="0" borderId="0"/>
    <xf numFmtId="0" fontId="25" fillId="0" borderId="0"/>
    <xf numFmtId="0" fontId="17" fillId="0" borderId="0"/>
    <xf numFmtId="0" fontId="26" fillId="0" borderId="0"/>
    <xf numFmtId="0" fontId="17" fillId="0" borderId="0"/>
    <xf numFmtId="0" fontId="26" fillId="0" borderId="0"/>
    <xf numFmtId="0" fontId="30" fillId="0" borderId="0"/>
    <xf numFmtId="0" fontId="25" fillId="0" borderId="0"/>
    <xf numFmtId="0" fontId="31" fillId="0" borderId="0"/>
    <xf numFmtId="0" fontId="28" fillId="0" borderId="0"/>
    <xf numFmtId="0" fontId="27" fillId="0" borderId="0"/>
    <xf numFmtId="0" fontId="27" fillId="0" borderId="0"/>
    <xf numFmtId="0" fontId="31" fillId="0" borderId="0"/>
    <xf numFmtId="0" fontId="28" fillId="0" borderId="0"/>
    <xf numFmtId="0" fontId="17" fillId="0" borderId="0"/>
    <xf numFmtId="0" fontId="26" fillId="0" borderId="0"/>
    <xf numFmtId="0" fontId="34" fillId="0" borderId="0" applyFill="0" applyBorder="0" applyAlignment="0"/>
    <xf numFmtId="0" fontId="42" fillId="0" borderId="0"/>
    <xf numFmtId="184" fontId="16" fillId="0" borderId="0" applyFont="0" applyFill="0" applyBorder="0" applyAlignment="0" applyProtection="0"/>
    <xf numFmtId="222" fontId="35" fillId="0" borderId="0"/>
    <xf numFmtId="186" fontId="16" fillId="0" borderId="0" applyFont="0" applyFill="0" applyBorder="0" applyAlignment="0" applyProtection="0"/>
    <xf numFmtId="0" fontId="43" fillId="0" borderId="0" applyNumberFormat="0" applyAlignment="0">
      <alignment horizontal="left"/>
    </xf>
    <xf numFmtId="181" fontId="16" fillId="0" borderId="0" applyFont="0" applyFill="0" applyBorder="0" applyAlignment="0" applyProtection="0"/>
    <xf numFmtId="182" fontId="16" fillId="0" borderId="0" applyFont="0" applyFill="0" applyBorder="0" applyAlignment="0" applyProtection="0"/>
    <xf numFmtId="223" fontId="35" fillId="0" borderId="0"/>
    <xf numFmtId="0" fontId="18" fillId="0" borderId="0" applyFill="0" applyBorder="0" applyAlignment="0" applyProtection="0"/>
    <xf numFmtId="224" fontId="16" fillId="0" borderId="0" applyFont="0" applyFill="0" applyBorder="0" applyAlignment="0" applyProtection="0"/>
    <xf numFmtId="225" fontId="16" fillId="0" borderId="0" applyFont="0" applyFill="0" applyBorder="0" applyAlignment="0" applyProtection="0"/>
    <xf numFmtId="226" fontId="35" fillId="0" borderId="0"/>
    <xf numFmtId="0" fontId="44" fillId="0" borderId="0" applyNumberFormat="0" applyAlignment="0">
      <alignment horizontal="left"/>
    </xf>
    <xf numFmtId="2" fontId="18" fillId="0" borderId="0" applyFill="0" applyBorder="0" applyAlignment="0" applyProtection="0"/>
    <xf numFmtId="38" fontId="36" fillId="2" borderId="0" applyNumberFormat="0" applyBorder="0" applyAlignment="0" applyProtection="0"/>
    <xf numFmtId="0" fontId="45" fillId="0" borderId="0">
      <alignment horizontal="left"/>
    </xf>
    <xf numFmtId="0" fontId="20" fillId="0" borderId="1" applyNumberFormat="0" applyAlignment="0" applyProtection="0">
      <alignment horizontal="left" vertical="center"/>
    </xf>
    <xf numFmtId="0" fontId="20" fillId="0" borderId="2">
      <alignment horizontal="left" vertical="center"/>
    </xf>
    <xf numFmtId="0" fontId="19" fillId="0" borderId="0" applyNumberFormat="0" applyFill="0" applyBorder="0" applyAlignment="0" applyProtection="0"/>
    <xf numFmtId="0" fontId="20" fillId="0" borderId="0" applyNumberFormat="0" applyFill="0" applyBorder="0" applyAlignment="0" applyProtection="0"/>
    <xf numFmtId="10" fontId="36" fillId="3" borderId="3" applyNumberFormat="0" applyBorder="0" applyAlignment="0" applyProtection="0"/>
    <xf numFmtId="176" fontId="16" fillId="0" borderId="0" applyFont="0" applyFill="0" applyBorder="0" applyAlignment="0" applyProtection="0"/>
    <xf numFmtId="178" fontId="16" fillId="0" borderId="0" applyFont="0" applyFill="0" applyBorder="0" applyAlignment="0" applyProtection="0"/>
    <xf numFmtId="0" fontId="46" fillId="0" borderId="4"/>
    <xf numFmtId="0" fontId="16" fillId="0" borderId="0" applyFont="0" applyFill="0" applyBorder="0" applyAlignment="0" applyProtection="0"/>
    <xf numFmtId="0" fontId="16" fillId="0" borderId="0" applyFont="0" applyFill="0" applyBorder="0" applyAlignment="0" applyProtection="0"/>
    <xf numFmtId="227" fontId="34" fillId="0" borderId="0"/>
    <xf numFmtId="0" fontId="16" fillId="0" borderId="0"/>
    <xf numFmtId="10" fontId="16" fillId="0" borderId="0" applyFont="0" applyFill="0" applyBorder="0" applyAlignment="0" applyProtection="0"/>
    <xf numFmtId="0" fontId="16" fillId="0" borderId="0"/>
    <xf numFmtId="0" fontId="46" fillId="0" borderId="0"/>
    <xf numFmtId="0" fontId="18" fillId="0" borderId="5" applyNumberFormat="0" applyFill="0" applyAlignment="0" applyProtection="0"/>
    <xf numFmtId="228" fontId="16" fillId="0" borderId="0" applyFont="0" applyFill="0" applyBorder="0" applyAlignment="0" applyProtection="0"/>
    <xf numFmtId="229" fontId="16" fillId="0" borderId="0" applyFont="0" applyFill="0" applyBorder="0" applyAlignment="0" applyProtection="0"/>
    <xf numFmtId="0" fontId="34" fillId="0" borderId="0">
      <protection locked="0"/>
    </xf>
    <xf numFmtId="0" fontId="40" fillId="0" borderId="0">
      <protection locked="0"/>
    </xf>
    <xf numFmtId="0" fontId="40" fillId="0" borderId="0">
      <protection locked="0"/>
    </xf>
    <xf numFmtId="0" fontId="41" fillId="0" borderId="0">
      <protection locked="0"/>
    </xf>
    <xf numFmtId="0" fontId="41" fillId="0" borderId="0">
      <protection locked="0"/>
    </xf>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9" fontId="34"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49" fillId="0" borderId="0" applyFont="0" applyFill="0" applyBorder="0" applyAlignment="0" applyProtection="0">
      <alignment vertical="center"/>
    </xf>
    <xf numFmtId="9" fontId="34" fillId="0" borderId="0" applyFont="0" applyFill="0" applyBorder="0" applyAlignment="0" applyProtection="0">
      <alignment vertical="center"/>
    </xf>
    <xf numFmtId="0" fontId="47" fillId="0" borderId="0"/>
    <xf numFmtId="0" fontId="34" fillId="0" borderId="0">
      <alignment vertical="center"/>
    </xf>
    <xf numFmtId="184" fontId="1" fillId="0" borderId="0" applyFont="0" applyFill="0" applyBorder="0" applyAlignment="0" applyProtection="0"/>
    <xf numFmtId="176" fontId="34" fillId="0" borderId="0" applyFont="0" applyFill="0" applyBorder="0" applyAlignment="0" applyProtection="0">
      <alignment vertical="center"/>
    </xf>
    <xf numFmtId="41" fontId="34" fillId="0" borderId="0" applyFont="0" applyFill="0" applyBorder="0" applyAlignment="0" applyProtection="0">
      <alignment vertical="center"/>
    </xf>
    <xf numFmtId="41" fontId="34" fillId="0" borderId="0" applyFont="0" applyFill="0" applyBorder="0" applyAlignment="0" applyProtection="0">
      <alignment vertical="center"/>
    </xf>
    <xf numFmtId="176" fontId="34" fillId="0" borderId="0" applyFont="0" applyFill="0" applyBorder="0" applyAlignment="0" applyProtection="0"/>
    <xf numFmtId="176" fontId="34" fillId="0" borderId="0" applyFont="0" applyFill="0" applyBorder="0" applyAlignment="0" applyProtection="0"/>
    <xf numFmtId="41" fontId="49"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37" fillId="0" borderId="0" applyFont="0" applyFill="0" applyBorder="0" applyAlignment="0" applyProtection="0">
      <alignment vertical="center"/>
    </xf>
    <xf numFmtId="41" fontId="49" fillId="0" borderId="0" applyFont="0" applyFill="0" applyBorder="0" applyAlignment="0" applyProtection="0">
      <alignment vertical="center"/>
    </xf>
    <xf numFmtId="41" fontId="49" fillId="0" borderId="0" applyFont="0" applyFill="0" applyBorder="0" applyAlignment="0" applyProtection="0">
      <alignment vertical="center"/>
    </xf>
    <xf numFmtId="4" fontId="41" fillId="0" borderId="0">
      <protection locked="0"/>
    </xf>
    <xf numFmtId="0" fontId="34" fillId="0" borderId="0">
      <protection locked="0"/>
    </xf>
    <xf numFmtId="41" fontId="16"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0" fontId="1"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0" fontId="1"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184" fontId="1" fillId="0" borderId="0" applyFont="0" applyFill="0" applyBorder="0" applyAlignment="0" applyProtection="0"/>
    <xf numFmtId="184" fontId="1" fillId="0" borderId="0" applyProtection="0"/>
    <xf numFmtId="43" fontId="16" fillId="0" borderId="0" applyFont="0" applyFill="0" applyBorder="0" applyAlignment="0" applyProtection="0"/>
    <xf numFmtId="177" fontId="34" fillId="0" borderId="0" applyFont="0" applyFill="0" applyBorder="0" applyAlignment="0" applyProtection="0"/>
    <xf numFmtId="231" fontId="34" fillId="0" borderId="0">
      <protection locked="0"/>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34" fillId="0" borderId="0">
      <alignment vertical="center"/>
    </xf>
    <xf numFmtId="0" fontId="49" fillId="0" borderId="0">
      <alignment vertical="center"/>
    </xf>
    <xf numFmtId="0" fontId="16" fillId="0" borderId="0"/>
    <xf numFmtId="0" fontId="16" fillId="0" borderId="0"/>
    <xf numFmtId="0" fontId="16" fillId="0" borderId="0"/>
    <xf numFmtId="0" fontId="34"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34" fillId="0" borderId="0">
      <alignment vertical="center"/>
    </xf>
    <xf numFmtId="0" fontId="34" fillId="0" borderId="0">
      <alignment vertical="center"/>
    </xf>
    <xf numFmtId="0" fontId="49" fillId="0" borderId="0">
      <alignment vertical="center"/>
    </xf>
    <xf numFmtId="0" fontId="49" fillId="0" borderId="0">
      <alignment vertical="center"/>
    </xf>
    <xf numFmtId="0" fontId="49" fillId="0" borderId="0">
      <alignment vertical="center"/>
    </xf>
    <xf numFmtId="0" fontId="34" fillId="0" borderId="0"/>
    <xf numFmtId="0" fontId="34" fillId="0" borderId="0"/>
    <xf numFmtId="0" fontId="34" fillId="0" borderId="0"/>
    <xf numFmtId="0" fontId="34" fillId="0" borderId="0"/>
    <xf numFmtId="0" fontId="34" fillId="0" borderId="0"/>
    <xf numFmtId="0" fontId="34" fillId="0" borderId="0">
      <alignment vertical="center"/>
    </xf>
    <xf numFmtId="0" fontId="1" fillId="0" borderId="0"/>
    <xf numFmtId="0" fontId="34" fillId="0" borderId="0">
      <alignment vertical="center"/>
    </xf>
    <xf numFmtId="0" fontId="34" fillId="0" borderId="0"/>
    <xf numFmtId="0" fontId="37" fillId="0" borderId="0">
      <alignment vertical="center"/>
    </xf>
    <xf numFmtId="0" fontId="37" fillId="0" borderId="0">
      <alignment vertical="center"/>
    </xf>
    <xf numFmtId="0" fontId="37" fillId="0" borderId="0">
      <alignment vertical="center"/>
    </xf>
    <xf numFmtId="0" fontId="34" fillId="0" borderId="0"/>
    <xf numFmtId="0" fontId="34" fillId="0" borderId="0">
      <alignment vertical="center"/>
    </xf>
    <xf numFmtId="0" fontId="37" fillId="0" borderId="0">
      <alignment vertical="center"/>
    </xf>
    <xf numFmtId="0" fontId="34" fillId="0" borderId="0"/>
    <xf numFmtId="0" fontId="34" fillId="0" borderId="0"/>
    <xf numFmtId="0" fontId="34" fillId="0" borderId="0"/>
    <xf numFmtId="0" fontId="34" fillId="0" borderId="0"/>
    <xf numFmtId="0" fontId="34" fillId="0" borderId="0"/>
    <xf numFmtId="0" fontId="49" fillId="0" borderId="0">
      <alignment vertical="center"/>
    </xf>
    <xf numFmtId="0" fontId="34" fillId="0" borderId="0"/>
    <xf numFmtId="0" fontId="49" fillId="0" borderId="0">
      <alignment vertical="center"/>
    </xf>
    <xf numFmtId="0" fontId="34" fillId="0" borderId="0"/>
    <xf numFmtId="0" fontId="49" fillId="0" borderId="0">
      <alignment vertical="center"/>
    </xf>
    <xf numFmtId="0" fontId="34" fillId="0" borderId="0"/>
    <xf numFmtId="0" fontId="49" fillId="0" borderId="0">
      <alignment vertical="center"/>
    </xf>
    <xf numFmtId="0" fontId="34" fillId="0" borderId="0"/>
    <xf numFmtId="0" fontId="49" fillId="0" borderId="0">
      <alignment vertical="center"/>
    </xf>
    <xf numFmtId="0" fontId="34" fillId="0" borderId="0"/>
    <xf numFmtId="0" fontId="49" fillId="0" borderId="0">
      <alignment vertical="center"/>
    </xf>
    <xf numFmtId="0" fontId="49" fillId="0" borderId="0">
      <alignment vertical="center"/>
    </xf>
    <xf numFmtId="0" fontId="34" fillId="0" borderId="0">
      <alignment vertical="center"/>
    </xf>
    <xf numFmtId="0" fontId="34" fillId="0" borderId="0"/>
    <xf numFmtId="0" fontId="34" fillId="0" borderId="0"/>
    <xf numFmtId="0" fontId="49" fillId="0" borderId="0">
      <alignment vertical="center"/>
    </xf>
    <xf numFmtId="0" fontId="34" fillId="0" borderId="0"/>
    <xf numFmtId="0" fontId="49" fillId="0" borderId="0">
      <alignment vertical="center"/>
    </xf>
    <xf numFmtId="0" fontId="34" fillId="0" borderId="0"/>
    <xf numFmtId="0" fontId="49" fillId="0" borderId="0">
      <alignment vertical="center"/>
    </xf>
    <xf numFmtId="0" fontId="34" fillId="0" borderId="0"/>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34" fillId="0" borderId="0">
      <alignment vertical="center"/>
    </xf>
    <xf numFmtId="0" fontId="34" fillId="0" borderId="0">
      <alignment vertical="center"/>
    </xf>
    <xf numFmtId="0" fontId="34" fillId="0" borderId="0"/>
    <xf numFmtId="0" fontId="37"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34" fillId="0" borderId="0"/>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 fillId="0" borderId="0"/>
    <xf numFmtId="0" fontId="38" fillId="0" borderId="0"/>
    <xf numFmtId="0" fontId="37" fillId="0" borderId="0">
      <alignment vertical="center"/>
    </xf>
    <xf numFmtId="0" fontId="34" fillId="0" borderId="0">
      <alignment vertical="center"/>
    </xf>
    <xf numFmtId="0" fontId="34" fillId="0" borderId="0">
      <alignment vertical="center"/>
    </xf>
    <xf numFmtId="0" fontId="16" fillId="0" borderId="0"/>
    <xf numFmtId="0" fontId="2" fillId="0" borderId="0"/>
    <xf numFmtId="0" fontId="34" fillId="0" borderId="0">
      <alignment vertical="center"/>
    </xf>
    <xf numFmtId="0" fontId="34" fillId="0" borderId="0"/>
    <xf numFmtId="0" fontId="41" fillId="0" borderId="6">
      <protection locked="0"/>
    </xf>
    <xf numFmtId="232" fontId="34" fillId="0" borderId="0">
      <protection locked="0"/>
    </xf>
    <xf numFmtId="188" fontId="34" fillId="0" borderId="0">
      <protection locked="0"/>
    </xf>
  </cellStyleXfs>
  <cellXfs count="1698">
    <xf numFmtId="0" fontId="0" fillId="0" borderId="0" xfId="0"/>
    <xf numFmtId="0" fontId="21" fillId="4" borderId="0" xfId="333" applyFont="1" applyFill="1"/>
    <xf numFmtId="0" fontId="16" fillId="0" borderId="0" xfId="333"/>
    <xf numFmtId="0" fontId="16" fillId="4" borderId="0" xfId="333" applyFill="1"/>
    <xf numFmtId="0" fontId="16" fillId="5" borderId="8" xfId="333" applyFill="1" applyBorder="1"/>
    <xf numFmtId="0" fontId="22" fillId="6" borderId="9" xfId="333" applyFont="1" applyFill="1" applyBorder="1" applyAlignment="1">
      <alignment horizontal="center"/>
    </xf>
    <xf numFmtId="0" fontId="23" fillId="7" borderId="10" xfId="333" applyFont="1" applyFill="1" applyBorder="1" applyAlignment="1">
      <alignment horizontal="center"/>
    </xf>
    <xf numFmtId="0" fontId="22" fillId="6" borderId="10" xfId="333" applyFont="1" applyFill="1" applyBorder="1" applyAlignment="1">
      <alignment horizontal="center"/>
    </xf>
    <xf numFmtId="0" fontId="22" fillId="6" borderId="11" xfId="333" applyFont="1" applyFill="1" applyBorder="1" applyAlignment="1">
      <alignment horizontal="center"/>
    </xf>
    <xf numFmtId="0" fontId="16" fillId="5" borderId="12" xfId="333" applyFill="1" applyBorder="1"/>
    <xf numFmtId="0" fontId="16" fillId="5" borderId="13" xfId="333" applyFill="1" applyBorder="1"/>
    <xf numFmtId="216" fontId="55" fillId="0" borderId="0" xfId="164" applyNumberFormat="1" applyFont="1" applyFill="1" applyBorder="1" applyAlignment="1">
      <alignment vertical="center"/>
    </xf>
    <xf numFmtId="176" fontId="55" fillId="0" borderId="0" xfId="163" applyNumberFormat="1" applyFont="1" applyFill="1" applyBorder="1" applyAlignment="1">
      <alignment horizontal="right" vertical="center"/>
    </xf>
    <xf numFmtId="0" fontId="55" fillId="0" borderId="0" xfId="334" applyFont="1" applyFill="1" applyBorder="1" applyAlignment="1">
      <alignment horizontal="left" vertical="center"/>
    </xf>
    <xf numFmtId="0" fontId="55" fillId="0" borderId="19" xfId="163" quotePrefix="1" applyNumberFormat="1" applyFont="1" applyFill="1" applyBorder="1" applyAlignment="1">
      <alignment horizontal="center" vertical="center"/>
    </xf>
    <xf numFmtId="184" fontId="55" fillId="0" borderId="0" xfId="163" applyFont="1" applyFill="1" applyBorder="1" applyAlignment="1">
      <alignment horizontal="center" vertical="center"/>
    </xf>
    <xf numFmtId="176" fontId="55" fillId="0" borderId="0" xfId="334" applyNumberFormat="1" applyFont="1" applyFill="1" applyBorder="1" applyAlignment="1">
      <alignment horizontal="right" vertical="center"/>
    </xf>
    <xf numFmtId="176" fontId="55" fillId="0" borderId="0" xfId="334" applyNumberFormat="1" applyFont="1" applyFill="1" applyBorder="1" applyAlignment="1">
      <alignment horizontal="center" vertical="center"/>
    </xf>
    <xf numFmtId="0" fontId="55" fillId="0" borderId="0" xfId="334" applyFont="1" applyFill="1" applyBorder="1" applyAlignment="1">
      <alignment vertical="center"/>
    </xf>
    <xf numFmtId="0" fontId="57" fillId="0" borderId="19" xfId="163" applyNumberFormat="1" applyFont="1" applyFill="1" applyBorder="1" applyAlignment="1">
      <alignment horizontal="center" vertical="center"/>
    </xf>
    <xf numFmtId="0" fontId="59" fillId="0" borderId="19" xfId="334" applyFont="1" applyFill="1" applyBorder="1" applyAlignment="1">
      <alignment horizontal="right" vertical="center"/>
    </xf>
    <xf numFmtId="0" fontId="57" fillId="0" borderId="0" xfId="334" applyFont="1" applyFill="1" applyBorder="1" applyAlignment="1">
      <alignment vertical="center"/>
    </xf>
    <xf numFmtId="0" fontId="59" fillId="0" borderId="19" xfId="334" applyFont="1" applyFill="1" applyBorder="1" applyAlignment="1">
      <alignment horizontal="right" vertical="center" shrinkToFit="1"/>
    </xf>
    <xf numFmtId="0" fontId="55" fillId="0" borderId="0" xfId="334" applyFont="1" applyFill="1" applyBorder="1" applyAlignment="1">
      <alignment horizontal="distributed" vertical="center"/>
    </xf>
    <xf numFmtId="0" fontId="55" fillId="0" borderId="0" xfId="334" applyFont="1" applyFill="1" applyBorder="1"/>
    <xf numFmtId="190" fontId="55" fillId="0" borderId="0" xfId="334" applyNumberFormat="1" applyFont="1" applyFill="1" applyBorder="1" applyAlignment="1">
      <alignment horizontal="right"/>
    </xf>
    <xf numFmtId="0" fontId="59" fillId="0" borderId="0" xfId="334" applyFont="1" applyFill="1" applyBorder="1" applyAlignment="1">
      <alignment horizontal="right"/>
    </xf>
    <xf numFmtId="0" fontId="55" fillId="0" borderId="0" xfId="334" applyFont="1" applyFill="1" applyBorder="1" applyAlignment="1">
      <alignment horizontal="left"/>
    </xf>
    <xf numFmtId="0" fontId="55" fillId="0" borderId="0" xfId="334" applyFont="1" applyFill="1" applyBorder="1" applyAlignment="1">
      <alignment horizontal="right"/>
    </xf>
    <xf numFmtId="0" fontId="55" fillId="0" borderId="0" xfId="334" applyFont="1" applyFill="1" applyBorder="1" applyAlignment="1"/>
    <xf numFmtId="0" fontId="51" fillId="0" borderId="0" xfId="0" applyFont="1" applyFill="1" applyAlignment="1">
      <alignment horizontal="centerContinuous"/>
    </xf>
    <xf numFmtId="0" fontId="53" fillId="0" borderId="0" xfId="0" applyFont="1" applyFill="1" applyAlignment="1">
      <alignment horizontal="centerContinuous"/>
    </xf>
    <xf numFmtId="0" fontId="51" fillId="0" borderId="0" xfId="0" applyFont="1" applyFill="1" applyBorder="1" applyAlignment="1">
      <alignment horizontal="centerContinuous"/>
    </xf>
    <xf numFmtId="3" fontId="55" fillId="0" borderId="0" xfId="0" applyNumberFormat="1" applyFont="1" applyFill="1" applyBorder="1"/>
    <xf numFmtId="184" fontId="55" fillId="0" borderId="0" xfId="175" quotePrefix="1" applyFont="1" applyFill="1" applyBorder="1" applyAlignment="1">
      <alignment horizontal="center"/>
    </xf>
    <xf numFmtId="3" fontId="55" fillId="0" borderId="0" xfId="0" applyNumberFormat="1" applyFont="1" applyFill="1" applyBorder="1" applyAlignment="1"/>
    <xf numFmtId="3" fontId="55" fillId="0" borderId="0" xfId="0" applyNumberFormat="1" applyFont="1" applyFill="1" applyBorder="1" applyAlignment="1">
      <alignment horizontal="center"/>
    </xf>
    <xf numFmtId="3" fontId="55" fillId="0" borderId="0" xfId="0" applyNumberFormat="1" applyFont="1" applyFill="1" applyBorder="1" applyAlignment="1">
      <alignment horizontal="centerContinuous"/>
    </xf>
    <xf numFmtId="0" fontId="55" fillId="0" borderId="0" xfId="0" applyFont="1" applyFill="1" applyBorder="1" applyAlignment="1">
      <alignment horizontal="centerContinuous"/>
    </xf>
    <xf numFmtId="0" fontId="51" fillId="0" borderId="0" xfId="0" applyFont="1" applyFill="1" applyBorder="1"/>
    <xf numFmtId="0" fontId="55" fillId="0" borderId="0" xfId="0" applyFont="1" applyFill="1" applyBorder="1"/>
    <xf numFmtId="184" fontId="55" fillId="0" borderId="17" xfId="175" applyFont="1" applyFill="1" applyBorder="1" applyAlignment="1">
      <alignment horizontal="center" vertical="center"/>
    </xf>
    <xf numFmtId="0" fontId="55" fillId="0" borderId="17" xfId="0" applyFont="1" applyFill="1" applyBorder="1" applyAlignment="1">
      <alignment horizontal="centerContinuous" vertical="center"/>
    </xf>
    <xf numFmtId="0" fontId="55" fillId="0" borderId="17" xfId="0" applyFont="1" applyFill="1" applyBorder="1" applyAlignment="1">
      <alignment horizontal="center" vertical="center"/>
    </xf>
    <xf numFmtId="0" fontId="55" fillId="0" borderId="0" xfId="0" applyFont="1" applyFill="1" applyBorder="1" applyAlignment="1">
      <alignment horizontal="center" vertical="center"/>
    </xf>
    <xf numFmtId="0" fontId="55" fillId="0" borderId="14" xfId="0" applyFont="1" applyFill="1" applyBorder="1" applyAlignment="1">
      <alignment horizontal="center" vertical="center"/>
    </xf>
    <xf numFmtId="0" fontId="55" fillId="0" borderId="20" xfId="0" applyFont="1" applyFill="1" applyBorder="1" applyAlignment="1">
      <alignment horizontal="center" vertical="center"/>
    </xf>
    <xf numFmtId="0" fontId="55" fillId="0" borderId="21" xfId="0" applyFont="1" applyFill="1" applyBorder="1" applyAlignment="1">
      <alignment horizontal="centerContinuous" vertical="center"/>
    </xf>
    <xf numFmtId="0" fontId="55" fillId="0" borderId="21" xfId="0" applyFont="1" applyFill="1" applyBorder="1" applyAlignment="1">
      <alignment horizontal="center" vertical="center"/>
    </xf>
    <xf numFmtId="0" fontId="55" fillId="0" borderId="15" xfId="0" applyFont="1" applyFill="1" applyBorder="1" applyAlignment="1">
      <alignment horizontal="center" vertical="center"/>
    </xf>
    <xf numFmtId="0" fontId="55" fillId="0" borderId="22" xfId="0" applyFont="1" applyFill="1" applyBorder="1" applyAlignment="1">
      <alignment horizontal="center" vertical="center"/>
    </xf>
    <xf numFmtId="0" fontId="55" fillId="0" borderId="17" xfId="0" quotePrefix="1" applyFont="1" applyFill="1" applyBorder="1" applyAlignment="1">
      <alignment horizontal="center" vertical="center"/>
    </xf>
    <xf numFmtId="0" fontId="55" fillId="0" borderId="19" xfId="0" quotePrefix="1" applyFont="1" applyFill="1" applyBorder="1" applyAlignment="1">
      <alignment horizontal="center" vertical="center"/>
    </xf>
    <xf numFmtId="0" fontId="55" fillId="0" borderId="0" xfId="0" applyFont="1" applyFill="1" applyBorder="1" applyAlignment="1">
      <alignment vertical="center"/>
    </xf>
    <xf numFmtId="0" fontId="55" fillId="0" borderId="19" xfId="328" quotePrefix="1" applyFont="1" applyFill="1" applyBorder="1" applyAlignment="1">
      <alignment horizontal="center" vertical="center"/>
    </xf>
    <xf numFmtId="0" fontId="55" fillId="0" borderId="0" xfId="328" applyFont="1" applyFill="1" applyBorder="1" applyAlignment="1">
      <alignment vertical="center"/>
    </xf>
    <xf numFmtId="200" fontId="55" fillId="0" borderId="0" xfId="0" applyNumberFormat="1" applyFont="1" applyFill="1" applyAlignment="1">
      <alignment vertical="center"/>
    </xf>
    <xf numFmtId="0" fontId="57" fillId="0" borderId="17" xfId="0" quotePrefix="1" applyFont="1" applyFill="1" applyBorder="1" applyAlignment="1">
      <alignment horizontal="center" vertical="center"/>
    </xf>
    <xf numFmtId="0" fontId="57" fillId="0" borderId="19" xfId="328" quotePrefix="1" applyFont="1" applyFill="1" applyBorder="1" applyAlignment="1">
      <alignment horizontal="center" vertical="center"/>
    </xf>
    <xf numFmtId="0" fontId="57" fillId="0" borderId="0" xfId="328" applyFont="1" applyFill="1" applyBorder="1" applyAlignment="1">
      <alignment vertical="center"/>
    </xf>
    <xf numFmtId="0" fontId="55" fillId="0" borderId="19" xfId="328" applyFont="1" applyFill="1" applyBorder="1" applyAlignment="1">
      <alignment horizontal="center" vertical="center" wrapText="1"/>
    </xf>
    <xf numFmtId="184" fontId="55" fillId="0" borderId="17" xfId="175" quotePrefix="1" applyFont="1" applyFill="1" applyBorder="1" applyAlignment="1">
      <alignment horizontal="center" vertical="center"/>
    </xf>
    <xf numFmtId="16" fontId="55" fillId="0" borderId="19" xfId="328" applyNumberFormat="1" applyFont="1" applyFill="1" applyBorder="1" applyAlignment="1">
      <alignment horizontal="center" vertical="center" wrapText="1"/>
    </xf>
    <xf numFmtId="0" fontId="55" fillId="0" borderId="19" xfId="328" applyNumberFormat="1" applyFont="1" applyFill="1" applyBorder="1" applyAlignment="1">
      <alignment horizontal="center" vertical="center" wrapText="1"/>
    </xf>
    <xf numFmtId="0" fontId="55" fillId="0" borderId="0" xfId="0" applyFont="1" applyFill="1"/>
    <xf numFmtId="0" fontId="55" fillId="0" borderId="0" xfId="0" applyFont="1" applyFill="1" applyAlignment="1">
      <alignment horizontal="right"/>
    </xf>
    <xf numFmtId="0" fontId="55" fillId="0" borderId="0" xfId="0" applyFont="1" applyFill="1" applyBorder="1" applyAlignment="1">
      <alignment horizontal="right"/>
    </xf>
    <xf numFmtId="0" fontId="55" fillId="0" borderId="0" xfId="0" applyFont="1" applyFill="1" applyBorder="1" applyAlignment="1"/>
    <xf numFmtId="0" fontId="53" fillId="0" borderId="0" xfId="0" applyFont="1" applyFill="1"/>
    <xf numFmtId="0" fontId="53" fillId="0" borderId="0" xfId="0" applyFont="1" applyFill="1" applyAlignment="1">
      <alignment horizontal="right"/>
    </xf>
    <xf numFmtId="0" fontId="53" fillId="0" borderId="0" xfId="0" applyFont="1" applyFill="1" applyBorder="1" applyAlignment="1">
      <alignment horizontal="right"/>
    </xf>
    <xf numFmtId="0" fontId="53" fillId="0" borderId="0" xfId="0" applyFont="1" applyFill="1" applyBorder="1"/>
    <xf numFmtId="0" fontId="53" fillId="0" borderId="0" xfId="0" applyFont="1" applyFill="1" applyBorder="1" applyAlignment="1"/>
    <xf numFmtId="0" fontId="53" fillId="0" borderId="0" xfId="0" applyFont="1" applyFill="1" applyBorder="1" applyAlignment="1">
      <alignment horizontal="centerContinuous"/>
    </xf>
    <xf numFmtId="0" fontId="55" fillId="0" borderId="0" xfId="0" applyFont="1" applyFill="1" applyBorder="1" applyAlignment="1">
      <alignment horizontal="center"/>
    </xf>
    <xf numFmtId="0" fontId="55" fillId="0" borderId="17" xfId="175" applyNumberFormat="1" applyFont="1" applyFill="1" applyBorder="1" applyAlignment="1">
      <alignment horizontal="center" vertical="center"/>
    </xf>
    <xf numFmtId="0" fontId="55" fillId="0" borderId="17" xfId="0" applyNumberFormat="1" applyFont="1" applyFill="1" applyBorder="1" applyAlignment="1">
      <alignment horizontal="centerContinuous" vertical="center"/>
    </xf>
    <xf numFmtId="0" fontId="55" fillId="0" borderId="17" xfId="0" applyNumberFormat="1" applyFont="1" applyFill="1" applyBorder="1" applyAlignment="1">
      <alignment horizontal="center" vertical="center"/>
    </xf>
    <xf numFmtId="0" fontId="55" fillId="0" borderId="14" xfId="0" applyNumberFormat="1" applyFont="1" applyFill="1" applyBorder="1" applyAlignment="1">
      <alignment horizontal="center" vertical="center"/>
    </xf>
    <xf numFmtId="0" fontId="55" fillId="0" borderId="26" xfId="0" applyNumberFormat="1" applyFont="1" applyFill="1" applyBorder="1" applyAlignment="1">
      <alignment horizontal="center" vertical="center"/>
    </xf>
    <xf numFmtId="0" fontId="55" fillId="0" borderId="0" xfId="0" applyNumberFormat="1" applyFont="1" applyFill="1" applyBorder="1" applyAlignment="1">
      <alignment horizontal="center" vertical="center"/>
    </xf>
    <xf numFmtId="0" fontId="55" fillId="0" borderId="17" xfId="0" applyNumberFormat="1" applyFont="1" applyFill="1" applyBorder="1" applyAlignment="1">
      <alignment horizontal="center" vertical="center" shrinkToFit="1"/>
    </xf>
    <xf numFmtId="0" fontId="55" fillId="0" borderId="14" xfId="0" applyNumberFormat="1" applyFont="1" applyFill="1" applyBorder="1" applyAlignment="1">
      <alignment horizontal="center" vertical="center" shrinkToFit="1"/>
    </xf>
    <xf numFmtId="0" fontId="55" fillId="0" borderId="20" xfId="0" applyNumberFormat="1" applyFont="1" applyFill="1" applyBorder="1" applyAlignment="1">
      <alignment horizontal="center" vertical="center"/>
    </xf>
    <xf numFmtId="0" fontId="55" fillId="0" borderId="19" xfId="0" applyNumberFormat="1" applyFont="1" applyFill="1" applyBorder="1" applyAlignment="1">
      <alignment horizontal="center" vertical="center"/>
    </xf>
    <xf numFmtId="0" fontId="55" fillId="0" borderId="20" xfId="0" applyNumberFormat="1" applyFont="1" applyFill="1" applyBorder="1" applyAlignment="1">
      <alignment horizontal="center" vertical="center" shrinkToFit="1"/>
    </xf>
    <xf numFmtId="0" fontId="55" fillId="0" borderId="21" xfId="175" applyNumberFormat="1" applyFont="1" applyFill="1" applyBorder="1" applyAlignment="1">
      <alignment horizontal="center" vertical="center"/>
    </xf>
    <xf numFmtId="0" fontId="55" fillId="0" borderId="21" xfId="0" applyNumberFormat="1" applyFont="1" applyFill="1" applyBorder="1" applyAlignment="1">
      <alignment horizontal="centerContinuous" vertical="center"/>
    </xf>
    <xf numFmtId="0" fontId="55" fillId="0" borderId="21" xfId="0" applyNumberFormat="1" applyFont="1" applyFill="1" applyBorder="1" applyAlignment="1">
      <alignment horizontal="center" vertical="center"/>
    </xf>
    <xf numFmtId="0" fontId="55" fillId="0" borderId="22" xfId="0" applyNumberFormat="1" applyFont="1" applyFill="1" applyBorder="1" applyAlignment="1">
      <alignment horizontal="center" vertical="center"/>
    </xf>
    <xf numFmtId="0" fontId="55" fillId="0" borderId="16" xfId="0" applyNumberFormat="1" applyFont="1" applyFill="1" applyBorder="1" applyAlignment="1">
      <alignment horizontal="center" vertical="center"/>
    </xf>
    <xf numFmtId="0" fontId="55" fillId="0" borderId="15" xfId="0" applyNumberFormat="1" applyFont="1" applyFill="1" applyBorder="1" applyAlignment="1">
      <alignment horizontal="center" vertical="center"/>
    </xf>
    <xf numFmtId="0" fontId="55" fillId="0" borderId="21" xfId="0" applyNumberFormat="1" applyFont="1" applyFill="1" applyBorder="1" applyAlignment="1">
      <alignment horizontal="center" vertical="center" shrinkToFit="1"/>
    </xf>
    <xf numFmtId="200" fontId="55" fillId="0" borderId="0" xfId="0" applyNumberFormat="1" applyFont="1" applyFill="1" applyAlignment="1">
      <alignment vertical="center" shrinkToFit="1"/>
    </xf>
    <xf numFmtId="200" fontId="55" fillId="0" borderId="17" xfId="0" applyNumberFormat="1" applyFont="1" applyFill="1" applyBorder="1" applyAlignment="1">
      <alignment vertical="center" shrinkToFit="1"/>
    </xf>
    <xf numFmtId="0" fontId="55" fillId="0" borderId="0" xfId="0" quotePrefix="1" applyFont="1" applyFill="1" applyBorder="1" applyAlignment="1">
      <alignment horizontal="center" vertical="center"/>
    </xf>
    <xf numFmtId="0" fontId="57" fillId="0" borderId="19" xfId="0" quotePrefix="1" applyFont="1" applyFill="1" applyBorder="1" applyAlignment="1">
      <alignment horizontal="center" vertical="center"/>
    </xf>
    <xf numFmtId="0" fontId="57" fillId="0" borderId="0" xfId="0" quotePrefix="1" applyFont="1" applyFill="1" applyBorder="1" applyAlignment="1">
      <alignment horizontal="center" vertical="center"/>
    </xf>
    <xf numFmtId="0" fontId="57" fillId="0" borderId="0" xfId="0" applyFont="1" applyFill="1" applyBorder="1" applyAlignment="1">
      <alignment vertical="center"/>
    </xf>
    <xf numFmtId="0" fontId="59" fillId="0" borderId="19" xfId="0" applyFont="1" applyFill="1" applyBorder="1" applyAlignment="1">
      <alignment horizontal="center" vertical="center" wrapText="1"/>
    </xf>
    <xf numFmtId="16" fontId="59" fillId="0" borderId="19" xfId="0" applyNumberFormat="1" applyFont="1" applyFill="1" applyBorder="1" applyAlignment="1">
      <alignment horizontal="center" vertical="center" wrapText="1"/>
    </xf>
    <xf numFmtId="213" fontId="55" fillId="0" borderId="0" xfId="0" applyNumberFormat="1" applyFont="1" applyFill="1"/>
    <xf numFmtId="0" fontId="61" fillId="0" borderId="0" xfId="326" applyFont="1" applyFill="1">
      <alignment vertical="center"/>
    </xf>
    <xf numFmtId="0" fontId="55" fillId="0" borderId="17" xfId="213" quotePrefix="1" applyFont="1" applyFill="1" applyBorder="1" applyAlignment="1">
      <alignment horizontal="center" vertical="center"/>
    </xf>
    <xf numFmtId="0" fontId="55" fillId="0" borderId="19" xfId="213" quotePrefix="1" applyFont="1" applyFill="1" applyBorder="1" applyAlignment="1">
      <alignment horizontal="center" vertical="center"/>
    </xf>
    <xf numFmtId="0" fontId="55" fillId="0" borderId="0" xfId="213" applyFont="1" applyFill="1" applyBorder="1" applyAlignment="1">
      <alignment vertical="center"/>
    </xf>
    <xf numFmtId="0" fontId="57" fillId="0" borderId="17" xfId="213" quotePrefix="1" applyFont="1" applyFill="1" applyBorder="1" applyAlignment="1">
      <alignment horizontal="center" vertical="center"/>
    </xf>
    <xf numFmtId="194" fontId="57" fillId="0" borderId="0" xfId="213" applyNumberFormat="1" applyFont="1" applyFill="1" applyAlignment="1">
      <alignment horizontal="right" vertical="center"/>
    </xf>
    <xf numFmtId="0" fontId="57" fillId="0" borderId="19" xfId="213" quotePrefix="1" applyFont="1" applyFill="1" applyBorder="1" applyAlignment="1">
      <alignment horizontal="center" vertical="center"/>
    </xf>
    <xf numFmtId="0" fontId="57" fillId="0" borderId="0" xfId="213" applyFont="1" applyFill="1" applyBorder="1" applyAlignment="1">
      <alignment vertical="center"/>
    </xf>
    <xf numFmtId="0" fontId="59" fillId="0" borderId="19" xfId="213" applyFont="1" applyFill="1" applyBorder="1" applyAlignment="1">
      <alignment horizontal="center" vertical="center" wrapText="1"/>
    </xf>
    <xf numFmtId="16" fontId="59" fillId="0" borderId="19" xfId="213" applyNumberFormat="1" applyFont="1" applyFill="1" applyBorder="1" applyAlignment="1">
      <alignment horizontal="center" vertical="center" wrapText="1"/>
    </xf>
    <xf numFmtId="0" fontId="59" fillId="0" borderId="19" xfId="213" applyNumberFormat="1" applyFont="1" applyFill="1" applyBorder="1" applyAlignment="1">
      <alignment horizontal="center" vertical="center" wrapText="1"/>
    </xf>
    <xf numFmtId="0" fontId="55" fillId="0" borderId="0" xfId="205" applyFont="1" applyFill="1" applyBorder="1" applyAlignment="1">
      <alignment vertical="center"/>
    </xf>
    <xf numFmtId="0" fontId="55" fillId="0" borderId="27" xfId="205" quotePrefix="1" applyFont="1" applyFill="1" applyBorder="1" applyAlignment="1">
      <alignment horizontal="center" vertical="center"/>
    </xf>
    <xf numFmtId="0" fontId="57" fillId="0" borderId="39" xfId="205" applyFont="1" applyFill="1" applyBorder="1" applyAlignment="1">
      <alignment horizontal="center" vertical="center"/>
    </xf>
    <xf numFmtId="0" fontId="55" fillId="0" borderId="0" xfId="205" applyFont="1" applyFill="1" applyBorder="1" applyAlignment="1">
      <alignment horizontal="left" vertical="center"/>
    </xf>
    <xf numFmtId="0" fontId="55" fillId="0" borderId="0" xfId="205" applyFont="1" applyFill="1" applyBorder="1" applyAlignment="1">
      <alignment horizontal="center" vertical="center"/>
    </xf>
    <xf numFmtId="0" fontId="57" fillId="0" borderId="0" xfId="334" applyFont="1" applyFill="1" applyBorder="1" applyAlignment="1"/>
    <xf numFmtId="0" fontId="55" fillId="0" borderId="0" xfId="206" applyFont="1" applyFill="1" applyBorder="1" applyAlignment="1">
      <alignment horizontal="center" vertical="center"/>
    </xf>
    <xf numFmtId="0" fontId="55" fillId="0" borderId="20" xfId="206" applyFont="1" applyFill="1" applyBorder="1" applyAlignment="1">
      <alignment horizontal="center" vertical="center"/>
    </xf>
    <xf numFmtId="0" fontId="55" fillId="0" borderId="19" xfId="206" applyFont="1" applyFill="1" applyBorder="1" applyAlignment="1">
      <alignment horizontal="center" vertical="center"/>
    </xf>
    <xf numFmtId="0" fontId="55" fillId="0" borderId="12" xfId="206" applyFont="1" applyFill="1" applyBorder="1" applyAlignment="1">
      <alignment horizontal="center" vertical="center"/>
    </xf>
    <xf numFmtId="0" fontId="55" fillId="0" borderId="17" xfId="206" applyFont="1" applyFill="1" applyBorder="1" applyAlignment="1">
      <alignment horizontal="center" vertical="center"/>
    </xf>
    <xf numFmtId="0" fontId="55" fillId="0" borderId="19" xfId="206" applyFont="1" applyFill="1" applyBorder="1" applyAlignment="1">
      <alignment vertical="center"/>
    </xf>
    <xf numFmtId="0" fontId="55" fillId="0" borderId="28" xfId="206" applyFont="1" applyFill="1" applyBorder="1" applyAlignment="1">
      <alignment horizontal="center" vertical="center"/>
    </xf>
    <xf numFmtId="0" fontId="55" fillId="0" borderId="12" xfId="206" applyFont="1" applyFill="1" applyBorder="1" applyAlignment="1">
      <alignment horizontal="center" vertical="center" wrapText="1"/>
    </xf>
    <xf numFmtId="0" fontId="55" fillId="0" borderId="27" xfId="206" applyFont="1" applyFill="1" applyBorder="1" applyAlignment="1">
      <alignment horizontal="center" vertical="center" wrapText="1"/>
    </xf>
    <xf numFmtId="0" fontId="53" fillId="0" borderId="0" xfId="206" applyFont="1" applyFill="1"/>
    <xf numFmtId="0" fontId="55" fillId="0" borderId="0" xfId="206" applyFont="1" applyFill="1" applyBorder="1" applyAlignment="1">
      <alignment horizontal="center" vertical="center" shrinkToFit="1"/>
    </xf>
    <xf numFmtId="0" fontId="55" fillId="0" borderId="20" xfId="206" applyFont="1" applyFill="1" applyBorder="1" applyAlignment="1">
      <alignment horizontal="center" vertical="center" shrinkToFit="1"/>
    </xf>
    <xf numFmtId="0" fontId="55" fillId="0" borderId="21" xfId="206" applyFont="1" applyFill="1" applyBorder="1" applyAlignment="1">
      <alignment horizontal="center" vertical="center"/>
    </xf>
    <xf numFmtId="0" fontId="55" fillId="0" borderId="15" xfId="206" applyFont="1" applyFill="1" applyBorder="1" applyAlignment="1">
      <alignment horizontal="center" vertical="center"/>
    </xf>
    <xf numFmtId="0" fontId="55" fillId="0" borderId="22" xfId="206" applyFont="1" applyFill="1" applyBorder="1" applyAlignment="1">
      <alignment horizontal="center" vertical="center"/>
    </xf>
    <xf numFmtId="0" fontId="55" fillId="0" borderId="16" xfId="206" applyFont="1" applyFill="1" applyBorder="1" applyAlignment="1">
      <alignment vertical="center"/>
    </xf>
    <xf numFmtId="202" fontId="55" fillId="0" borderId="0" xfId="206" applyNumberFormat="1" applyFont="1" applyFill="1" applyBorder="1" applyAlignment="1">
      <alignment horizontal="right" vertical="center"/>
    </xf>
    <xf numFmtId="202" fontId="55" fillId="0" borderId="0" xfId="206" quotePrefix="1" applyNumberFormat="1" applyFont="1" applyFill="1" applyBorder="1" applyAlignment="1">
      <alignment horizontal="right" vertical="center"/>
    </xf>
    <xf numFmtId="202" fontId="57" fillId="0" borderId="0" xfId="206" applyNumberFormat="1" applyFont="1" applyFill="1" applyBorder="1" applyAlignment="1">
      <alignment horizontal="right" vertical="center"/>
    </xf>
    <xf numFmtId="0" fontId="60" fillId="0" borderId="0" xfId="206" applyFont="1" applyFill="1"/>
    <xf numFmtId="0" fontId="55" fillId="0" borderId="0" xfId="206" applyFont="1" applyFill="1" applyBorder="1"/>
    <xf numFmtId="191" fontId="55" fillId="0" borderId="0" xfId="206" applyNumberFormat="1" applyFont="1" applyFill="1"/>
    <xf numFmtId="191" fontId="55" fillId="0" borderId="0" xfId="206" applyNumberFormat="1" applyFont="1" applyFill="1" applyBorder="1"/>
    <xf numFmtId="191" fontId="55" fillId="0" borderId="0" xfId="206" applyNumberFormat="1" applyFont="1" applyFill="1" applyBorder="1" applyAlignment="1">
      <alignment horizontal="left"/>
    </xf>
    <xf numFmtId="189" fontId="59" fillId="0" borderId="0" xfId="206" applyNumberFormat="1" applyFont="1" applyFill="1" applyAlignment="1">
      <alignment horizontal="right"/>
    </xf>
    <xf numFmtId="0" fontId="55" fillId="0" borderId="0" xfId="206" applyFont="1" applyFill="1" applyBorder="1" applyAlignment="1"/>
    <xf numFmtId="0" fontId="53" fillId="0" borderId="0" xfId="206" applyFont="1" applyFill="1" applyBorder="1"/>
    <xf numFmtId="0" fontId="55" fillId="0" borderId="0" xfId="206" applyFont="1" applyFill="1" applyBorder="1" applyAlignment="1">
      <alignment vertical="center"/>
    </xf>
    <xf numFmtId="0" fontId="61" fillId="0" borderId="6" xfId="206" applyFont="1" applyFill="1" applyBorder="1" applyAlignment="1">
      <alignment vertical="center"/>
    </xf>
    <xf numFmtId="0" fontId="55" fillId="0" borderId="14" xfId="206" applyFont="1" applyFill="1" applyBorder="1" applyAlignment="1">
      <alignment horizontal="center" vertical="center"/>
    </xf>
    <xf numFmtId="0" fontId="55" fillId="0" borderId="6" xfId="206" applyFont="1" applyFill="1" applyBorder="1" applyAlignment="1">
      <alignment horizontal="center" vertical="center"/>
    </xf>
    <xf numFmtId="0" fontId="55" fillId="0" borderId="6" xfId="206" applyFont="1" applyFill="1" applyBorder="1" applyAlignment="1">
      <alignment horizontal="left" vertical="center"/>
    </xf>
    <xf numFmtId="0" fontId="55" fillId="0" borderId="26" xfId="206" applyFont="1" applyFill="1" applyBorder="1" applyAlignment="1">
      <alignment vertical="center"/>
    </xf>
    <xf numFmtId="0" fontId="61" fillId="0" borderId="23" xfId="206" applyFont="1" applyFill="1" applyBorder="1" applyAlignment="1">
      <alignment vertical="center"/>
    </xf>
    <xf numFmtId="202" fontId="55" fillId="0" borderId="17" xfId="206" applyNumberFormat="1" applyFont="1" applyFill="1" applyBorder="1" applyAlignment="1">
      <alignment horizontal="right" vertical="center"/>
    </xf>
    <xf numFmtId="0" fontId="55" fillId="0" borderId="19" xfId="206" quotePrefix="1" applyFont="1" applyFill="1" applyBorder="1" applyAlignment="1">
      <alignment horizontal="center" vertical="center"/>
    </xf>
    <xf numFmtId="0" fontId="55" fillId="0" borderId="39" xfId="206" applyFont="1" applyFill="1" applyBorder="1" applyAlignment="1">
      <alignment horizontal="center" vertical="center"/>
    </xf>
    <xf numFmtId="0" fontId="57" fillId="0" borderId="39" xfId="206" applyFont="1" applyFill="1" applyBorder="1" applyAlignment="1">
      <alignment horizontal="center" vertical="center"/>
    </xf>
    <xf numFmtId="0" fontId="55" fillId="0" borderId="39" xfId="206" quotePrefix="1" applyFont="1" applyFill="1" applyBorder="1" applyAlignment="1">
      <alignment horizontal="center" vertical="center"/>
    </xf>
    <xf numFmtId="0" fontId="57" fillId="0" borderId="0" xfId="206" applyFont="1" applyFill="1" applyBorder="1" applyAlignment="1">
      <alignment horizontal="left"/>
    </xf>
    <xf numFmtId="0" fontId="57" fillId="0" borderId="0" xfId="206" applyFont="1" applyFill="1" applyBorder="1"/>
    <xf numFmtId="49" fontId="51" fillId="0" borderId="0" xfId="205" applyNumberFormat="1" applyFont="1" applyFill="1" applyBorder="1">
      <alignment vertical="center"/>
    </xf>
    <xf numFmtId="0" fontId="55" fillId="0" borderId="0" xfId="205" applyFont="1" applyFill="1" applyAlignment="1">
      <alignment horizontal="center" vertical="center"/>
    </xf>
    <xf numFmtId="0" fontId="55" fillId="0" borderId="0" xfId="205" applyFont="1" applyFill="1" applyBorder="1" applyAlignment="1">
      <alignment horizontal="right" vertical="center"/>
    </xf>
    <xf numFmtId="0" fontId="55" fillId="0" borderId="19" xfId="205" applyFont="1" applyFill="1" applyBorder="1" applyAlignment="1">
      <alignment horizontal="center" vertical="center"/>
    </xf>
    <xf numFmtId="0" fontId="55" fillId="0" borderId="17" xfId="205" applyFont="1" applyFill="1" applyBorder="1" applyAlignment="1">
      <alignment horizontal="center" vertical="center"/>
    </xf>
    <xf numFmtId="0" fontId="55" fillId="0" borderId="0" xfId="205" applyFont="1" applyFill="1" applyBorder="1">
      <alignment vertical="center"/>
    </xf>
    <xf numFmtId="0" fontId="55" fillId="0" borderId="0" xfId="205" applyFont="1" applyFill="1" applyAlignment="1">
      <alignment horizontal="right"/>
    </xf>
    <xf numFmtId="49" fontId="55" fillId="0" borderId="17" xfId="334" applyNumberFormat="1" applyFont="1" applyFill="1" applyBorder="1" applyAlignment="1">
      <alignment vertical="center"/>
    </xf>
    <xf numFmtId="0" fontId="55" fillId="0" borderId="31" xfId="0" applyFont="1" applyFill="1" applyBorder="1" applyAlignment="1">
      <alignment horizontal="center" vertical="center"/>
    </xf>
    <xf numFmtId="0" fontId="55" fillId="0" borderId="32" xfId="0" applyFont="1" applyFill="1" applyBorder="1" applyAlignment="1">
      <alignment horizontal="left" vertical="center"/>
    </xf>
    <xf numFmtId="0" fontId="55" fillId="0" borderId="33" xfId="0" applyFont="1" applyFill="1" applyBorder="1" applyAlignment="1">
      <alignment horizontal="centerContinuous" vertical="center"/>
    </xf>
    <xf numFmtId="0" fontId="55" fillId="0" borderId="34" xfId="0" applyFont="1" applyFill="1" applyBorder="1" applyAlignment="1">
      <alignment horizontal="centerContinuous" vertical="center"/>
    </xf>
    <xf numFmtId="0" fontId="55" fillId="0" borderId="32" xfId="0" applyFont="1" applyFill="1" applyBorder="1" applyAlignment="1">
      <alignment vertical="center"/>
    </xf>
    <xf numFmtId="0" fontId="55" fillId="0" borderId="0" xfId="0" applyFont="1" applyFill="1" applyBorder="1" applyAlignment="1">
      <alignment horizontal="left" vertical="center"/>
    </xf>
    <xf numFmtId="0" fontId="55" fillId="0" borderId="35" xfId="0" applyFont="1" applyFill="1" applyBorder="1" applyAlignment="1">
      <alignment vertical="center"/>
    </xf>
    <xf numFmtId="0" fontId="55" fillId="0" borderId="33" xfId="0" applyFont="1" applyFill="1" applyBorder="1" applyAlignment="1">
      <alignment vertical="center"/>
    </xf>
    <xf numFmtId="0" fontId="55" fillId="0" borderId="32" xfId="0" applyFont="1" applyFill="1" applyBorder="1" applyAlignment="1">
      <alignment horizontal="centerContinuous" vertical="center"/>
    </xf>
    <xf numFmtId="0" fontId="55" fillId="0" borderId="26" xfId="0" applyFont="1" applyFill="1" applyBorder="1" applyAlignment="1">
      <alignment vertical="center"/>
    </xf>
    <xf numFmtId="0" fontId="55" fillId="0" borderId="36" xfId="0" applyFont="1" applyFill="1" applyBorder="1" applyAlignment="1">
      <alignment horizontal="centerContinuous" vertical="center"/>
    </xf>
    <xf numFmtId="0" fontId="55" fillId="0" borderId="24" xfId="0" applyFont="1" applyFill="1" applyBorder="1" applyAlignment="1">
      <alignment horizontal="centerContinuous" vertical="center"/>
    </xf>
    <xf numFmtId="0" fontId="55" fillId="0" borderId="23" xfId="0" applyFont="1" applyFill="1" applyBorder="1" applyAlignment="1">
      <alignment horizontal="centerContinuous" vertical="center"/>
    </xf>
    <xf numFmtId="0" fontId="55" fillId="0" borderId="24" xfId="0" applyFont="1" applyFill="1" applyBorder="1" applyAlignment="1">
      <alignment vertical="center"/>
    </xf>
    <xf numFmtId="0" fontId="55" fillId="0" borderId="25" xfId="0" applyFont="1" applyFill="1" applyBorder="1" applyAlignment="1">
      <alignment vertical="center"/>
    </xf>
    <xf numFmtId="49" fontId="55" fillId="0" borderId="17" xfId="174" applyNumberFormat="1" applyFont="1" applyFill="1" applyBorder="1" applyAlignment="1">
      <alignment horizontal="center" vertical="center"/>
    </xf>
    <xf numFmtId="0" fontId="55" fillId="0" borderId="12" xfId="0" applyFont="1" applyFill="1" applyBorder="1" applyAlignment="1">
      <alignment horizontal="center" vertical="center"/>
    </xf>
    <xf numFmtId="0" fontId="55" fillId="0" borderId="27" xfId="0" applyFont="1" applyFill="1" applyBorder="1" applyAlignment="1">
      <alignment horizontal="center" vertical="center"/>
    </xf>
    <xf numFmtId="0" fontId="55" fillId="0" borderId="19" xfId="0" applyFont="1" applyFill="1" applyBorder="1" applyAlignment="1">
      <alignment horizontal="center" vertical="center"/>
    </xf>
    <xf numFmtId="3" fontId="55" fillId="0" borderId="0" xfId="0" applyNumberFormat="1" applyFont="1" applyFill="1" applyBorder="1" applyAlignment="1">
      <alignment horizontal="center" vertical="center"/>
    </xf>
    <xf numFmtId="0" fontId="55" fillId="0" borderId="28" xfId="0" applyFont="1" applyFill="1" applyBorder="1" applyAlignment="1">
      <alignment horizontal="center" vertical="center"/>
    </xf>
    <xf numFmtId="0" fontId="55" fillId="0" borderId="17" xfId="0" applyFont="1" applyFill="1" applyBorder="1" applyAlignment="1">
      <alignment horizontal="center" vertical="center" shrinkToFit="1"/>
    </xf>
    <xf numFmtId="0" fontId="55" fillId="0" borderId="20" xfId="0" applyFont="1" applyFill="1" applyBorder="1" applyAlignment="1">
      <alignment horizontal="center" vertical="center" shrinkToFit="1"/>
    </xf>
    <xf numFmtId="0" fontId="55" fillId="0" borderId="20" xfId="0" applyFont="1" applyFill="1" applyBorder="1" applyAlignment="1">
      <alignment vertical="center" shrinkToFit="1"/>
    </xf>
    <xf numFmtId="49" fontId="55" fillId="0" borderId="17" xfId="174" applyNumberFormat="1" applyFont="1" applyFill="1" applyBorder="1" applyAlignment="1">
      <alignment horizontal="centerContinuous" vertical="center"/>
    </xf>
    <xf numFmtId="49" fontId="55" fillId="0" borderId="21" xfId="174" applyNumberFormat="1" applyFont="1" applyFill="1" applyBorder="1" applyAlignment="1">
      <alignment horizontal="centerContinuous" vertical="center"/>
    </xf>
    <xf numFmtId="0" fontId="55" fillId="0" borderId="21" xfId="0" applyFont="1" applyFill="1" applyBorder="1" applyAlignment="1">
      <alignment horizontal="center" vertical="center" shrinkToFit="1"/>
    </xf>
    <xf numFmtId="0" fontId="55" fillId="0" borderId="22" xfId="0" applyFont="1" applyFill="1" applyBorder="1" applyAlignment="1">
      <alignment horizontal="center" vertical="center" shrinkToFit="1"/>
    </xf>
    <xf numFmtId="0" fontId="55" fillId="0" borderId="15" xfId="0" applyFont="1" applyFill="1" applyBorder="1" applyAlignment="1">
      <alignment horizontal="center" vertical="center" shrinkToFit="1"/>
    </xf>
    <xf numFmtId="0" fontId="55" fillId="0" borderId="16" xfId="0" applyFont="1" applyFill="1" applyBorder="1" applyAlignment="1">
      <alignment horizontal="center" vertical="center"/>
    </xf>
    <xf numFmtId="3" fontId="55" fillId="0" borderId="0" xfId="0" applyNumberFormat="1" applyFont="1" applyFill="1" applyAlignment="1">
      <alignment vertical="center"/>
    </xf>
    <xf numFmtId="0" fontId="55" fillId="0" borderId="0" xfId="0" applyFont="1" applyFill="1" applyAlignment="1">
      <alignment vertical="center"/>
    </xf>
    <xf numFmtId="0" fontId="65" fillId="0" borderId="0" xfId="0" applyFont="1" applyFill="1"/>
    <xf numFmtId="0" fontId="53" fillId="0" borderId="0" xfId="0" applyFont="1" applyFill="1" applyAlignment="1">
      <alignment vertical="center"/>
    </xf>
    <xf numFmtId="0" fontId="53" fillId="0" borderId="0" xfId="0" applyFont="1" applyFill="1" applyBorder="1" applyAlignment="1">
      <alignment vertical="center"/>
    </xf>
    <xf numFmtId="0" fontId="55" fillId="0" borderId="0" xfId="334" applyFont="1" applyFill="1" applyBorder="1" applyAlignment="1">
      <alignment horizontal="right" vertical="center"/>
    </xf>
    <xf numFmtId="0" fontId="55" fillId="0" borderId="0" xfId="334" applyFont="1" applyFill="1" applyBorder="1" applyAlignment="1">
      <alignment horizontal="centerContinuous" vertical="center"/>
    </xf>
    <xf numFmtId="0" fontId="55" fillId="0" borderId="6" xfId="335" applyFont="1" applyFill="1" applyBorder="1" applyAlignment="1">
      <alignment horizontal="center" vertical="center"/>
    </xf>
    <xf numFmtId="0" fontId="55" fillId="0" borderId="24" xfId="335" applyFont="1" applyFill="1" applyBorder="1" applyAlignment="1">
      <alignment horizontal="center" vertical="center"/>
    </xf>
    <xf numFmtId="0" fontId="55" fillId="0" borderId="0" xfId="335" applyFont="1" applyFill="1" applyBorder="1" applyAlignment="1">
      <alignment horizontal="center" vertical="center"/>
    </xf>
    <xf numFmtId="0" fontId="55" fillId="0" borderId="2" xfId="335" applyFont="1" applyFill="1" applyBorder="1" applyAlignment="1">
      <alignment horizontal="center" vertical="center"/>
    </xf>
    <xf numFmtId="0" fontId="55" fillId="0" borderId="29" xfId="335" applyFont="1" applyFill="1" applyBorder="1" applyAlignment="1">
      <alignment horizontal="center" vertical="center"/>
    </xf>
    <xf numFmtId="0" fontId="55" fillId="0" borderId="18" xfId="335" applyFont="1" applyFill="1" applyBorder="1" applyAlignment="1">
      <alignment horizontal="center" vertical="center"/>
    </xf>
    <xf numFmtId="0" fontId="55" fillId="0" borderId="0" xfId="335" applyFont="1" applyFill="1" applyBorder="1" applyAlignment="1">
      <alignment vertical="center"/>
    </xf>
    <xf numFmtId="0" fontId="55" fillId="0" borderId="0" xfId="335" applyFont="1" applyFill="1" applyAlignment="1">
      <alignment vertical="center"/>
    </xf>
    <xf numFmtId="0" fontId="55" fillId="0" borderId="17" xfId="170" quotePrefix="1" applyFont="1" applyFill="1" applyBorder="1" applyAlignment="1">
      <alignment horizontal="centerContinuous" vertical="center"/>
    </xf>
    <xf numFmtId="0" fontId="55" fillId="0" borderId="19" xfId="170" quotePrefix="1" applyFont="1" applyFill="1" applyBorder="1" applyAlignment="1">
      <alignment horizontal="center" vertical="center"/>
    </xf>
    <xf numFmtId="0" fontId="55" fillId="0" borderId="17" xfId="205" quotePrefix="1" applyFont="1" applyFill="1" applyBorder="1" applyAlignment="1">
      <alignment horizontal="center" vertical="center"/>
    </xf>
    <xf numFmtId="0" fontId="55" fillId="0" borderId="19" xfId="205" quotePrefix="1" applyFont="1" applyFill="1" applyBorder="1" applyAlignment="1">
      <alignment horizontal="center" vertical="center"/>
    </xf>
    <xf numFmtId="0" fontId="57" fillId="0" borderId="17" xfId="205" quotePrefix="1" applyFont="1" applyFill="1" applyBorder="1" applyAlignment="1">
      <alignment horizontal="center" vertical="center"/>
    </xf>
    <xf numFmtId="0" fontId="57" fillId="0" borderId="0" xfId="205" quotePrefix="1" applyFont="1" applyFill="1" applyBorder="1" applyAlignment="1">
      <alignment horizontal="center" vertical="center"/>
    </xf>
    <xf numFmtId="0" fontId="57" fillId="0" borderId="0" xfId="335" applyFont="1" applyFill="1" applyBorder="1" applyAlignment="1">
      <alignment vertical="center"/>
    </xf>
    <xf numFmtId="0" fontId="57" fillId="0" borderId="0" xfId="335" applyFont="1" applyFill="1" applyAlignment="1">
      <alignment vertical="center"/>
    </xf>
    <xf numFmtId="49" fontId="55" fillId="0" borderId="17" xfId="325" applyNumberFormat="1" applyFont="1" applyFill="1" applyBorder="1" applyAlignment="1">
      <alignment horizontal="center" vertical="center" wrapText="1"/>
    </xf>
    <xf numFmtId="0" fontId="61" fillId="0" borderId="0" xfId="335" applyFont="1" applyFill="1">
      <alignment vertical="center"/>
    </xf>
    <xf numFmtId="0" fontId="61" fillId="0" borderId="0" xfId="205" applyFont="1" applyFill="1">
      <alignment vertical="center"/>
    </xf>
    <xf numFmtId="0" fontId="61" fillId="0" borderId="0" xfId="335" applyFont="1" applyFill="1" applyBorder="1">
      <alignment vertical="center"/>
    </xf>
    <xf numFmtId="49" fontId="55" fillId="0" borderId="56" xfId="327" applyNumberFormat="1" applyFont="1" applyFill="1" applyBorder="1" applyAlignment="1">
      <alignment horizontal="center" vertical="center" wrapText="1"/>
    </xf>
    <xf numFmtId="49" fontId="55" fillId="0" borderId="57" xfId="327" applyNumberFormat="1" applyFont="1" applyFill="1" applyBorder="1" applyAlignment="1">
      <alignment horizontal="center" vertical="center" wrapText="1"/>
    </xf>
    <xf numFmtId="0" fontId="55" fillId="0" borderId="57" xfId="327" applyFont="1" applyFill="1" applyBorder="1" applyAlignment="1">
      <alignment horizontal="center" vertical="center" wrapText="1"/>
    </xf>
    <xf numFmtId="0" fontId="55" fillId="0" borderId="0" xfId="327" applyFont="1" applyFill="1" applyBorder="1" applyAlignment="1">
      <alignment vertical="center" wrapText="1"/>
    </xf>
    <xf numFmtId="0" fontId="55" fillId="0" borderId="42" xfId="327" applyFont="1" applyFill="1" applyBorder="1" applyAlignment="1">
      <alignment vertical="center" wrapText="1"/>
    </xf>
    <xf numFmtId="49" fontId="55" fillId="0" borderId="23" xfId="327" applyNumberFormat="1" applyFont="1" applyFill="1" applyBorder="1" applyAlignment="1">
      <alignment horizontal="center" vertical="center" wrapText="1"/>
    </xf>
    <xf numFmtId="0" fontId="53" fillId="0" borderId="0" xfId="0" applyFont="1" applyFill="1" applyAlignment="1">
      <alignment horizontal="center"/>
    </xf>
    <xf numFmtId="49" fontId="55" fillId="0" borderId="43" xfId="327" applyNumberFormat="1" applyFont="1" applyFill="1" applyBorder="1" applyAlignment="1">
      <alignment horizontal="center" vertical="center" wrapText="1"/>
    </xf>
    <xf numFmtId="49" fontId="55" fillId="0" borderId="44" xfId="327" applyNumberFormat="1" applyFont="1" applyFill="1" applyBorder="1" applyAlignment="1">
      <alignment horizontal="center" vertical="center" wrapText="1"/>
    </xf>
    <xf numFmtId="0" fontId="55" fillId="0" borderId="44" xfId="327" applyFont="1" applyFill="1" applyBorder="1" applyAlignment="1">
      <alignment horizontal="center" vertical="center" wrapText="1"/>
    </xf>
    <xf numFmtId="49" fontId="55" fillId="0" borderId="0" xfId="327" applyNumberFormat="1" applyFont="1" applyFill="1" applyBorder="1" applyAlignment="1">
      <alignment vertical="center" wrapText="1"/>
    </xf>
    <xf numFmtId="49" fontId="55" fillId="0" borderId="17" xfId="327" applyNumberFormat="1" applyFont="1" applyFill="1" applyBorder="1" applyAlignment="1">
      <alignment horizontal="center" vertical="center" wrapText="1"/>
    </xf>
    <xf numFmtId="49" fontId="55" fillId="0" borderId="37" xfId="327" applyNumberFormat="1" applyFont="1" applyFill="1" applyBorder="1" applyAlignment="1">
      <alignment vertical="center" wrapText="1"/>
    </xf>
    <xf numFmtId="49" fontId="55" fillId="0" borderId="46" xfId="327" applyNumberFormat="1" applyFont="1" applyFill="1" applyBorder="1" applyAlignment="1">
      <alignment horizontal="center" vertical="center" wrapText="1"/>
    </xf>
    <xf numFmtId="49" fontId="55" fillId="0" borderId="44" xfId="327" applyNumberFormat="1" applyFont="1" applyFill="1" applyBorder="1" applyAlignment="1">
      <alignment horizontal="center" vertical="center" shrinkToFit="1"/>
    </xf>
    <xf numFmtId="49" fontId="55" fillId="0" borderId="46" xfId="327" applyNumberFormat="1" applyFont="1" applyFill="1" applyBorder="1" applyAlignment="1">
      <alignment horizontal="center" vertical="center" shrinkToFit="1"/>
    </xf>
    <xf numFmtId="49" fontId="55" fillId="0" borderId="47" xfId="327" applyNumberFormat="1" applyFont="1" applyFill="1" applyBorder="1" applyAlignment="1">
      <alignment horizontal="center" vertical="center" shrinkToFit="1"/>
    </xf>
    <xf numFmtId="49" fontId="55" fillId="0" borderId="48" xfId="327" applyNumberFormat="1" applyFont="1" applyFill="1" applyBorder="1" applyAlignment="1">
      <alignment horizontal="center" vertical="center" shrinkToFit="1"/>
    </xf>
    <xf numFmtId="49" fontId="55" fillId="0" borderId="43" xfId="327" applyNumberFormat="1" applyFont="1" applyFill="1" applyBorder="1" applyAlignment="1">
      <alignment horizontal="center" vertical="center" shrinkToFit="1"/>
    </xf>
    <xf numFmtId="49" fontId="55" fillId="0" borderId="37" xfId="327" applyNumberFormat="1" applyFont="1" applyFill="1" applyBorder="1" applyAlignment="1">
      <alignment horizontal="center" vertical="center" shrinkToFit="1"/>
    </xf>
    <xf numFmtId="49" fontId="55" fillId="0" borderId="0" xfId="327" applyNumberFormat="1" applyFont="1" applyFill="1" applyBorder="1" applyAlignment="1">
      <alignment horizontal="center" vertical="center" shrinkToFit="1"/>
    </xf>
    <xf numFmtId="49" fontId="55" fillId="0" borderId="49" xfId="327" applyNumberFormat="1" applyFont="1" applyFill="1" applyBorder="1" applyAlignment="1">
      <alignment horizontal="center" vertical="center" wrapText="1"/>
    </xf>
    <xf numFmtId="49" fontId="55" fillId="0" borderId="50" xfId="327" applyNumberFormat="1" applyFont="1" applyFill="1" applyBorder="1" applyAlignment="1">
      <alignment horizontal="center" vertical="center" wrapText="1"/>
    </xf>
    <xf numFmtId="49" fontId="55" fillId="0" borderId="53" xfId="327" applyNumberFormat="1" applyFont="1" applyFill="1" applyBorder="1" applyAlignment="1">
      <alignment horizontal="center" vertical="center" wrapText="1"/>
    </xf>
    <xf numFmtId="49" fontId="55" fillId="0" borderId="53" xfId="327" applyNumberFormat="1" applyFont="1" applyFill="1" applyBorder="1" applyAlignment="1">
      <alignment horizontal="center" vertical="center" shrinkToFit="1"/>
    </xf>
    <xf numFmtId="49" fontId="55" fillId="0" borderId="54" xfId="327" applyNumberFormat="1" applyFont="1" applyFill="1" applyBorder="1" applyAlignment="1">
      <alignment horizontal="center" vertical="center" wrapText="1"/>
    </xf>
    <xf numFmtId="49" fontId="55" fillId="0" borderId="49" xfId="327" applyNumberFormat="1" applyFont="1" applyFill="1" applyBorder="1" applyAlignment="1">
      <alignment horizontal="center" vertical="center" shrinkToFit="1"/>
    </xf>
    <xf numFmtId="49" fontId="55" fillId="0" borderId="50" xfId="327" applyNumberFormat="1" applyFont="1" applyFill="1" applyBorder="1" applyAlignment="1">
      <alignment horizontal="center" vertical="center" shrinkToFit="1"/>
    </xf>
    <xf numFmtId="49" fontId="55" fillId="0" borderId="51" xfId="327" applyNumberFormat="1" applyFont="1" applyFill="1" applyBorder="1" applyAlignment="1">
      <alignment horizontal="center" vertical="center" wrapText="1"/>
    </xf>
    <xf numFmtId="49" fontId="55" fillId="0" borderId="21" xfId="327" applyNumberFormat="1" applyFont="1" applyFill="1" applyBorder="1" applyAlignment="1">
      <alignment horizontal="center" vertical="center" wrapText="1"/>
    </xf>
    <xf numFmtId="49" fontId="55" fillId="0" borderId="52" xfId="327" applyNumberFormat="1" applyFont="1" applyFill="1" applyBorder="1" applyAlignment="1">
      <alignment horizontal="center" vertical="center" shrinkToFit="1"/>
    </xf>
    <xf numFmtId="49" fontId="55" fillId="0" borderId="54" xfId="327" applyNumberFormat="1" applyFont="1" applyFill="1" applyBorder="1" applyAlignment="1">
      <alignment horizontal="center" vertical="center" shrinkToFit="1"/>
    </xf>
    <xf numFmtId="49" fontId="55" fillId="0" borderId="15" xfId="327" applyNumberFormat="1" applyFont="1" applyFill="1" applyBorder="1" applyAlignment="1">
      <alignment horizontal="center" vertical="center" wrapText="1"/>
    </xf>
    <xf numFmtId="49" fontId="55" fillId="0" borderId="58" xfId="327" applyNumberFormat="1" applyFont="1" applyFill="1" applyBorder="1" applyAlignment="1">
      <alignment horizontal="center" vertical="center" wrapText="1"/>
    </xf>
    <xf numFmtId="49" fontId="55" fillId="0" borderId="55" xfId="327" applyNumberFormat="1" applyFont="1" applyFill="1" applyBorder="1" applyAlignment="1">
      <alignment horizontal="center" vertical="center" wrapText="1"/>
    </xf>
    <xf numFmtId="0" fontId="55" fillId="0" borderId="19" xfId="172" quotePrefix="1" applyNumberFormat="1" applyFont="1" applyFill="1" applyBorder="1" applyAlignment="1">
      <alignment horizontal="center" vertical="center"/>
    </xf>
    <xf numFmtId="0" fontId="55" fillId="0" borderId="17" xfId="172" quotePrefix="1" applyNumberFormat="1" applyFont="1" applyFill="1" applyBorder="1" applyAlignment="1">
      <alignment horizontal="center" vertical="center"/>
    </xf>
    <xf numFmtId="0" fontId="55" fillId="0" borderId="0" xfId="172" quotePrefix="1" applyNumberFormat="1" applyFont="1" applyFill="1" applyBorder="1" applyAlignment="1">
      <alignment horizontal="center" vertical="center"/>
    </xf>
    <xf numFmtId="202" fontId="55" fillId="0" borderId="17" xfId="327" applyNumberFormat="1" applyFont="1" applyFill="1" applyBorder="1" applyAlignment="1">
      <alignment horizontal="center" vertical="center" wrapText="1"/>
    </xf>
    <xf numFmtId="202" fontId="55" fillId="0" borderId="0" xfId="0" quotePrefix="1" applyNumberFormat="1" applyFont="1" applyFill="1" applyBorder="1" applyAlignment="1">
      <alignment horizontal="center" vertical="center"/>
    </xf>
    <xf numFmtId="202" fontId="55" fillId="0" borderId="17" xfId="0" quotePrefix="1" applyNumberFormat="1" applyFont="1" applyFill="1" applyBorder="1" applyAlignment="1">
      <alignment horizontal="center" vertical="center"/>
    </xf>
    <xf numFmtId="202" fontId="55" fillId="0" borderId="19" xfId="0" quotePrefix="1" applyNumberFormat="1" applyFont="1" applyFill="1" applyBorder="1" applyAlignment="1">
      <alignment horizontal="center" vertical="center"/>
    </xf>
    <xf numFmtId="49" fontId="55" fillId="0" borderId="19" xfId="327" applyNumberFormat="1" applyFont="1" applyFill="1" applyBorder="1" applyAlignment="1">
      <alignment horizontal="center" vertical="center" wrapText="1"/>
    </xf>
    <xf numFmtId="49" fontId="57" fillId="0" borderId="17" xfId="327" applyNumberFormat="1" applyFont="1" applyFill="1" applyBorder="1" applyAlignment="1">
      <alignment horizontal="center" vertical="center" wrapText="1"/>
    </xf>
    <xf numFmtId="49" fontId="57" fillId="0" borderId="19" xfId="327" applyNumberFormat="1" applyFont="1" applyFill="1" applyBorder="1" applyAlignment="1">
      <alignment horizontal="center" vertical="center" wrapText="1"/>
    </xf>
    <xf numFmtId="221" fontId="55" fillId="0" borderId="17" xfId="0" quotePrefix="1" applyNumberFormat="1" applyFont="1" applyFill="1" applyBorder="1" applyAlignment="1">
      <alignment horizontal="center" vertical="center"/>
    </xf>
    <xf numFmtId="221" fontId="55" fillId="0" borderId="19" xfId="0" quotePrefix="1" applyNumberFormat="1" applyFont="1" applyFill="1" applyBorder="1" applyAlignment="1">
      <alignment horizontal="center" vertical="center"/>
    </xf>
    <xf numFmtId="221" fontId="55" fillId="0" borderId="21" xfId="0" quotePrefix="1" applyNumberFormat="1" applyFont="1" applyFill="1" applyBorder="1" applyAlignment="1">
      <alignment horizontal="center" vertical="center"/>
    </xf>
    <xf numFmtId="221" fontId="55" fillId="0" borderId="16" xfId="0" quotePrefix="1" applyNumberFormat="1" applyFont="1" applyFill="1" applyBorder="1" applyAlignment="1">
      <alignment horizontal="center" vertical="center"/>
    </xf>
    <xf numFmtId="49" fontId="55" fillId="0" borderId="40" xfId="327" applyNumberFormat="1" applyFont="1" applyFill="1" applyBorder="1" applyAlignment="1">
      <alignment horizontal="center" vertical="center" wrapText="1"/>
    </xf>
    <xf numFmtId="49" fontId="55" fillId="0" borderId="41" xfId="327" applyNumberFormat="1" applyFont="1" applyFill="1" applyBorder="1" applyAlignment="1">
      <alignment horizontal="center" vertical="center" wrapText="1"/>
    </xf>
    <xf numFmtId="0" fontId="55" fillId="0" borderId="41" xfId="327" applyFont="1" applyFill="1" applyBorder="1" applyAlignment="1">
      <alignment horizontal="center" vertical="center" wrapText="1"/>
    </xf>
    <xf numFmtId="0" fontId="55" fillId="0" borderId="37" xfId="327" applyFont="1" applyFill="1" applyBorder="1" applyAlignment="1">
      <alignment horizontal="center" vertical="center" wrapText="1"/>
    </xf>
    <xf numFmtId="0" fontId="55" fillId="0" borderId="45" xfId="327" applyFont="1" applyFill="1" applyBorder="1" applyAlignment="1">
      <alignment horizontal="center" vertical="center" wrapText="1"/>
    </xf>
    <xf numFmtId="0" fontId="55" fillId="0" borderId="37" xfId="327" applyFont="1" applyFill="1" applyBorder="1" applyAlignment="1">
      <alignment vertical="center" wrapText="1"/>
    </xf>
    <xf numFmtId="0" fontId="55" fillId="0" borderId="46" xfId="327" applyFont="1" applyFill="1" applyBorder="1" applyAlignment="1">
      <alignment horizontal="center" vertical="center" wrapText="1"/>
    </xf>
    <xf numFmtId="49" fontId="55" fillId="0" borderId="51" xfId="327" applyNumberFormat="1" applyFont="1" applyFill="1" applyBorder="1" applyAlignment="1">
      <alignment horizontal="center" vertical="center" shrinkToFit="1"/>
    </xf>
    <xf numFmtId="0" fontId="57" fillId="0" borderId="19" xfId="0" quotePrefix="1" applyNumberFormat="1" applyFont="1" applyFill="1" applyBorder="1" applyAlignment="1">
      <alignment horizontal="center" vertical="center"/>
    </xf>
    <xf numFmtId="0" fontId="57" fillId="0" borderId="17" xfId="0" quotePrefix="1" applyNumberFormat="1" applyFont="1" applyFill="1" applyBorder="1" applyAlignment="1">
      <alignment horizontal="center" vertical="center"/>
    </xf>
    <xf numFmtId="0" fontId="57" fillId="0" borderId="0" xfId="0" quotePrefix="1" applyNumberFormat="1" applyFont="1" applyFill="1" applyBorder="1" applyAlignment="1">
      <alignment horizontal="center" vertical="center"/>
    </xf>
    <xf numFmtId="184" fontId="55" fillId="0" borderId="17" xfId="171" quotePrefix="1" applyFont="1" applyFill="1" applyBorder="1" applyAlignment="1">
      <alignment horizontal="center" vertical="center"/>
    </xf>
    <xf numFmtId="218" fontId="55" fillId="0" borderId="0" xfId="334" applyNumberFormat="1" applyFont="1" applyFill="1" applyBorder="1" applyAlignment="1">
      <alignment horizontal="right" vertical="center"/>
    </xf>
    <xf numFmtId="184" fontId="55" fillId="0" borderId="19" xfId="171" quotePrefix="1" applyFont="1" applyFill="1" applyBorder="1" applyAlignment="1">
      <alignment horizontal="centerContinuous" vertical="center"/>
    </xf>
    <xf numFmtId="49" fontId="57" fillId="0" borderId="17" xfId="171" applyNumberFormat="1" applyFont="1" applyFill="1" applyBorder="1" applyAlignment="1">
      <alignment horizontal="center" vertical="center"/>
    </xf>
    <xf numFmtId="218" fontId="57" fillId="0" borderId="0" xfId="334" applyNumberFormat="1" applyFont="1" applyFill="1" applyBorder="1" applyAlignment="1">
      <alignment horizontal="right" vertical="center"/>
    </xf>
    <xf numFmtId="49" fontId="57" fillId="0" borderId="19" xfId="171" applyNumberFormat="1" applyFont="1" applyFill="1" applyBorder="1" applyAlignment="1">
      <alignment horizontal="centerContinuous" vertical="center"/>
    </xf>
    <xf numFmtId="184" fontId="57" fillId="0" borderId="0" xfId="171" applyFont="1" applyFill="1" applyBorder="1" applyAlignment="1">
      <alignment horizontal="center" vertical="center"/>
    </xf>
    <xf numFmtId="0" fontId="55" fillId="0" borderId="17" xfId="334" applyNumberFormat="1" applyFont="1" applyFill="1" applyBorder="1" applyAlignment="1">
      <alignment horizontal="centerContinuous" vertical="center"/>
    </xf>
    <xf numFmtId="0" fontId="55" fillId="0" borderId="17" xfId="334" applyNumberFormat="1" applyFont="1" applyFill="1" applyBorder="1" applyAlignment="1">
      <alignment horizontal="center" vertical="center"/>
    </xf>
    <xf numFmtId="0" fontId="51" fillId="0" borderId="0" xfId="334" applyFont="1" applyFill="1" applyBorder="1" applyAlignment="1">
      <alignment horizontal="centerContinuous" vertical="center"/>
    </xf>
    <xf numFmtId="184" fontId="55" fillId="0" borderId="19" xfId="168" applyFont="1" applyFill="1" applyBorder="1" applyAlignment="1">
      <alignment horizontal="center" vertical="center"/>
    </xf>
    <xf numFmtId="3" fontId="55" fillId="0" borderId="0" xfId="0" applyNumberFormat="1" applyFont="1" applyFill="1" applyBorder="1" applyAlignment="1">
      <alignment horizontal="right" vertical="center" wrapText="1"/>
    </xf>
    <xf numFmtId="49" fontId="51" fillId="0" borderId="0" xfId="334" applyNumberFormat="1" applyFont="1" applyFill="1" applyBorder="1" applyAlignment="1">
      <alignment vertical="center"/>
    </xf>
    <xf numFmtId="0" fontId="60" fillId="0" borderId="0" xfId="0" applyFont="1" applyFill="1" applyAlignment="1">
      <alignment horizontal="centerContinuous"/>
    </xf>
    <xf numFmtId="0" fontId="65" fillId="0" borderId="0" xfId="0" applyFont="1" applyFill="1" applyBorder="1"/>
    <xf numFmtId="0" fontId="51" fillId="0" borderId="0" xfId="0" applyFont="1" applyFill="1" applyAlignment="1">
      <alignment horizontal="centerContinuous" vertical="center"/>
    </xf>
    <xf numFmtId="0" fontId="51" fillId="0" borderId="0" xfId="0" applyFont="1" applyFill="1" applyBorder="1" applyAlignment="1">
      <alignment vertical="center"/>
    </xf>
    <xf numFmtId="3" fontId="55" fillId="0" borderId="0" xfId="0" applyNumberFormat="1" applyFont="1" applyFill="1" applyBorder="1" applyAlignment="1">
      <alignment vertical="center"/>
    </xf>
    <xf numFmtId="191" fontId="55" fillId="0" borderId="0" xfId="213" applyNumberFormat="1" applyFont="1" applyFill="1">
      <alignment vertical="center"/>
    </xf>
    <xf numFmtId="200" fontId="55" fillId="0" borderId="0" xfId="0" applyNumberFormat="1" applyFont="1" applyFill="1" applyAlignment="1">
      <alignment horizontal="center" vertical="center"/>
    </xf>
    <xf numFmtId="189" fontId="55" fillId="0" borderId="0" xfId="334" applyNumberFormat="1" applyFont="1" applyFill="1" applyBorder="1" applyAlignment="1">
      <alignment horizontal="right" vertical="center"/>
    </xf>
    <xf numFmtId="49" fontId="50" fillId="0" borderId="0" xfId="334" applyNumberFormat="1" applyFont="1" applyFill="1" applyBorder="1" applyAlignment="1">
      <alignment horizontal="centerContinuous"/>
    </xf>
    <xf numFmtId="49" fontId="51" fillId="0" borderId="0" xfId="334" applyNumberFormat="1" applyFont="1" applyFill="1" applyBorder="1" applyAlignment="1">
      <alignment horizontal="left"/>
    </xf>
    <xf numFmtId="49" fontId="52" fillId="0" borderId="0" xfId="334" applyNumberFormat="1" applyFont="1" applyFill="1" applyBorder="1" applyAlignment="1">
      <alignment horizontal="centerContinuous"/>
    </xf>
    <xf numFmtId="49" fontId="51" fillId="0" borderId="0" xfId="334" applyNumberFormat="1" applyFont="1" applyFill="1" applyBorder="1" applyAlignment="1">
      <alignment horizontal="centerContinuous"/>
    </xf>
    <xf numFmtId="49" fontId="53" fillId="0" borderId="0" xfId="205" applyNumberFormat="1" applyFont="1" applyFill="1" applyAlignment="1">
      <alignment horizontal="centerContinuous"/>
    </xf>
    <xf numFmtId="0" fontId="51" fillId="0" borderId="0" xfId="334" applyFont="1" applyFill="1" applyBorder="1"/>
    <xf numFmtId="49" fontId="51" fillId="0" borderId="0" xfId="334" applyNumberFormat="1" applyFont="1" applyFill="1" applyBorder="1" applyAlignment="1">
      <alignment horizontal="centerContinuous" vertical="center"/>
    </xf>
    <xf numFmtId="49" fontId="60" fillId="0" borderId="0" xfId="205" applyNumberFormat="1" applyFont="1" applyFill="1" applyAlignment="1">
      <alignment horizontal="centerContinuous"/>
    </xf>
    <xf numFmtId="49" fontId="55" fillId="0" borderId="23" xfId="334" applyNumberFormat="1" applyFont="1" applyFill="1" applyBorder="1" applyAlignment="1">
      <alignment vertical="center"/>
    </xf>
    <xf numFmtId="49" fontId="55" fillId="0" borderId="17" xfId="334" applyNumberFormat="1" applyFont="1" applyFill="1" applyBorder="1" applyAlignment="1">
      <alignment horizontal="centerContinuous" vertical="center"/>
    </xf>
    <xf numFmtId="49" fontId="55" fillId="0" borderId="0" xfId="334" applyNumberFormat="1" applyFont="1" applyFill="1" applyBorder="1" applyAlignment="1">
      <alignment horizontal="centerContinuous" vertical="center"/>
    </xf>
    <xf numFmtId="49" fontId="55" fillId="0" borderId="26" xfId="334" applyNumberFormat="1" applyFont="1" applyFill="1" applyBorder="1" applyAlignment="1">
      <alignment horizontal="centerContinuous" vertical="center"/>
    </xf>
    <xf numFmtId="49" fontId="55" fillId="0" borderId="6" xfId="334" applyNumberFormat="1" applyFont="1" applyFill="1" applyBorder="1" applyAlignment="1">
      <alignment horizontal="centerContinuous" vertical="center"/>
    </xf>
    <xf numFmtId="49" fontId="55" fillId="0" borderId="14" xfId="334" applyNumberFormat="1" applyFont="1" applyFill="1" applyBorder="1" applyAlignment="1">
      <alignment horizontal="centerContinuous" vertical="center"/>
    </xf>
    <xf numFmtId="49" fontId="55" fillId="0" borderId="0" xfId="334" applyNumberFormat="1" applyFont="1" applyFill="1" applyBorder="1" applyAlignment="1">
      <alignment vertical="center"/>
    </xf>
    <xf numFmtId="49" fontId="55" fillId="0" borderId="17" xfId="163" applyNumberFormat="1" applyFont="1" applyFill="1" applyBorder="1" applyAlignment="1">
      <alignment horizontal="center" vertical="center"/>
    </xf>
    <xf numFmtId="49" fontId="55" fillId="0" borderId="17" xfId="164" applyNumberFormat="1" applyFont="1" applyFill="1" applyBorder="1" applyAlignment="1">
      <alignment horizontal="centerContinuous" vertical="center"/>
    </xf>
    <xf numFmtId="49" fontId="55" fillId="0" borderId="20" xfId="334" applyNumberFormat="1" applyFont="1" applyFill="1" applyBorder="1" applyAlignment="1">
      <alignment horizontal="centerContinuous" vertical="center"/>
    </xf>
    <xf numFmtId="49" fontId="55" fillId="0" borderId="12" xfId="334" applyNumberFormat="1" applyFont="1" applyFill="1" applyBorder="1" applyAlignment="1">
      <alignment horizontal="centerContinuous" vertical="center"/>
    </xf>
    <xf numFmtId="49" fontId="55" fillId="0" borderId="28" xfId="334" applyNumberFormat="1" applyFont="1" applyFill="1" applyBorder="1" applyAlignment="1">
      <alignment horizontal="centerContinuous" vertical="center"/>
    </xf>
    <xf numFmtId="49" fontId="55" fillId="0" borderId="18" xfId="334" applyNumberFormat="1" applyFont="1" applyFill="1" applyBorder="1" applyAlignment="1">
      <alignment horizontal="centerContinuous" vertical="center"/>
    </xf>
    <xf numFmtId="49" fontId="55" fillId="0" borderId="27" xfId="334" applyNumberFormat="1" applyFont="1" applyFill="1" applyBorder="1" applyAlignment="1">
      <alignment horizontal="centerContinuous" vertical="center"/>
    </xf>
    <xf numFmtId="49" fontId="55" fillId="0" borderId="28" xfId="163" applyNumberFormat="1" applyFont="1" applyFill="1" applyBorder="1" applyAlignment="1">
      <alignment horizontal="centerContinuous" vertical="center"/>
    </xf>
    <xf numFmtId="49" fontId="55" fillId="0" borderId="12" xfId="163" applyNumberFormat="1" applyFont="1" applyFill="1" applyBorder="1" applyAlignment="1">
      <alignment horizontal="centerContinuous" vertical="center"/>
    </xf>
    <xf numFmtId="49" fontId="55" fillId="0" borderId="19" xfId="163" applyNumberFormat="1" applyFont="1" applyFill="1" applyBorder="1" applyAlignment="1">
      <alignment horizontal="centerContinuous" vertical="center"/>
    </xf>
    <xf numFmtId="49" fontId="55" fillId="0" borderId="28" xfId="164" applyNumberFormat="1" applyFont="1" applyFill="1" applyBorder="1" applyAlignment="1">
      <alignment horizontal="centerContinuous" vertical="center"/>
    </xf>
    <xf numFmtId="49" fontId="55" fillId="0" borderId="17" xfId="164" applyNumberFormat="1" applyFont="1" applyFill="1" applyBorder="1" applyAlignment="1">
      <alignment horizontal="center" vertical="center"/>
    </xf>
    <xf numFmtId="49" fontId="55" fillId="0" borderId="17" xfId="163" applyNumberFormat="1" applyFont="1" applyFill="1" applyBorder="1" applyAlignment="1">
      <alignment horizontal="centerContinuous" vertical="center"/>
    </xf>
    <xf numFmtId="49" fontId="55" fillId="0" borderId="19" xfId="164" applyNumberFormat="1" applyFont="1" applyFill="1" applyBorder="1" applyAlignment="1">
      <alignment horizontal="left" vertical="center"/>
    </xf>
    <xf numFmtId="49" fontId="55" fillId="0" borderId="12" xfId="164" applyNumberFormat="1" applyFont="1" applyFill="1" applyBorder="1" applyAlignment="1">
      <alignment horizontal="center" vertical="center"/>
    </xf>
    <xf numFmtId="49" fontId="55" fillId="0" borderId="17" xfId="163" applyNumberFormat="1" applyFont="1" applyFill="1" applyBorder="1" applyAlignment="1">
      <alignment horizontal="left" vertical="center"/>
    </xf>
    <xf numFmtId="49" fontId="55" fillId="0" borderId="17" xfId="334" applyNumberFormat="1" applyFont="1" applyFill="1" applyBorder="1" applyAlignment="1">
      <alignment horizontal="left" vertical="center"/>
    </xf>
    <xf numFmtId="49" fontId="55" fillId="0" borderId="17" xfId="334" applyNumberFormat="1" applyFont="1" applyFill="1" applyBorder="1" applyAlignment="1">
      <alignment horizontal="center" vertical="center"/>
    </xf>
    <xf numFmtId="49" fontId="55" fillId="0" borderId="20" xfId="163" applyNumberFormat="1" applyFont="1" applyFill="1" applyBorder="1" applyAlignment="1">
      <alignment horizontal="centerContinuous" vertical="center"/>
    </xf>
    <xf numFmtId="49" fontId="55" fillId="0" borderId="0" xfId="163" applyNumberFormat="1" applyFont="1" applyFill="1" applyBorder="1" applyAlignment="1">
      <alignment horizontal="centerContinuous" vertical="center"/>
    </xf>
    <xf numFmtId="49" fontId="55" fillId="0" borderId="20" xfId="163" applyNumberFormat="1" applyFont="1" applyFill="1" applyBorder="1" applyAlignment="1">
      <alignment horizontal="left" vertical="center"/>
    </xf>
    <xf numFmtId="49" fontId="55" fillId="0" borderId="17" xfId="164" applyNumberFormat="1" applyFont="1" applyFill="1" applyBorder="1" applyAlignment="1">
      <alignment horizontal="center" vertical="center" shrinkToFit="1"/>
    </xf>
    <xf numFmtId="49" fontId="55" fillId="0" borderId="17" xfId="205" applyNumberFormat="1" applyFont="1" applyFill="1" applyBorder="1" applyAlignment="1">
      <alignment vertical="center"/>
    </xf>
    <xf numFmtId="49" fontId="55" fillId="0" borderId="0" xfId="163" applyNumberFormat="1" applyFont="1" applyFill="1" applyBorder="1" applyAlignment="1">
      <alignment horizontal="center" vertical="center"/>
    </xf>
    <xf numFmtId="49" fontId="55" fillId="0" borderId="21" xfId="163" applyNumberFormat="1" applyFont="1" applyFill="1" applyBorder="1" applyAlignment="1">
      <alignment horizontal="centerContinuous" vertical="center"/>
    </xf>
    <xf numFmtId="49" fontId="55" fillId="0" borderId="15" xfId="164" applyNumberFormat="1" applyFont="1" applyFill="1" applyBorder="1" applyAlignment="1">
      <alignment horizontal="centerContinuous" vertical="center"/>
    </xf>
    <xf numFmtId="49" fontId="55" fillId="0" borderId="22" xfId="164" applyNumberFormat="1" applyFont="1" applyFill="1" applyBorder="1" applyAlignment="1">
      <alignment horizontal="center" vertical="center"/>
    </xf>
    <xf numFmtId="49" fontId="55" fillId="0" borderId="21" xfId="163" applyNumberFormat="1" applyFont="1" applyFill="1" applyBorder="1" applyAlignment="1">
      <alignment horizontal="centerContinuous" vertical="center" shrinkToFit="1"/>
    </xf>
    <xf numFmtId="49" fontId="55" fillId="0" borderId="21" xfId="163" applyNumberFormat="1" applyFont="1" applyFill="1" applyBorder="1" applyAlignment="1">
      <alignment horizontal="center" vertical="center"/>
    </xf>
    <xf numFmtId="49" fontId="55" fillId="0" borderId="15" xfId="163" applyNumberFormat="1" applyFont="1" applyFill="1" applyBorder="1" applyAlignment="1">
      <alignment horizontal="centerContinuous" vertical="center"/>
    </xf>
    <xf numFmtId="49" fontId="55" fillId="0" borderId="16" xfId="163" applyNumberFormat="1" applyFont="1" applyFill="1" applyBorder="1" applyAlignment="1">
      <alignment horizontal="centerContinuous" vertical="center"/>
    </xf>
    <xf numFmtId="49" fontId="55" fillId="0" borderId="22" xfId="163" applyNumberFormat="1" applyFont="1" applyFill="1" applyBorder="1" applyAlignment="1">
      <alignment horizontal="centerContinuous" vertical="center"/>
    </xf>
    <xf numFmtId="49" fontId="55" fillId="0" borderId="21" xfId="164" applyNumberFormat="1" applyFont="1" applyFill="1" applyBorder="1" applyAlignment="1">
      <alignment horizontal="centerContinuous" vertical="center" shrinkToFit="1"/>
    </xf>
    <xf numFmtId="49" fontId="55" fillId="0" borderId="21" xfId="164" applyNumberFormat="1" applyFont="1" applyFill="1" applyBorder="1" applyAlignment="1">
      <alignment horizontal="centerContinuous" vertical="center"/>
    </xf>
    <xf numFmtId="49" fontId="55" fillId="0" borderId="15" xfId="163" applyNumberFormat="1" applyFont="1" applyFill="1" applyBorder="1" applyAlignment="1">
      <alignment horizontal="center" vertical="center"/>
    </xf>
    <xf numFmtId="0" fontId="57" fillId="0" borderId="17" xfId="163" quotePrefix="1" applyNumberFormat="1" applyFont="1" applyFill="1" applyBorder="1" applyAlignment="1">
      <alignment horizontal="center" vertical="center"/>
    </xf>
    <xf numFmtId="184" fontId="57" fillId="0" borderId="17" xfId="163" applyFont="1" applyFill="1" applyBorder="1" applyAlignment="1">
      <alignment horizontal="center" vertical="center"/>
    </xf>
    <xf numFmtId="184" fontId="55" fillId="0" borderId="17" xfId="163" applyFont="1" applyFill="1" applyBorder="1" applyAlignment="1">
      <alignment horizontal="center" vertical="center"/>
    </xf>
    <xf numFmtId="184" fontId="55" fillId="0" borderId="17" xfId="163" applyFont="1" applyFill="1" applyBorder="1" applyAlignment="1">
      <alignment horizontal="center" vertical="center" shrinkToFit="1"/>
    </xf>
    <xf numFmtId="0" fontId="55" fillId="0" borderId="17" xfId="334" applyFont="1" applyFill="1" applyBorder="1" applyAlignment="1">
      <alignment horizontal="center" vertical="center"/>
    </xf>
    <xf numFmtId="0" fontId="55" fillId="0" borderId="26" xfId="0" applyFont="1" applyFill="1" applyBorder="1" applyAlignment="1">
      <alignment horizontal="center" vertical="center"/>
    </xf>
    <xf numFmtId="0" fontId="55" fillId="0" borderId="24" xfId="0" applyFont="1" applyFill="1" applyBorder="1" applyAlignment="1">
      <alignment horizontal="center" vertical="center"/>
    </xf>
    <xf numFmtId="49" fontId="55" fillId="0" borderId="17" xfId="175" applyNumberFormat="1" applyFont="1" applyFill="1" applyBorder="1" applyAlignment="1">
      <alignment horizontal="center" vertical="center"/>
    </xf>
    <xf numFmtId="0" fontId="55" fillId="0" borderId="17" xfId="0" quotePrefix="1" applyFont="1" applyFill="1" applyBorder="1" applyAlignment="1">
      <alignment horizontal="center" vertical="center" shrinkToFit="1"/>
    </xf>
    <xf numFmtId="192" fontId="55" fillId="0" borderId="0" xfId="0" applyNumberFormat="1" applyFont="1" applyFill="1" applyBorder="1" applyAlignment="1">
      <alignment horizontal="right" vertical="center" shrinkToFit="1"/>
    </xf>
    <xf numFmtId="0" fontId="55" fillId="0" borderId="19" xfId="0" quotePrefix="1" applyFont="1" applyFill="1" applyBorder="1" applyAlignment="1">
      <alignment horizontal="center" vertical="center" shrinkToFit="1"/>
    </xf>
    <xf numFmtId="0" fontId="55" fillId="0" borderId="0" xfId="0" applyFont="1" applyFill="1" applyBorder="1" applyAlignment="1">
      <alignment vertical="center" shrinkToFit="1"/>
    </xf>
    <xf numFmtId="0" fontId="57" fillId="0" borderId="0" xfId="0" applyFont="1" applyFill="1" applyBorder="1" applyAlignment="1">
      <alignment vertical="center" shrinkToFit="1"/>
    </xf>
    <xf numFmtId="3" fontId="59" fillId="0" borderId="0" xfId="0" applyNumberFormat="1" applyFont="1" applyFill="1" applyBorder="1"/>
    <xf numFmtId="0" fontId="59" fillId="0" borderId="0" xfId="0" applyFont="1" applyFill="1"/>
    <xf numFmtId="3" fontId="59" fillId="0" borderId="0" xfId="0" applyNumberFormat="1" applyFont="1" applyFill="1" applyBorder="1" applyAlignment="1">
      <alignment horizontal="right"/>
    </xf>
    <xf numFmtId="184" fontId="55" fillId="0" borderId="0" xfId="175" applyFont="1" applyFill="1" applyBorder="1" applyAlignment="1">
      <alignment horizontal="left"/>
    </xf>
    <xf numFmtId="0" fontId="51" fillId="0" borderId="0" xfId="213" applyFont="1" applyFill="1" applyAlignment="1">
      <alignment horizontal="centerContinuous"/>
    </xf>
    <xf numFmtId="0" fontId="53" fillId="0" borderId="0" xfId="213" applyFont="1" applyFill="1" applyAlignment="1">
      <alignment horizontal="centerContinuous"/>
    </xf>
    <xf numFmtId="0" fontId="53" fillId="0" borderId="0" xfId="213" applyFont="1" applyFill="1" applyBorder="1" applyAlignment="1">
      <alignment horizontal="left"/>
    </xf>
    <xf numFmtId="0" fontId="51" fillId="0" borderId="0" xfId="213" applyFont="1" applyFill="1" applyBorder="1" applyAlignment="1">
      <alignment horizontal="centerContinuous"/>
    </xf>
    <xf numFmtId="0" fontId="53" fillId="0" borderId="0" xfId="213" applyFont="1" applyFill="1" applyBorder="1" applyAlignment="1">
      <alignment horizontal="centerContinuous"/>
    </xf>
    <xf numFmtId="0" fontId="51" fillId="0" borderId="0" xfId="213" applyFont="1" applyFill="1" applyBorder="1">
      <alignment vertical="center"/>
    </xf>
    <xf numFmtId="0" fontId="55" fillId="0" borderId="0" xfId="213" applyFont="1" applyFill="1" applyBorder="1">
      <alignment vertical="center"/>
    </xf>
    <xf numFmtId="0" fontId="55" fillId="0" borderId="0" xfId="213" applyFont="1" applyFill="1" applyBorder="1" applyAlignment="1">
      <alignment horizontal="center" vertical="center"/>
    </xf>
    <xf numFmtId="0" fontId="55" fillId="0" borderId="26" xfId="213" applyFont="1" applyFill="1" applyBorder="1" applyAlignment="1">
      <alignment horizontal="center" vertical="center"/>
    </xf>
    <xf numFmtId="0" fontId="55" fillId="0" borderId="17" xfId="213" applyFont="1" applyFill="1" applyBorder="1" applyAlignment="1">
      <alignment horizontal="centerContinuous" vertical="center"/>
    </xf>
    <xf numFmtId="0" fontId="55" fillId="0" borderId="0" xfId="213" applyFont="1" applyFill="1" applyBorder="1" applyAlignment="1">
      <alignment horizontal="centerContinuous" vertical="center"/>
    </xf>
    <xf numFmtId="0" fontId="55" fillId="0" borderId="20" xfId="213" applyFont="1" applyFill="1" applyBorder="1" applyAlignment="1">
      <alignment horizontal="centerContinuous" vertical="center"/>
    </xf>
    <xf numFmtId="0" fontId="55" fillId="0" borderId="17" xfId="213" applyFont="1" applyFill="1" applyBorder="1" applyAlignment="1">
      <alignment horizontal="center" vertical="center"/>
    </xf>
    <xf numFmtId="0" fontId="55" fillId="0" borderId="19" xfId="213" applyFont="1" applyFill="1" applyBorder="1" applyAlignment="1">
      <alignment horizontal="center" vertical="center"/>
    </xf>
    <xf numFmtId="0" fontId="55" fillId="0" borderId="12" xfId="213" applyFont="1" applyFill="1" applyBorder="1" applyAlignment="1">
      <alignment horizontal="centerContinuous" vertical="center"/>
    </xf>
    <xf numFmtId="0" fontId="55" fillId="0" borderId="20" xfId="213" applyFont="1" applyFill="1" applyBorder="1" applyAlignment="1">
      <alignment horizontal="center" vertical="center"/>
    </xf>
    <xf numFmtId="0" fontId="55" fillId="0" borderId="17" xfId="213" applyFont="1" applyFill="1" applyBorder="1" applyAlignment="1">
      <alignment horizontal="left" vertical="center"/>
    </xf>
    <xf numFmtId="0" fontId="55" fillId="0" borderId="21" xfId="213" applyFont="1" applyFill="1" applyBorder="1" applyAlignment="1">
      <alignment horizontal="centerContinuous" vertical="center"/>
    </xf>
    <xf numFmtId="0" fontId="55" fillId="0" borderId="15" xfId="213" applyFont="1" applyFill="1" applyBorder="1" applyAlignment="1">
      <alignment horizontal="center" vertical="center"/>
    </xf>
    <xf numFmtId="0" fontId="55" fillId="0" borderId="22" xfId="213" applyFont="1" applyFill="1" applyBorder="1" applyAlignment="1">
      <alignment horizontal="center" vertical="center"/>
    </xf>
    <xf numFmtId="0" fontId="55" fillId="0" borderId="21" xfId="213" applyFont="1" applyFill="1" applyBorder="1" applyAlignment="1">
      <alignment horizontal="center" vertical="center"/>
    </xf>
    <xf numFmtId="0" fontId="55" fillId="0" borderId="16" xfId="213" applyFont="1" applyFill="1" applyBorder="1" applyAlignment="1">
      <alignment horizontal="center" vertical="center"/>
    </xf>
    <xf numFmtId="191" fontId="55" fillId="0" borderId="0" xfId="213" applyNumberFormat="1" applyFont="1" applyFill="1" applyBorder="1">
      <alignment vertical="center"/>
    </xf>
    <xf numFmtId="191" fontId="55" fillId="0" borderId="0" xfId="213" applyNumberFormat="1" applyFont="1" applyFill="1" applyBorder="1" applyAlignment="1">
      <alignment horizontal="left"/>
    </xf>
    <xf numFmtId="189" fontId="59" fillId="0" borderId="0" xfId="213" applyNumberFormat="1" applyFont="1" applyFill="1" applyAlignment="1">
      <alignment horizontal="right"/>
    </xf>
    <xf numFmtId="0" fontId="55" fillId="0" borderId="0" xfId="175" applyNumberFormat="1" applyFont="1" applyFill="1" applyBorder="1" applyAlignment="1">
      <alignment horizontal="center"/>
    </xf>
    <xf numFmtId="0" fontId="59" fillId="0" borderId="0" xfId="175" applyNumberFormat="1" applyFont="1" applyFill="1" applyBorder="1" applyAlignment="1">
      <alignment horizontal="center"/>
    </xf>
    <xf numFmtId="0" fontId="53" fillId="0" borderId="0" xfId="213" applyFont="1" applyFill="1" applyBorder="1">
      <alignment vertical="center"/>
    </xf>
    <xf numFmtId="0" fontId="53" fillId="0" borderId="0" xfId="213" applyFont="1" applyFill="1">
      <alignment vertical="center"/>
    </xf>
    <xf numFmtId="184" fontId="59" fillId="0" borderId="0" xfId="175" applyFont="1" applyFill="1" applyBorder="1" applyAlignment="1">
      <alignment horizontal="center"/>
    </xf>
    <xf numFmtId="0" fontId="51" fillId="0" borderId="0" xfId="334" applyFont="1" applyFill="1" applyBorder="1" applyAlignment="1">
      <alignment horizontal="centerContinuous"/>
    </xf>
    <xf numFmtId="0" fontId="53" fillId="0" borderId="0" xfId="205" applyFont="1" applyFill="1" applyAlignment="1">
      <alignment horizontal="centerContinuous"/>
    </xf>
    <xf numFmtId="0" fontId="60" fillId="0" borderId="0" xfId="205" applyFont="1" applyFill="1" applyAlignment="1">
      <alignment horizontal="centerContinuous"/>
    </xf>
    <xf numFmtId="0" fontId="57" fillId="0" borderId="0" xfId="334" applyFont="1" applyFill="1" applyBorder="1"/>
    <xf numFmtId="0" fontId="51" fillId="0" borderId="0" xfId="206" applyFont="1" applyFill="1" applyBorder="1"/>
    <xf numFmtId="0" fontId="51" fillId="0" borderId="0" xfId="206" applyFont="1" applyFill="1" applyBorder="1" applyAlignment="1"/>
    <xf numFmtId="0" fontId="51" fillId="0" borderId="0" xfId="206" applyFont="1" applyFill="1" applyBorder="1" applyAlignment="1">
      <alignment horizontal="left"/>
    </xf>
    <xf numFmtId="0" fontId="57" fillId="0" borderId="0" xfId="206" applyFont="1" applyFill="1" applyBorder="1" applyAlignment="1"/>
    <xf numFmtId="0" fontId="57" fillId="0" borderId="0" xfId="206" applyFont="1" applyFill="1" applyBorder="1" applyAlignment="1">
      <alignment horizontal="centerContinuous"/>
    </xf>
    <xf numFmtId="0" fontId="57" fillId="0" borderId="0" xfId="206" applyFont="1" applyFill="1" applyBorder="1" applyAlignment="1">
      <alignment horizontal="right"/>
    </xf>
    <xf numFmtId="0" fontId="55" fillId="0" borderId="23" xfId="206" applyFont="1" applyFill="1" applyBorder="1" applyAlignment="1">
      <alignment horizontal="center" vertical="center"/>
    </xf>
    <xf numFmtId="0" fontId="55" fillId="0" borderId="0" xfId="206" applyFont="1" applyFill="1"/>
    <xf numFmtId="0" fontId="55" fillId="0" borderId="0" xfId="206" applyFont="1" applyFill="1" applyAlignment="1">
      <alignment horizontal="right"/>
    </xf>
    <xf numFmtId="0" fontId="54" fillId="0" borderId="0" xfId="206" applyFont="1" applyFill="1" applyBorder="1"/>
    <xf numFmtId="0" fontId="54" fillId="0" borderId="0" xfId="206" applyFont="1" applyFill="1" applyAlignment="1">
      <alignment horizontal="centerContinuous"/>
    </xf>
    <xf numFmtId="0" fontId="53" fillId="0" borderId="0" xfId="206" applyFont="1" applyFill="1" applyAlignment="1">
      <alignment horizontal="centerContinuous"/>
    </xf>
    <xf numFmtId="0" fontId="54" fillId="0" borderId="0" xfId="206" applyFont="1" applyFill="1" applyBorder="1" applyAlignment="1">
      <alignment horizontal="centerContinuous"/>
    </xf>
    <xf numFmtId="0" fontId="51" fillId="0" borderId="0" xfId="206" applyFont="1" applyFill="1" applyBorder="1" applyAlignment="1">
      <alignment horizontal="centerContinuous"/>
    </xf>
    <xf numFmtId="0" fontId="53" fillId="0" borderId="0" xfId="206" applyFont="1" applyFill="1" applyAlignment="1">
      <alignment horizontal="right"/>
    </xf>
    <xf numFmtId="0" fontId="53" fillId="0" borderId="0" xfId="206" applyFont="1" applyFill="1" applyBorder="1" applyAlignment="1"/>
    <xf numFmtId="0" fontId="60" fillId="0" borderId="0" xfId="206" applyFont="1" applyFill="1" applyBorder="1" applyAlignment="1"/>
    <xf numFmtId="0" fontId="51" fillId="0" borderId="0" xfId="0" applyFont="1" applyFill="1" applyBorder="1" applyAlignment="1">
      <alignment horizontal="left"/>
    </xf>
    <xf numFmtId="0" fontId="54" fillId="0" borderId="0" xfId="0" applyFont="1" applyFill="1" applyAlignment="1">
      <alignment horizontal="centerContinuous"/>
    </xf>
    <xf numFmtId="0" fontId="55" fillId="0" borderId="0" xfId="0" applyFont="1" applyFill="1" applyBorder="1" applyAlignment="1">
      <alignment horizontal="left"/>
    </xf>
    <xf numFmtId="0" fontId="59" fillId="0" borderId="19" xfId="0" applyFont="1" applyFill="1" applyBorder="1" applyAlignment="1">
      <alignment horizontal="center" vertical="center"/>
    </xf>
    <xf numFmtId="0" fontId="59" fillId="0" borderId="18" xfId="0" applyFont="1" applyFill="1" applyBorder="1" applyAlignment="1">
      <alignment horizontal="right" vertical="center"/>
    </xf>
    <xf numFmtId="0" fontId="59" fillId="0" borderId="0" xfId="0" applyFont="1" applyFill="1" applyAlignment="1">
      <alignment horizontal="right" vertical="center"/>
    </xf>
    <xf numFmtId="3" fontId="55" fillId="0" borderId="0" xfId="0" applyNumberFormat="1" applyFont="1" applyFill="1" applyBorder="1" applyAlignment="1">
      <alignment horizontal="left" vertical="center"/>
    </xf>
    <xf numFmtId="0" fontId="65" fillId="0" borderId="0" xfId="0" applyFont="1" applyFill="1" applyBorder="1" applyAlignment="1">
      <alignment horizontal="left"/>
    </xf>
    <xf numFmtId="0" fontId="53" fillId="0" borderId="0" xfId="0" applyFont="1" applyFill="1" applyBorder="1" applyAlignment="1">
      <alignment horizontal="left"/>
    </xf>
    <xf numFmtId="0" fontId="55" fillId="0" borderId="24" xfId="336" applyFont="1" applyFill="1" applyBorder="1" applyAlignment="1">
      <alignment horizontal="center" vertical="center" wrapText="1"/>
    </xf>
    <xf numFmtId="0" fontId="55" fillId="0" borderId="0" xfId="336" applyFont="1" applyFill="1" applyBorder="1" applyAlignment="1">
      <alignment horizontal="center" vertical="center" wrapText="1"/>
    </xf>
    <xf numFmtId="0" fontId="55" fillId="0" borderId="2" xfId="336" applyFont="1" applyFill="1" applyBorder="1" applyAlignment="1">
      <alignment horizontal="center" vertical="center" wrapText="1"/>
    </xf>
    <xf numFmtId="0" fontId="55" fillId="0" borderId="18" xfId="336" applyFont="1" applyFill="1" applyBorder="1" applyAlignment="1">
      <alignment horizontal="center" vertical="center" wrapText="1"/>
    </xf>
    <xf numFmtId="0" fontId="55" fillId="0" borderId="28" xfId="336" applyFont="1" applyFill="1" applyBorder="1" applyAlignment="1">
      <alignment horizontal="center" vertical="center" wrapText="1"/>
    </xf>
    <xf numFmtId="0" fontId="55" fillId="0" borderId="21" xfId="336" applyFont="1" applyFill="1" applyBorder="1" applyAlignment="1">
      <alignment horizontal="center" vertical="center" wrapText="1"/>
    </xf>
    <xf numFmtId="0" fontId="57" fillId="0" borderId="0" xfId="336" applyFont="1" applyFill="1" applyBorder="1"/>
    <xf numFmtId="0" fontId="55" fillId="0" borderId="0" xfId="336" applyFont="1" applyFill="1" applyBorder="1"/>
    <xf numFmtId="0" fontId="55" fillId="0" borderId="0" xfId="335" applyFont="1" applyFill="1">
      <alignment vertical="center"/>
    </xf>
    <xf numFmtId="0" fontId="55" fillId="0" borderId="0" xfId="336" applyFont="1" applyFill="1" applyBorder="1" applyProtection="1"/>
    <xf numFmtId="49" fontId="55" fillId="0" borderId="26" xfId="173" applyNumberFormat="1" applyFont="1" applyFill="1" applyBorder="1" applyAlignment="1">
      <alignment horizontal="center" vertical="center"/>
    </xf>
    <xf numFmtId="49" fontId="55" fillId="0" borderId="19" xfId="173" applyNumberFormat="1" applyFont="1" applyFill="1" applyBorder="1" applyAlignment="1">
      <alignment horizontal="center" vertical="center"/>
    </xf>
    <xf numFmtId="49" fontId="55" fillId="0" borderId="37" xfId="173" applyNumberFormat="1" applyFont="1" applyFill="1" applyBorder="1" applyAlignment="1">
      <alignment horizontal="center" vertical="center"/>
    </xf>
    <xf numFmtId="49" fontId="55" fillId="0" borderId="37" xfId="173" applyNumberFormat="1" applyFont="1" applyFill="1" applyBorder="1" applyAlignment="1">
      <alignment horizontal="centerContinuous" vertical="center"/>
    </xf>
    <xf numFmtId="49" fontId="55" fillId="0" borderId="19" xfId="173" applyNumberFormat="1" applyFont="1" applyFill="1" applyBorder="1" applyAlignment="1">
      <alignment horizontal="centerContinuous" vertical="center"/>
    </xf>
    <xf numFmtId="49" fontId="55" fillId="0" borderId="37" xfId="172" applyNumberFormat="1" applyFont="1" applyFill="1" applyBorder="1" applyAlignment="1">
      <alignment horizontal="left" vertical="center"/>
    </xf>
    <xf numFmtId="49" fontId="55" fillId="0" borderId="19" xfId="172" applyNumberFormat="1" applyFont="1" applyFill="1" applyBorder="1" applyAlignment="1">
      <alignment horizontal="left" vertical="center"/>
    </xf>
    <xf numFmtId="49" fontId="55" fillId="0" borderId="38" xfId="172" applyNumberFormat="1" applyFont="1" applyFill="1" applyBorder="1" applyAlignment="1">
      <alignment horizontal="left" vertical="center"/>
    </xf>
    <xf numFmtId="49" fontId="55" fillId="0" borderId="16" xfId="172" applyNumberFormat="1" applyFont="1" applyFill="1" applyBorder="1" applyAlignment="1">
      <alignment horizontal="left" vertical="center"/>
    </xf>
    <xf numFmtId="49" fontId="55" fillId="0" borderId="42" xfId="334" applyNumberFormat="1" applyFont="1" applyFill="1" applyBorder="1" applyAlignment="1">
      <alignment vertical="center"/>
    </xf>
    <xf numFmtId="49" fontId="55" fillId="0" borderId="17" xfId="172" applyNumberFormat="1" applyFont="1" applyFill="1" applyBorder="1" applyAlignment="1">
      <alignment horizontal="center" vertical="center"/>
    </xf>
    <xf numFmtId="49" fontId="55" fillId="0" borderId="20" xfId="172" applyNumberFormat="1" applyFont="1" applyFill="1" applyBorder="1" applyAlignment="1">
      <alignment horizontal="center" vertical="center"/>
    </xf>
    <xf numFmtId="49" fontId="55" fillId="0" borderId="0" xfId="172" applyNumberFormat="1" applyFont="1" applyFill="1" applyBorder="1" applyAlignment="1">
      <alignment horizontal="center" vertical="center"/>
    </xf>
    <xf numFmtId="49" fontId="55" fillId="0" borderId="20" xfId="0" applyNumberFormat="1" applyFont="1" applyFill="1" applyBorder="1" applyAlignment="1">
      <alignment horizontal="center" vertical="center"/>
    </xf>
    <xf numFmtId="49" fontId="55" fillId="0" borderId="37" xfId="172" applyNumberFormat="1" applyFont="1" applyFill="1" applyBorder="1" applyAlignment="1">
      <alignment horizontal="center" vertical="center"/>
    </xf>
    <xf numFmtId="49" fontId="55" fillId="0" borderId="51" xfId="172" applyNumberFormat="1" applyFont="1" applyFill="1" applyBorder="1" applyAlignment="1">
      <alignment horizontal="center" vertical="center"/>
    </xf>
    <xf numFmtId="49" fontId="55" fillId="0" borderId="22" xfId="172" applyNumberFormat="1" applyFont="1" applyFill="1" applyBorder="1" applyAlignment="1">
      <alignment horizontal="center" vertical="center"/>
    </xf>
    <xf numFmtId="49" fontId="55" fillId="0" borderId="15" xfId="172" applyNumberFormat="1" applyFont="1" applyFill="1" applyBorder="1" applyAlignment="1">
      <alignment horizontal="center" vertical="center"/>
    </xf>
    <xf numFmtId="49" fontId="55" fillId="0" borderId="22" xfId="172" applyNumberFormat="1" applyFont="1" applyFill="1" applyBorder="1" applyAlignment="1">
      <alignment horizontal="center" vertical="center" shrinkToFit="1"/>
    </xf>
    <xf numFmtId="49" fontId="55" fillId="0" borderId="21" xfId="172" applyNumberFormat="1" applyFont="1" applyFill="1" applyBorder="1" applyAlignment="1">
      <alignment horizontal="center" vertical="center"/>
    </xf>
    <xf numFmtId="0" fontId="54" fillId="0" borderId="0" xfId="334" applyFont="1" applyFill="1" applyBorder="1" applyAlignment="1">
      <alignment horizontal="centerContinuous"/>
    </xf>
    <xf numFmtId="0" fontId="55" fillId="0" borderId="14" xfId="334" applyFont="1" applyFill="1" applyBorder="1" applyAlignment="1">
      <alignment horizontal="centerContinuous" vertical="center"/>
    </xf>
    <xf numFmtId="0" fontId="55" fillId="0" borderId="14" xfId="334" applyFont="1" applyFill="1" applyBorder="1" applyAlignment="1">
      <alignment horizontal="center" vertical="center"/>
    </xf>
    <xf numFmtId="0" fontId="55" fillId="0" borderId="6" xfId="334" applyFont="1" applyFill="1" applyBorder="1" applyAlignment="1">
      <alignment horizontal="centerContinuous" vertical="center"/>
    </xf>
    <xf numFmtId="184" fontId="55" fillId="0" borderId="0" xfId="171" applyFont="1" applyFill="1" applyBorder="1" applyAlignment="1">
      <alignment horizontal="center" vertical="center"/>
    </xf>
    <xf numFmtId="184" fontId="55" fillId="0" borderId="22" xfId="171" applyFont="1" applyFill="1" applyBorder="1" applyAlignment="1">
      <alignment horizontal="centerContinuous" vertical="center" shrinkToFit="1"/>
    </xf>
    <xf numFmtId="184" fontId="55" fillId="0" borderId="21" xfId="171" applyFont="1" applyFill="1" applyBorder="1" applyAlignment="1">
      <alignment horizontal="centerContinuous" vertical="center" shrinkToFit="1"/>
    </xf>
    <xf numFmtId="184" fontId="55" fillId="0" borderId="21" xfId="171" applyFont="1" applyFill="1" applyBorder="1" applyAlignment="1">
      <alignment horizontal="center" vertical="center" shrinkToFit="1"/>
    </xf>
    <xf numFmtId="184" fontId="55" fillId="0" borderId="16" xfId="171" applyFont="1" applyFill="1" applyBorder="1" applyAlignment="1">
      <alignment horizontal="centerContinuous" vertical="center" shrinkToFit="1"/>
    </xf>
    <xf numFmtId="184" fontId="55" fillId="0" borderId="0" xfId="171" applyFont="1" applyFill="1" applyBorder="1" applyAlignment="1">
      <alignment horizontal="center" vertical="center" shrinkToFit="1"/>
    </xf>
    <xf numFmtId="3" fontId="51" fillId="0" borderId="0" xfId="0" applyNumberFormat="1" applyFont="1" applyFill="1" applyAlignment="1">
      <alignment horizontal="centerContinuous"/>
    </xf>
    <xf numFmtId="1" fontId="51" fillId="0" borderId="0" xfId="0" applyNumberFormat="1" applyFont="1" applyFill="1" applyAlignment="1">
      <alignment horizontal="centerContinuous"/>
    </xf>
    <xf numFmtId="190" fontId="51" fillId="0" borderId="0" xfId="0" applyNumberFormat="1" applyFont="1" applyFill="1" applyAlignment="1">
      <alignment horizontal="centerContinuous"/>
    </xf>
    <xf numFmtId="3" fontId="51" fillId="0" borderId="0" xfId="0" applyNumberFormat="1" applyFont="1" applyFill="1" applyAlignment="1">
      <alignment horizontal="centerContinuous" vertical="center" shrinkToFit="1"/>
    </xf>
    <xf numFmtId="0" fontId="55" fillId="0" borderId="19" xfId="0" quotePrefix="1" applyFont="1" applyFill="1" applyBorder="1" applyAlignment="1">
      <alignment horizontal="distributed" vertical="center"/>
    </xf>
    <xf numFmtId="0" fontId="57" fillId="0" borderId="19" xfId="0" quotePrefix="1" applyFont="1" applyFill="1" applyBorder="1" applyAlignment="1">
      <alignment horizontal="distributed" vertical="center"/>
    </xf>
    <xf numFmtId="3" fontId="55" fillId="0" borderId="0" xfId="0" applyNumberFormat="1" applyFont="1" applyFill="1"/>
    <xf numFmtId="1" fontId="55" fillId="0" borderId="0" xfId="0" applyNumberFormat="1" applyFont="1" applyFill="1"/>
    <xf numFmtId="3" fontId="55" fillId="0" borderId="0" xfId="0" applyNumberFormat="1" applyFont="1" applyFill="1" applyAlignment="1">
      <alignment horizontal="right"/>
    </xf>
    <xf numFmtId="190" fontId="55" fillId="0" borderId="0" xfId="0" applyNumberFormat="1" applyFont="1" applyFill="1"/>
    <xf numFmtId="0" fontId="55" fillId="0" borderId="0" xfId="334" applyFont="1" applyFill="1" applyBorder="1" applyAlignment="1">
      <alignment horizontal="center"/>
    </xf>
    <xf numFmtId="200" fontId="55" fillId="0" borderId="0" xfId="171" applyNumberFormat="1" applyFont="1" applyFill="1" applyBorder="1" applyAlignment="1">
      <alignment horizontal="center" vertical="center"/>
    </xf>
    <xf numFmtId="0" fontId="55" fillId="0" borderId="0" xfId="334" applyFont="1" applyFill="1" applyBorder="1" applyAlignment="1">
      <alignment horizontal="center" vertical="center"/>
    </xf>
    <xf numFmtId="184" fontId="55" fillId="0" borderId="19" xfId="171" quotePrefix="1" applyFont="1" applyFill="1" applyBorder="1" applyAlignment="1">
      <alignment horizontal="center" vertical="center"/>
    </xf>
    <xf numFmtId="0" fontId="57" fillId="0" borderId="0" xfId="334" applyFont="1" applyFill="1" applyBorder="1" applyAlignment="1">
      <alignment horizontal="center" vertical="center"/>
    </xf>
    <xf numFmtId="49" fontId="57" fillId="0" borderId="19" xfId="171" applyNumberFormat="1" applyFont="1" applyFill="1" applyBorder="1" applyAlignment="1">
      <alignment horizontal="center" vertical="center"/>
    </xf>
    <xf numFmtId="211" fontId="55" fillId="0" borderId="0" xfId="0" applyNumberFormat="1" applyFont="1" applyFill="1" applyAlignment="1">
      <alignment horizontal="center" vertical="center"/>
    </xf>
    <xf numFmtId="49" fontId="51" fillId="0" borderId="0" xfId="334" applyNumberFormat="1" applyFont="1" applyFill="1" applyBorder="1"/>
    <xf numFmtId="0" fontId="53" fillId="0" borderId="0" xfId="0" applyFont="1" applyFill="1" applyAlignment="1">
      <alignment horizontal="centerContinuous" vertical="center"/>
    </xf>
    <xf numFmtId="0" fontId="51" fillId="0" borderId="0" xfId="334" applyFont="1" applyFill="1" applyBorder="1" applyAlignment="1" applyProtection="1">
      <alignment horizontal="centerContinuous" vertical="center"/>
      <protection locked="0"/>
    </xf>
    <xf numFmtId="0" fontId="51" fillId="0" borderId="0" xfId="334" applyFont="1" applyFill="1" applyBorder="1" applyAlignment="1">
      <alignment vertical="center"/>
    </xf>
    <xf numFmtId="0" fontId="55" fillId="0" borderId="7" xfId="334" applyFont="1" applyFill="1" applyBorder="1" applyAlignment="1">
      <alignment vertical="center"/>
    </xf>
    <xf numFmtId="0" fontId="55" fillId="0" borderId="7" xfId="0" applyFont="1" applyFill="1" applyBorder="1" applyAlignment="1">
      <alignment vertical="center"/>
    </xf>
    <xf numFmtId="0" fontId="55" fillId="0" borderId="7" xfId="334" applyFont="1" applyFill="1" applyBorder="1" applyAlignment="1">
      <alignment horizontal="right" vertical="center"/>
    </xf>
    <xf numFmtId="0" fontId="57" fillId="0" borderId="7" xfId="334" applyFont="1" applyFill="1" applyBorder="1" applyAlignment="1">
      <alignment horizontal="centerContinuous" vertical="center"/>
    </xf>
    <xf numFmtId="0" fontId="55" fillId="0" borderId="7" xfId="334" applyFont="1" applyFill="1" applyBorder="1" applyAlignment="1">
      <alignment horizontal="centerContinuous" vertical="center"/>
    </xf>
    <xf numFmtId="0" fontId="55" fillId="0" borderId="7" xfId="334" applyFont="1" applyFill="1" applyBorder="1" applyAlignment="1" applyProtection="1">
      <alignment vertical="center"/>
      <protection locked="0"/>
    </xf>
    <xf numFmtId="0" fontId="55" fillId="0" borderId="0" xfId="334" applyNumberFormat="1" applyFont="1" applyFill="1" applyBorder="1" applyAlignment="1">
      <alignment vertical="center"/>
    </xf>
    <xf numFmtId="0" fontId="55" fillId="0" borderId="0" xfId="334" applyNumberFormat="1" applyFont="1" applyFill="1" applyBorder="1" applyAlignment="1">
      <alignment horizontal="centerContinuous" vertical="center"/>
    </xf>
    <xf numFmtId="189" fontId="59" fillId="0" borderId="0" xfId="334" applyNumberFormat="1" applyFont="1" applyFill="1" applyBorder="1" applyAlignment="1">
      <alignment horizontal="left" vertical="center"/>
    </xf>
    <xf numFmtId="0" fontId="57" fillId="0" borderId="0" xfId="334" applyFont="1" applyFill="1" applyBorder="1" applyAlignment="1">
      <alignment horizontal="distributed" vertical="center"/>
    </xf>
    <xf numFmtId="189" fontId="59" fillId="0" borderId="0" xfId="334" applyNumberFormat="1" applyFont="1" applyFill="1" applyBorder="1" applyAlignment="1">
      <alignment horizontal="left"/>
    </xf>
    <xf numFmtId="0" fontId="59" fillId="0" borderId="0" xfId="334" applyFont="1" applyFill="1" applyBorder="1" applyAlignment="1"/>
    <xf numFmtId="0" fontId="55" fillId="0" borderId="0" xfId="334" applyFont="1" applyFill="1" applyBorder="1" applyAlignment="1" applyProtection="1">
      <alignment vertical="center"/>
      <protection locked="0"/>
    </xf>
    <xf numFmtId="0" fontId="53" fillId="0" borderId="0" xfId="0" applyFont="1" applyFill="1" applyBorder="1" applyAlignment="1">
      <alignment horizontal="left" vertical="center"/>
    </xf>
    <xf numFmtId="0" fontId="55" fillId="0" borderId="17" xfId="334" applyFont="1" applyFill="1" applyBorder="1" applyAlignment="1">
      <alignment vertical="center"/>
    </xf>
    <xf numFmtId="0" fontId="55" fillId="0" borderId="19" xfId="334" applyFont="1" applyFill="1" applyBorder="1" applyAlignment="1">
      <alignment horizontal="left" vertical="center"/>
    </xf>
    <xf numFmtId="184" fontId="55" fillId="0" borderId="17" xfId="168" applyFont="1" applyFill="1" applyBorder="1" applyAlignment="1">
      <alignment horizontal="center" vertical="center"/>
    </xf>
    <xf numFmtId="184" fontId="55" fillId="0" borderId="0" xfId="168" applyFont="1" applyFill="1" applyBorder="1" applyAlignment="1">
      <alignment horizontal="center" vertical="center"/>
    </xf>
    <xf numFmtId="184" fontId="55" fillId="0" borderId="17" xfId="168" applyFont="1" applyFill="1" applyBorder="1" applyAlignment="1">
      <alignment horizontal="centerContinuous" vertical="center"/>
    </xf>
    <xf numFmtId="184" fontId="55" fillId="0" borderId="12" xfId="168" applyFont="1" applyFill="1" applyBorder="1" applyAlignment="1">
      <alignment horizontal="center" vertical="center"/>
    </xf>
    <xf numFmtId="184" fontId="55" fillId="0" borderId="20" xfId="168" applyFont="1" applyFill="1" applyBorder="1" applyAlignment="1">
      <alignment horizontal="centerContinuous" vertical="center"/>
    </xf>
    <xf numFmtId="184" fontId="55" fillId="0" borderId="21" xfId="168" applyFont="1" applyFill="1" applyBorder="1" applyAlignment="1">
      <alignment horizontal="centerContinuous" vertical="center"/>
    </xf>
    <xf numFmtId="184" fontId="55" fillId="0" borderId="22" xfId="168" applyFont="1" applyFill="1" applyBorder="1" applyAlignment="1">
      <alignment horizontal="center" vertical="center"/>
    </xf>
    <xf numFmtId="184" fontId="55" fillId="0" borderId="21" xfId="168" applyFont="1" applyFill="1" applyBorder="1" applyAlignment="1">
      <alignment horizontal="center" vertical="center"/>
    </xf>
    <xf numFmtId="184" fontId="55" fillId="0" borderId="22" xfId="168" applyFont="1" applyFill="1" applyBorder="1" applyAlignment="1">
      <alignment horizontal="centerContinuous" vertical="center"/>
    </xf>
    <xf numFmtId="184" fontId="55" fillId="0" borderId="15" xfId="168" applyFont="1" applyFill="1" applyBorder="1" applyAlignment="1">
      <alignment horizontal="center" vertical="center"/>
    </xf>
    <xf numFmtId="184" fontId="55" fillId="0" borderId="16" xfId="168" applyFont="1" applyFill="1" applyBorder="1" applyAlignment="1">
      <alignment horizontal="left" vertical="center"/>
    </xf>
    <xf numFmtId="184" fontId="57" fillId="0" borderId="17" xfId="168" applyFont="1" applyFill="1" applyBorder="1" applyAlignment="1">
      <alignment horizontal="centerContinuous" vertical="center"/>
    </xf>
    <xf numFmtId="184" fontId="57" fillId="0" borderId="0" xfId="168" applyFont="1" applyFill="1" applyBorder="1" applyAlignment="1">
      <alignment horizontal="center" vertical="center"/>
    </xf>
    <xf numFmtId="188" fontId="57" fillId="0" borderId="0" xfId="140" applyNumberFormat="1" applyFont="1" applyFill="1" applyBorder="1" applyAlignment="1">
      <alignment horizontal="right" vertical="center"/>
    </xf>
    <xf numFmtId="188" fontId="55" fillId="0" borderId="0" xfId="168" applyNumberFormat="1" applyFont="1" applyFill="1" applyBorder="1" applyAlignment="1">
      <alignment horizontal="right" vertical="center"/>
    </xf>
    <xf numFmtId="189" fontId="55" fillId="0" borderId="19" xfId="334" applyNumberFormat="1" applyFont="1" applyFill="1" applyBorder="1" applyAlignment="1">
      <alignment horizontal="right" vertical="center"/>
    </xf>
    <xf numFmtId="3" fontId="55" fillId="0" borderId="0" xfId="334" applyNumberFormat="1" applyFont="1" applyFill="1" applyBorder="1" applyAlignment="1">
      <alignment vertical="center"/>
    </xf>
    <xf numFmtId="189" fontId="55" fillId="0" borderId="0" xfId="334" applyNumberFormat="1" applyFont="1" applyFill="1" applyBorder="1" applyAlignment="1">
      <alignment horizontal="left" vertical="center"/>
    </xf>
    <xf numFmtId="188" fontId="55" fillId="0" borderId="15" xfId="334" applyNumberFormat="1" applyFont="1" applyFill="1" applyBorder="1" applyAlignment="1">
      <alignment horizontal="right" vertical="center"/>
    </xf>
    <xf numFmtId="189" fontId="55" fillId="0" borderId="0" xfId="334" applyNumberFormat="1" applyFont="1" applyFill="1" applyBorder="1" applyAlignment="1">
      <alignment vertical="center"/>
    </xf>
    <xf numFmtId="189" fontId="59" fillId="0" borderId="0" xfId="334" applyNumberFormat="1" applyFont="1" applyFill="1" applyBorder="1" applyAlignment="1">
      <alignment horizontal="right" vertical="center"/>
    </xf>
    <xf numFmtId="0" fontId="51" fillId="0" borderId="0" xfId="334" applyFont="1" applyFill="1" applyBorder="1" applyAlignment="1">
      <alignment horizontal="right"/>
    </xf>
    <xf numFmtId="0" fontId="51" fillId="0" borderId="0" xfId="334" applyFont="1" applyFill="1" applyBorder="1" applyAlignment="1">
      <alignment horizontal="center"/>
    </xf>
    <xf numFmtId="0" fontId="55" fillId="0" borderId="14" xfId="334" applyNumberFormat="1" applyFont="1" applyFill="1" applyBorder="1" applyAlignment="1">
      <alignment horizontal="centerContinuous" vertical="center"/>
    </xf>
    <xf numFmtId="0" fontId="55" fillId="0" borderId="0" xfId="334" applyNumberFormat="1" applyFont="1" applyFill="1" applyBorder="1"/>
    <xf numFmtId="0" fontId="55" fillId="0" borderId="17" xfId="166" applyNumberFormat="1" applyFont="1" applyFill="1" applyBorder="1" applyAlignment="1">
      <alignment horizontal="centerContinuous" vertical="center"/>
    </xf>
    <xf numFmtId="0" fontId="59" fillId="0" borderId="19" xfId="166" applyNumberFormat="1" applyFont="1" applyFill="1" applyBorder="1" applyAlignment="1">
      <alignment horizontal="centerContinuous" vertical="center"/>
    </xf>
    <xf numFmtId="0" fontId="55" fillId="0" borderId="15" xfId="166" applyNumberFormat="1" applyFont="1" applyFill="1" applyBorder="1" applyAlignment="1">
      <alignment horizontal="centerContinuous" vertical="center"/>
    </xf>
    <xf numFmtId="0" fontId="55" fillId="0" borderId="21" xfId="166" applyNumberFormat="1" applyFont="1" applyFill="1" applyBorder="1" applyAlignment="1">
      <alignment horizontal="centerContinuous" vertical="center"/>
    </xf>
    <xf numFmtId="0" fontId="55" fillId="0" borderId="0" xfId="166" applyNumberFormat="1" applyFont="1" applyFill="1" applyBorder="1" applyAlignment="1">
      <alignment horizontal="centerContinuous" vertical="center"/>
    </xf>
    <xf numFmtId="0" fontId="55" fillId="0" borderId="0" xfId="166" applyNumberFormat="1" applyFont="1" applyFill="1" applyBorder="1" applyAlignment="1">
      <alignment horizontal="center" vertical="center"/>
    </xf>
    <xf numFmtId="0" fontId="59" fillId="0" borderId="21" xfId="166" applyNumberFormat="1" applyFont="1" applyFill="1" applyBorder="1" applyAlignment="1">
      <alignment horizontal="centerContinuous" vertical="center"/>
    </xf>
    <xf numFmtId="0" fontId="55" fillId="0" borderId="22" xfId="166" applyNumberFormat="1" applyFont="1" applyFill="1" applyBorder="1" applyAlignment="1">
      <alignment horizontal="center" vertical="center"/>
    </xf>
    <xf numFmtId="0" fontId="59" fillId="0" borderId="0" xfId="0" applyFont="1" applyFill="1" applyBorder="1" applyAlignment="1">
      <alignment horizontal="left"/>
    </xf>
    <xf numFmtId="216" fontId="55" fillId="0" borderId="0" xfId="141" applyNumberFormat="1" applyFont="1" applyFill="1" applyBorder="1" applyAlignment="1">
      <alignment horizontal="right" vertical="center"/>
    </xf>
    <xf numFmtId="216" fontId="55" fillId="0" borderId="0" xfId="334" applyNumberFormat="1" applyFont="1" applyFill="1" applyBorder="1" applyAlignment="1">
      <alignment horizontal="right" vertical="center"/>
    </xf>
    <xf numFmtId="0" fontId="55" fillId="0" borderId="23" xfId="205" applyFont="1" applyFill="1" applyBorder="1" applyAlignment="1">
      <alignment horizontal="center" vertical="center"/>
    </xf>
    <xf numFmtId="0" fontId="55" fillId="0" borderId="19" xfId="205" applyFont="1" applyFill="1" applyBorder="1" applyAlignment="1">
      <alignment vertical="center"/>
    </xf>
    <xf numFmtId="3" fontId="55" fillId="0" borderId="0" xfId="205" applyNumberFormat="1" applyFont="1" applyFill="1" applyBorder="1" applyAlignment="1">
      <alignment horizontal="center" vertical="center"/>
    </xf>
    <xf numFmtId="49" fontId="55" fillId="0" borderId="17" xfId="332" applyNumberFormat="1" applyFont="1" applyFill="1" applyBorder="1" applyAlignment="1">
      <alignment horizontal="center" vertical="center" wrapText="1"/>
    </xf>
    <xf numFmtId="0" fontId="57" fillId="0" borderId="19" xfId="205" quotePrefix="1" applyFont="1" applyFill="1" applyBorder="1" applyAlignment="1">
      <alignment horizontal="center" vertical="center"/>
    </xf>
    <xf numFmtId="0" fontId="51" fillId="0" borderId="0" xfId="334" applyFont="1" applyFill="1" applyBorder="1" applyAlignment="1">
      <alignment horizontal="centerContinuous" vertical="center" wrapText="1"/>
    </xf>
    <xf numFmtId="49" fontId="60" fillId="0" borderId="0" xfId="334" applyNumberFormat="1" applyFont="1" applyFill="1" applyBorder="1" applyAlignment="1">
      <alignment vertical="center"/>
    </xf>
    <xf numFmtId="0" fontId="60" fillId="0" borderId="0" xfId="0" applyFont="1" applyFill="1" applyAlignment="1">
      <alignment vertical="center"/>
    </xf>
    <xf numFmtId="184" fontId="57" fillId="0" borderId="17" xfId="171" quotePrefix="1" applyFont="1" applyFill="1" applyBorder="1" applyAlignment="1">
      <alignment horizontal="center" vertical="center"/>
    </xf>
    <xf numFmtId="0" fontId="57" fillId="0" borderId="19" xfId="0" applyFont="1" applyFill="1" applyBorder="1" applyAlignment="1">
      <alignment horizontal="center" vertical="center"/>
    </xf>
    <xf numFmtId="3" fontId="55" fillId="0" borderId="0" xfId="0" applyNumberFormat="1" applyFont="1" applyFill="1" applyBorder="1" applyAlignment="1">
      <alignment horizontal="right" vertical="center"/>
    </xf>
    <xf numFmtId="184" fontId="58" fillId="0" borderId="19" xfId="168" applyFont="1" applyFill="1" applyBorder="1" applyAlignment="1">
      <alignment horizontal="center" vertical="center"/>
    </xf>
    <xf numFmtId="189" fontId="59" fillId="0" borderId="0" xfId="334" applyNumberFormat="1" applyFont="1" applyFill="1" applyBorder="1" applyAlignment="1"/>
    <xf numFmtId="3" fontId="59" fillId="0" borderId="0" xfId="334" applyNumberFormat="1" applyFont="1" applyFill="1" applyBorder="1" applyAlignment="1"/>
    <xf numFmtId="191" fontId="59" fillId="0" borderId="0" xfId="334" applyNumberFormat="1" applyFont="1" applyFill="1" applyBorder="1" applyAlignment="1"/>
    <xf numFmtId="211" fontId="59" fillId="0" borderId="0" xfId="334" applyNumberFormat="1" applyFont="1" applyFill="1" applyBorder="1" applyAlignment="1"/>
    <xf numFmtId="3" fontId="59" fillId="0" borderId="0" xfId="334" applyNumberFormat="1" applyFont="1" applyFill="1" applyBorder="1" applyAlignment="1">
      <alignment horizontal="right"/>
    </xf>
    <xf numFmtId="0" fontId="59" fillId="0" borderId="0" xfId="334" applyFont="1" applyFill="1" applyBorder="1" applyAlignment="1">
      <alignment horizontal="left"/>
    </xf>
    <xf numFmtId="191" fontId="59" fillId="0" borderId="0" xfId="334" applyNumberFormat="1" applyFont="1" applyFill="1" applyBorder="1" applyAlignment="1">
      <alignment horizontal="left"/>
    </xf>
    <xf numFmtId="0" fontId="59" fillId="0" borderId="0" xfId="334" applyFont="1" applyFill="1" applyBorder="1" applyAlignment="1">
      <alignment horizontal="centerContinuous"/>
    </xf>
    <xf numFmtId="190" fontId="59" fillId="0" borderId="0" xfId="334" applyNumberFormat="1" applyFont="1" applyFill="1" applyBorder="1" applyAlignment="1"/>
    <xf numFmtId="2" fontId="59" fillId="0" borderId="0" xfId="334" applyNumberFormat="1" applyFont="1" applyFill="1" applyBorder="1" applyAlignment="1"/>
    <xf numFmtId="191" fontId="59" fillId="0" borderId="0" xfId="334" applyNumberFormat="1" applyFont="1" applyFill="1" applyBorder="1" applyAlignment="1" applyProtection="1">
      <protection locked="0"/>
    </xf>
    <xf numFmtId="0" fontId="59" fillId="0" borderId="0" xfId="334" applyFont="1" applyFill="1" applyBorder="1" applyAlignment="1">
      <alignment horizontal="left" vertical="center"/>
    </xf>
    <xf numFmtId="0" fontId="59" fillId="0" borderId="0" xfId="334" applyFont="1" applyFill="1" applyBorder="1" applyAlignment="1" applyProtection="1">
      <protection locked="0"/>
    </xf>
    <xf numFmtId="0" fontId="59" fillId="0" borderId="0" xfId="334" applyFont="1" applyFill="1" applyBorder="1" applyAlignment="1">
      <alignment vertical="center"/>
    </xf>
    <xf numFmtId="211" fontId="59" fillId="0" borderId="0" xfId="334" applyNumberFormat="1" applyFont="1" applyFill="1" applyBorder="1" applyAlignment="1">
      <alignment vertical="center"/>
    </xf>
    <xf numFmtId="0" fontId="59" fillId="0" borderId="0" xfId="334" applyFont="1" applyFill="1" applyBorder="1" applyAlignment="1">
      <alignment horizontal="centerContinuous" vertical="center"/>
    </xf>
    <xf numFmtId="0" fontId="59" fillId="0" borderId="0" xfId="334" applyFont="1" applyFill="1" applyBorder="1" applyAlignment="1" applyProtection="1">
      <alignment vertical="center"/>
      <protection locked="0"/>
    </xf>
    <xf numFmtId="200" fontId="55" fillId="0" borderId="0" xfId="140" applyNumberFormat="1" applyFont="1" applyFill="1" applyAlignment="1">
      <alignment horizontal="center" vertical="center"/>
    </xf>
    <xf numFmtId="200" fontId="55" fillId="0" borderId="0" xfId="140" applyNumberFormat="1" applyFont="1" applyFill="1" applyBorder="1" applyAlignment="1">
      <alignment horizontal="center" vertical="center"/>
    </xf>
    <xf numFmtId="200" fontId="57" fillId="0" borderId="0" xfId="140" applyNumberFormat="1" applyFont="1" applyFill="1" applyBorder="1" applyAlignment="1">
      <alignment horizontal="center" vertical="center"/>
    </xf>
    <xf numFmtId="3" fontId="55" fillId="0" borderId="0" xfId="0" applyNumberFormat="1" applyFont="1" applyFill="1" applyAlignment="1">
      <alignment horizontal="center" vertical="center"/>
    </xf>
    <xf numFmtId="0" fontId="55" fillId="0" borderId="0" xfId="0" applyFont="1" applyFill="1" applyAlignment="1">
      <alignment horizontal="center" vertical="center"/>
    </xf>
    <xf numFmtId="230" fontId="55" fillId="0" borderId="0" xfId="331" applyNumberFormat="1" applyFont="1" applyFill="1" applyBorder="1" applyAlignment="1">
      <alignment vertical="center"/>
    </xf>
    <xf numFmtId="0" fontId="55" fillId="0" borderId="0" xfId="205" quotePrefix="1" applyFont="1" applyFill="1" applyBorder="1" applyAlignment="1">
      <alignment horizontal="center" vertical="center"/>
    </xf>
    <xf numFmtId="0" fontId="55" fillId="0" borderId="29" xfId="336" applyFont="1" applyFill="1" applyBorder="1" applyAlignment="1">
      <alignment horizontal="center" vertical="center" wrapText="1"/>
    </xf>
    <xf numFmtId="0" fontId="63" fillId="0" borderId="0" xfId="334" applyFont="1" applyFill="1" applyBorder="1" applyAlignment="1">
      <alignment vertical="center"/>
    </xf>
    <xf numFmtId="0" fontId="55" fillId="0" borderId="24" xfId="336" applyFont="1" applyFill="1" applyBorder="1" applyAlignment="1">
      <alignment vertical="center" wrapText="1"/>
    </xf>
    <xf numFmtId="0" fontId="55" fillId="0" borderId="0" xfId="205" applyFont="1" applyFill="1" applyBorder="1" applyAlignment="1">
      <alignment horizontal="right"/>
    </xf>
    <xf numFmtId="49" fontId="57" fillId="0" borderId="17" xfId="332" applyNumberFormat="1" applyFont="1" applyFill="1" applyBorder="1" applyAlignment="1">
      <alignment horizontal="center" vertical="center" wrapText="1"/>
    </xf>
    <xf numFmtId="49" fontId="57" fillId="0" borderId="0" xfId="205" applyNumberFormat="1" applyFont="1" applyFill="1" applyAlignment="1">
      <alignment horizontal="centerContinuous"/>
    </xf>
    <xf numFmtId="49" fontId="57" fillId="0" borderId="0" xfId="205" applyNumberFormat="1" applyFont="1" applyFill="1" applyBorder="1" applyAlignment="1">
      <alignment horizontal="centerContinuous"/>
    </xf>
    <xf numFmtId="49" fontId="57" fillId="0" borderId="0" xfId="205" applyNumberFormat="1" applyFont="1" applyFill="1" applyBorder="1">
      <alignment vertical="center"/>
    </xf>
    <xf numFmtId="0" fontId="57" fillId="0" borderId="0" xfId="205" applyFont="1" applyFill="1" applyAlignment="1">
      <alignment horizontal="centerContinuous"/>
    </xf>
    <xf numFmtId="0" fontId="57" fillId="0" borderId="0" xfId="205" applyFont="1" applyFill="1" applyBorder="1" applyAlignment="1">
      <alignment horizontal="right" vertical="center"/>
    </xf>
    <xf numFmtId="0" fontId="55" fillId="0" borderId="0" xfId="205" applyFont="1" applyFill="1">
      <alignment vertical="center"/>
    </xf>
    <xf numFmtId="49" fontId="55" fillId="0" borderId="23" xfId="332" applyNumberFormat="1" applyFont="1" applyFill="1" applyBorder="1" applyAlignment="1">
      <alignment horizontal="center" vertical="center" wrapText="1"/>
    </xf>
    <xf numFmtId="49" fontId="55" fillId="0" borderId="24" xfId="332" applyNumberFormat="1" applyFont="1" applyFill="1" applyBorder="1" applyAlignment="1">
      <alignment horizontal="center" vertical="center" wrapText="1"/>
    </xf>
    <xf numFmtId="0" fontId="55" fillId="0" borderId="26" xfId="205" applyFont="1" applyFill="1" applyBorder="1" applyAlignment="1">
      <alignment horizontal="right" vertical="center"/>
    </xf>
    <xf numFmtId="49" fontId="55" fillId="0" borderId="17" xfId="332" applyNumberFormat="1" applyFont="1" applyFill="1" applyBorder="1" applyAlignment="1">
      <alignment vertical="center" wrapText="1"/>
    </xf>
    <xf numFmtId="0" fontId="55" fillId="0" borderId="20" xfId="205" applyFont="1" applyFill="1" applyBorder="1" applyAlignment="1">
      <alignment vertical="center"/>
    </xf>
    <xf numFmtId="49" fontId="55" fillId="0" borderId="29" xfId="332" applyNumberFormat="1" applyFont="1" applyFill="1" applyBorder="1" applyAlignment="1">
      <alignment horizontal="center" vertical="center" wrapText="1"/>
    </xf>
    <xf numFmtId="49" fontId="55" fillId="0" borderId="20" xfId="332" applyNumberFormat="1" applyFont="1" applyFill="1" applyBorder="1" applyAlignment="1">
      <alignment horizontal="center" vertical="center" shrinkToFit="1"/>
    </xf>
    <xf numFmtId="49" fontId="55" fillId="0" borderId="17" xfId="332" applyNumberFormat="1" applyFont="1" applyFill="1" applyBorder="1" applyAlignment="1">
      <alignment horizontal="center" vertical="center" shrinkToFit="1"/>
    </xf>
    <xf numFmtId="49" fontId="55" fillId="0" borderId="20" xfId="332" applyNumberFormat="1" applyFont="1" applyFill="1" applyBorder="1" applyAlignment="1">
      <alignment vertical="center" wrapText="1"/>
    </xf>
    <xf numFmtId="49" fontId="55" fillId="0" borderId="12" xfId="332" applyNumberFormat="1" applyFont="1" applyFill="1" applyBorder="1" applyAlignment="1">
      <alignment horizontal="center" vertical="center" shrinkToFit="1"/>
    </xf>
    <xf numFmtId="202" fontId="55" fillId="0" borderId="0" xfId="206" applyNumberFormat="1" applyFont="1" applyFill="1" applyBorder="1" applyAlignment="1">
      <alignment horizontal="center" vertical="center"/>
    </xf>
    <xf numFmtId="0" fontId="55" fillId="0" borderId="17" xfId="166" applyNumberFormat="1" applyFont="1" applyFill="1" applyBorder="1" applyAlignment="1">
      <alignment horizontal="center" vertical="center"/>
    </xf>
    <xf numFmtId="0" fontId="55" fillId="0" borderId="21" xfId="166" applyNumberFormat="1" applyFont="1" applyFill="1" applyBorder="1" applyAlignment="1">
      <alignment horizontal="center" vertical="center"/>
    </xf>
    <xf numFmtId="0" fontId="55" fillId="0" borderId="23" xfId="334" applyNumberFormat="1" applyFont="1" applyFill="1" applyBorder="1" applyAlignment="1">
      <alignment horizontal="center" vertical="center"/>
    </xf>
    <xf numFmtId="0" fontId="51" fillId="0" borderId="0" xfId="334" applyFont="1" applyFill="1" applyBorder="1" applyAlignment="1">
      <alignment horizontal="center" vertical="center"/>
    </xf>
    <xf numFmtId="0" fontId="59" fillId="0" borderId="19" xfId="0" applyNumberFormat="1" applyFont="1" applyFill="1" applyBorder="1" applyAlignment="1">
      <alignment horizontal="center" vertical="center" wrapText="1"/>
    </xf>
    <xf numFmtId="0" fontId="55" fillId="0" borderId="0" xfId="0" applyFont="1" applyFill="1" applyBorder="1" applyAlignment="1">
      <alignment horizontal="center" vertical="center" shrinkToFit="1"/>
    </xf>
    <xf numFmtId="0" fontId="63" fillId="0" borderId="0" xfId="334" applyFont="1" applyFill="1" applyBorder="1" applyAlignment="1">
      <alignment horizontal="left" vertical="center"/>
    </xf>
    <xf numFmtId="0" fontId="53" fillId="0" borderId="0" xfId="0" applyFont="1" applyFill="1" applyAlignment="1">
      <alignment horizontal="right" vertical="center"/>
    </xf>
    <xf numFmtId="0" fontId="57" fillId="0" borderId="0" xfId="206" applyFont="1" applyFill="1" applyBorder="1" applyAlignment="1">
      <alignment horizontal="center"/>
    </xf>
    <xf numFmtId="184" fontId="55" fillId="0" borderId="23" xfId="175" applyFont="1" applyFill="1" applyBorder="1" applyAlignment="1">
      <alignment horizontal="center" vertical="center"/>
    </xf>
    <xf numFmtId="184" fontId="55" fillId="0" borderId="21" xfId="175" applyFont="1" applyFill="1" applyBorder="1" applyAlignment="1">
      <alignment horizontal="center" vertical="center"/>
    </xf>
    <xf numFmtId="0" fontId="55" fillId="0" borderId="26" xfId="206" applyFont="1" applyFill="1" applyBorder="1" applyAlignment="1">
      <alignment horizontal="center" vertical="center"/>
    </xf>
    <xf numFmtId="0" fontId="55" fillId="0" borderId="16" xfId="206" applyFont="1" applyFill="1" applyBorder="1" applyAlignment="1">
      <alignment horizontal="center" vertical="center"/>
    </xf>
    <xf numFmtId="0" fontId="51" fillId="0" borderId="0" xfId="206" applyFont="1" applyFill="1" applyBorder="1" applyAlignment="1">
      <alignment horizontal="center"/>
    </xf>
    <xf numFmtId="0" fontId="55" fillId="0" borderId="27" xfId="206" applyFont="1" applyFill="1" applyBorder="1" applyAlignment="1">
      <alignment horizontal="center" vertical="center"/>
    </xf>
    <xf numFmtId="0" fontId="55" fillId="0" borderId="18" xfId="206" applyFont="1" applyFill="1" applyBorder="1" applyAlignment="1">
      <alignment horizontal="center" vertical="center"/>
    </xf>
    <xf numFmtId="0" fontId="60" fillId="0" borderId="0" xfId="206" applyFont="1" applyFill="1" applyBorder="1" applyAlignment="1">
      <alignment horizontal="center"/>
    </xf>
    <xf numFmtId="216" fontId="57" fillId="0" borderId="0" xfId="141" applyNumberFormat="1" applyFont="1" applyFill="1" applyBorder="1" applyAlignment="1">
      <alignment horizontal="right" vertical="center"/>
    </xf>
    <xf numFmtId="184" fontId="57" fillId="0" borderId="0" xfId="140" applyFont="1" applyFill="1" applyBorder="1" applyAlignment="1">
      <alignment vertical="center"/>
    </xf>
    <xf numFmtId="216" fontId="55" fillId="0" borderId="0" xfId="164" applyNumberFormat="1" applyFont="1" applyFill="1" applyBorder="1" applyAlignment="1">
      <alignment horizontal="right" vertical="center"/>
    </xf>
    <xf numFmtId="216" fontId="55" fillId="0" borderId="0" xfId="205" applyNumberFormat="1" applyFont="1" applyFill="1" applyBorder="1" applyAlignment="1">
      <alignment horizontal="right" vertical="center"/>
    </xf>
    <xf numFmtId="184" fontId="55" fillId="0" borderId="0" xfId="140" applyFont="1" applyFill="1" applyBorder="1" applyAlignment="1">
      <alignment horizontal="right" vertical="center"/>
    </xf>
    <xf numFmtId="184" fontId="55" fillId="0" borderId="0" xfId="140" applyFont="1" applyFill="1" applyBorder="1" applyAlignment="1">
      <alignment horizontal="center" vertical="center"/>
    </xf>
    <xf numFmtId="192" fontId="55" fillId="0" borderId="19" xfId="330" applyNumberFormat="1" applyFont="1" applyFill="1" applyBorder="1" applyAlignment="1">
      <alignment vertical="center"/>
    </xf>
    <xf numFmtId="192" fontId="55" fillId="0" borderId="0" xfId="330" applyNumberFormat="1" applyFont="1" applyFill="1" applyBorder="1" applyAlignment="1">
      <alignment vertical="center"/>
    </xf>
    <xf numFmtId="192" fontId="55" fillId="0" borderId="0" xfId="329" applyNumberFormat="1" applyFont="1" applyFill="1" applyBorder="1" applyAlignment="1">
      <alignment horizontal="right" vertical="center"/>
    </xf>
    <xf numFmtId="200" fontId="57" fillId="0" borderId="0" xfId="0" applyNumberFormat="1" applyFont="1" applyFill="1" applyAlignment="1">
      <alignment vertical="center"/>
    </xf>
    <xf numFmtId="192" fontId="55" fillId="0" borderId="0" xfId="0" applyNumberFormat="1" applyFont="1" applyFill="1" applyAlignment="1">
      <alignment vertical="center"/>
    </xf>
    <xf numFmtId="192" fontId="55" fillId="0" borderId="0" xfId="274" applyNumberFormat="1" applyFont="1" applyFill="1" applyAlignment="1">
      <alignment vertical="center"/>
    </xf>
    <xf numFmtId="200" fontId="57" fillId="0" borderId="0" xfId="0" applyNumberFormat="1" applyFont="1" applyFill="1" applyAlignment="1">
      <alignment vertical="center" shrinkToFit="1"/>
    </xf>
    <xf numFmtId="200" fontId="57" fillId="0" borderId="17" xfId="0" applyNumberFormat="1" applyFont="1" applyFill="1" applyBorder="1" applyAlignment="1">
      <alignment vertical="center" shrinkToFit="1"/>
    </xf>
    <xf numFmtId="192" fontId="55" fillId="0" borderId="0" xfId="259" applyNumberFormat="1" applyFont="1" applyFill="1" applyAlignment="1">
      <alignment vertical="center"/>
    </xf>
    <xf numFmtId="192" fontId="61" fillId="0" borderId="0" xfId="259" applyNumberFormat="1" applyFont="1" applyFill="1" applyAlignment="1">
      <alignment vertical="center"/>
    </xf>
    <xf numFmtId="194" fontId="55" fillId="0" borderId="0" xfId="213" applyNumberFormat="1" applyFont="1" applyFill="1" applyAlignment="1">
      <alignment horizontal="right" vertical="center"/>
    </xf>
    <xf numFmtId="197" fontId="55" fillId="0" borderId="0" xfId="213" applyNumberFormat="1" applyFont="1" applyFill="1" applyBorder="1" applyAlignment="1">
      <alignment horizontal="right" vertical="center"/>
    </xf>
    <xf numFmtId="202" fontId="55" fillId="0" borderId="0" xfId="144" applyNumberFormat="1" applyFont="1" applyFill="1" applyBorder="1" applyAlignment="1">
      <alignment horizontal="right" vertical="center"/>
    </xf>
    <xf numFmtId="202" fontId="55" fillId="0" borderId="0" xfId="144" quotePrefix="1" applyNumberFormat="1" applyFont="1" applyFill="1" applyBorder="1" applyAlignment="1">
      <alignment horizontal="right" vertical="center"/>
    </xf>
    <xf numFmtId="202" fontId="55" fillId="0" borderId="0" xfId="144" applyNumberFormat="1" applyFont="1" applyFill="1" applyBorder="1" applyAlignment="1">
      <alignment horizontal="right" vertical="center" shrinkToFit="1"/>
    </xf>
    <xf numFmtId="202" fontId="57" fillId="0" borderId="0" xfId="144" applyNumberFormat="1" applyFont="1" applyFill="1" applyBorder="1" applyAlignment="1">
      <alignment horizontal="right" vertical="center"/>
    </xf>
    <xf numFmtId="202" fontId="57" fillId="0" borderId="0" xfId="144" quotePrefix="1" applyNumberFormat="1" applyFont="1" applyFill="1" applyBorder="1" applyAlignment="1">
      <alignment horizontal="right" vertical="center" shrinkToFit="1"/>
    </xf>
    <xf numFmtId="202" fontId="57" fillId="0" borderId="0" xfId="144" applyNumberFormat="1" applyFont="1" applyFill="1" applyBorder="1" applyAlignment="1">
      <alignment horizontal="right" vertical="center" shrinkToFit="1"/>
    </xf>
    <xf numFmtId="234" fontId="55" fillId="0" borderId="30" xfId="0" applyNumberFormat="1" applyFont="1" applyFill="1" applyBorder="1" applyAlignment="1">
      <alignment horizontal="right" vertical="center" wrapText="1"/>
    </xf>
    <xf numFmtId="234" fontId="55" fillId="0" borderId="0" xfId="0" applyNumberFormat="1" applyFont="1" applyFill="1" applyBorder="1" applyAlignment="1">
      <alignment horizontal="right" vertical="center" wrapText="1"/>
    </xf>
    <xf numFmtId="234" fontId="55" fillId="0" borderId="19" xfId="0" applyNumberFormat="1" applyFont="1" applyFill="1" applyBorder="1" applyAlignment="1">
      <alignment horizontal="right" vertical="center" wrapText="1"/>
    </xf>
    <xf numFmtId="234" fontId="57" fillId="0" borderId="30" xfId="0" applyNumberFormat="1" applyFont="1" applyFill="1" applyBorder="1" applyAlignment="1">
      <alignment horizontal="right" vertical="center" wrapText="1"/>
    </xf>
    <xf numFmtId="234" fontId="57" fillId="0" borderId="0" xfId="0" applyNumberFormat="1" applyFont="1" applyFill="1" applyBorder="1" applyAlignment="1">
      <alignment horizontal="right" vertical="center" wrapText="1"/>
    </xf>
    <xf numFmtId="0" fontId="59" fillId="0" borderId="0" xfId="0" applyFont="1" applyFill="1" applyBorder="1" applyAlignment="1">
      <alignment horizontal="left" vertical="center"/>
    </xf>
    <xf numFmtId="2" fontId="55" fillId="0" borderId="19" xfId="182" applyNumberFormat="1" applyFont="1" applyFill="1" applyBorder="1">
      <alignment vertical="center"/>
    </xf>
    <xf numFmtId="2" fontId="55" fillId="0" borderId="0" xfId="182" applyNumberFormat="1" applyFont="1" applyFill="1" applyBorder="1">
      <alignment vertical="center"/>
    </xf>
    <xf numFmtId="2" fontId="55" fillId="0" borderId="17" xfId="182" applyNumberFormat="1" applyFont="1" applyFill="1" applyBorder="1">
      <alignment vertical="center"/>
    </xf>
    <xf numFmtId="2" fontId="57" fillId="0" borderId="19" xfId="182" applyNumberFormat="1" applyFont="1" applyFill="1" applyBorder="1">
      <alignment vertical="center"/>
    </xf>
    <xf numFmtId="2" fontId="57" fillId="0" borderId="0" xfId="182" applyNumberFormat="1" applyFont="1" applyFill="1" applyBorder="1">
      <alignment vertical="center"/>
    </xf>
    <xf numFmtId="2" fontId="57" fillId="0" borderId="17" xfId="182" applyNumberFormat="1" applyFont="1" applyFill="1" applyBorder="1">
      <alignment vertical="center"/>
    </xf>
    <xf numFmtId="230" fontId="57" fillId="0" borderId="0" xfId="331" applyNumberFormat="1" applyFont="1" applyFill="1" applyBorder="1" applyAlignment="1">
      <alignment vertical="center"/>
    </xf>
    <xf numFmtId="230" fontId="55" fillId="0" borderId="0" xfId="331" applyNumberFormat="1" applyFont="1" applyFill="1" applyAlignment="1">
      <alignment horizontal="right" vertical="center"/>
    </xf>
    <xf numFmtId="200" fontId="57" fillId="0" borderId="0" xfId="140" applyNumberFormat="1" applyFont="1" applyFill="1" applyAlignment="1">
      <alignment horizontal="center" vertical="center"/>
    </xf>
    <xf numFmtId="200" fontId="57" fillId="0" borderId="0" xfId="171" applyNumberFormat="1" applyFont="1" applyFill="1" applyBorder="1" applyAlignment="1">
      <alignment horizontal="center" vertical="center"/>
    </xf>
    <xf numFmtId="200" fontId="57" fillId="0" borderId="0" xfId="0" applyNumberFormat="1" applyFont="1" applyFill="1" applyAlignment="1">
      <alignment horizontal="center" vertical="center"/>
    </xf>
    <xf numFmtId="188" fontId="55" fillId="0" borderId="0" xfId="0" applyNumberFormat="1" applyFont="1" applyFill="1" applyBorder="1" applyAlignment="1">
      <alignment horizontal="right" vertical="center" wrapText="1"/>
    </xf>
    <xf numFmtId="187" fontId="57" fillId="0" borderId="0" xfId="140" applyNumberFormat="1" applyFont="1" applyFill="1" applyBorder="1" applyAlignment="1">
      <alignment horizontal="center" vertical="center"/>
    </xf>
    <xf numFmtId="184" fontId="55" fillId="0" borderId="20" xfId="168" applyFont="1" applyFill="1" applyBorder="1" applyAlignment="1">
      <alignment horizontal="center" vertical="center"/>
    </xf>
    <xf numFmtId="0" fontId="55" fillId="0" borderId="19" xfId="0" quotePrefix="1" applyNumberFormat="1" applyFont="1" applyFill="1" applyBorder="1" applyAlignment="1">
      <alignment horizontal="center" vertical="center"/>
    </xf>
    <xf numFmtId="0" fontId="55" fillId="0" borderId="17" xfId="0" quotePrefix="1" applyNumberFormat="1" applyFont="1" applyFill="1" applyBorder="1" applyAlignment="1">
      <alignment horizontal="center" vertical="center"/>
    </xf>
    <xf numFmtId="0" fontId="55" fillId="0" borderId="0" xfId="0" quotePrefix="1" applyNumberFormat="1" applyFont="1" applyFill="1" applyBorder="1" applyAlignment="1">
      <alignment horizontal="center" vertical="center"/>
    </xf>
    <xf numFmtId="191" fontId="59" fillId="0" borderId="0" xfId="213" applyNumberFormat="1" applyFont="1" applyFill="1" applyBorder="1" applyAlignment="1">
      <alignment horizontal="left"/>
    </xf>
    <xf numFmtId="0" fontId="59" fillId="0" borderId="0" xfId="213" applyFont="1" applyFill="1" applyBorder="1">
      <alignment vertical="center"/>
    </xf>
    <xf numFmtId="188" fontId="69" fillId="0" borderId="0" xfId="0" applyNumberFormat="1" applyFont="1" applyFill="1" applyBorder="1" applyAlignment="1">
      <alignment horizontal="right" vertical="center"/>
    </xf>
    <xf numFmtId="188" fontId="68" fillId="0" borderId="0" xfId="0" applyNumberFormat="1" applyFont="1" applyFill="1" applyBorder="1" applyAlignment="1">
      <alignment horizontal="right" vertical="center"/>
    </xf>
    <xf numFmtId="49" fontId="55" fillId="0" borderId="17" xfId="175" applyNumberFormat="1" applyFont="1" applyFill="1" applyBorder="1" applyAlignment="1">
      <alignment horizontal="center" vertical="center" shrinkToFit="1"/>
    </xf>
    <xf numFmtId="210" fontId="68" fillId="0" borderId="0" xfId="0" applyNumberFormat="1" applyFont="1" applyFill="1" applyBorder="1" applyAlignment="1">
      <alignment horizontal="right" vertical="center" wrapText="1"/>
    </xf>
    <xf numFmtId="210" fontId="69" fillId="0" borderId="0" xfId="0" applyNumberFormat="1" applyFont="1" applyFill="1" applyBorder="1" applyAlignment="1">
      <alignment horizontal="right" vertical="center" wrapText="1"/>
    </xf>
    <xf numFmtId="0" fontId="59" fillId="0" borderId="0" xfId="334" applyFont="1" applyFill="1" applyBorder="1"/>
    <xf numFmtId="190" fontId="59" fillId="0" borderId="0" xfId="334" applyNumberFormat="1" applyFont="1" applyFill="1" applyBorder="1" applyAlignment="1">
      <alignment horizontal="right"/>
    </xf>
    <xf numFmtId="0" fontId="55" fillId="0" borderId="22" xfId="0" applyFont="1" applyFill="1" applyBorder="1" applyAlignment="1">
      <alignment horizontal="center" vertical="center" wrapText="1"/>
    </xf>
    <xf numFmtId="0" fontId="57" fillId="0" borderId="17" xfId="0" applyFont="1" applyFill="1" applyBorder="1" applyAlignment="1">
      <alignment horizontal="center" vertical="center"/>
    </xf>
    <xf numFmtId="0" fontId="58" fillId="0" borderId="0" xfId="334" applyFont="1" applyFill="1" applyBorder="1" applyAlignment="1"/>
    <xf numFmtId="0" fontId="62" fillId="0" borderId="0" xfId="206" applyFont="1" applyFill="1" applyBorder="1" applyAlignment="1"/>
    <xf numFmtId="0" fontId="62" fillId="0" borderId="0" xfId="206" applyFont="1" applyFill="1" applyBorder="1"/>
    <xf numFmtId="0" fontId="62" fillId="0" borderId="0" xfId="206" applyFont="1" applyFill="1"/>
    <xf numFmtId="191" fontId="62" fillId="0" borderId="0" xfId="206" applyNumberFormat="1" applyFont="1" applyFill="1" applyBorder="1"/>
    <xf numFmtId="184" fontId="55" fillId="0" borderId="0" xfId="140" applyFont="1" applyFill="1" applyAlignment="1">
      <alignment vertical="center"/>
    </xf>
    <xf numFmtId="184" fontId="55" fillId="0" borderId="0" xfId="140" applyFont="1" applyFill="1" applyBorder="1" applyAlignment="1">
      <alignment vertical="center"/>
    </xf>
    <xf numFmtId="184" fontId="55" fillId="0" borderId="0" xfId="140" applyFont="1" applyFill="1" applyAlignment="1">
      <alignment horizontal="right" vertical="center"/>
    </xf>
    <xf numFmtId="184" fontId="55" fillId="0" borderId="17" xfId="140" applyFont="1" applyFill="1" applyBorder="1" applyAlignment="1">
      <alignment vertical="center"/>
    </xf>
    <xf numFmtId="184" fontId="57" fillId="0" borderId="0" xfId="140" applyFont="1" applyFill="1" applyAlignment="1">
      <alignment vertical="center"/>
    </xf>
    <xf numFmtId="184" fontId="57" fillId="0" borderId="17" xfId="140" applyFont="1" applyFill="1" applyBorder="1" applyAlignment="1">
      <alignment vertical="center"/>
    </xf>
    <xf numFmtId="184" fontId="55" fillId="0" borderId="15" xfId="140" applyFont="1" applyFill="1" applyBorder="1" applyAlignment="1">
      <alignment vertical="center"/>
    </xf>
    <xf numFmtId="184" fontId="55" fillId="0" borderId="21" xfId="140" applyFont="1" applyFill="1" applyBorder="1" applyAlignment="1">
      <alignment vertical="center"/>
    </xf>
    <xf numFmtId="184" fontId="55" fillId="0" borderId="16" xfId="140" applyFont="1" applyFill="1" applyBorder="1" applyAlignment="1">
      <alignment vertical="center"/>
    </xf>
    <xf numFmtId="0" fontId="51" fillId="0" borderId="0" xfId="0" applyFont="1" applyFill="1" applyBorder="1" applyAlignment="1">
      <alignment horizontal="centerContinuous" vertical="center" wrapText="1"/>
    </xf>
    <xf numFmtId="184" fontId="57" fillId="0" borderId="19" xfId="171" applyFont="1" applyFill="1" applyBorder="1" applyAlignment="1">
      <alignment horizontal="centerContinuous" vertical="center"/>
    </xf>
    <xf numFmtId="3" fontId="57" fillId="0" borderId="0" xfId="171" applyNumberFormat="1" applyFont="1" applyFill="1" applyBorder="1" applyAlignment="1">
      <alignment horizontal="centerContinuous" vertical="center"/>
    </xf>
    <xf numFmtId="190" fontId="57" fillId="0" borderId="0" xfId="0" applyNumberFormat="1" applyFont="1" applyFill="1" applyBorder="1" applyAlignment="1">
      <alignment horizontal="centerContinuous" vertical="center"/>
    </xf>
    <xf numFmtId="0" fontId="57" fillId="0" borderId="0" xfId="0" applyFont="1" applyFill="1" applyBorder="1" applyAlignment="1">
      <alignment horizontal="centerContinuous" vertical="center"/>
    </xf>
    <xf numFmtId="0" fontId="57" fillId="0" borderId="19" xfId="0" applyFont="1" applyFill="1" applyBorder="1" applyAlignment="1">
      <alignment vertical="center"/>
    </xf>
    <xf numFmtId="0" fontId="57" fillId="0" borderId="17" xfId="0" applyFont="1" applyFill="1" applyBorder="1" applyAlignment="1">
      <alignment vertical="center"/>
    </xf>
    <xf numFmtId="199" fontId="57" fillId="0" borderId="0" xfId="171" applyNumberFormat="1" applyFont="1" applyFill="1" applyBorder="1" applyAlignment="1">
      <alignment horizontal="centerContinuous" vertical="center"/>
    </xf>
    <xf numFmtId="0" fontId="59" fillId="0" borderId="0" xfId="334" applyFont="1" applyFill="1" applyBorder="1" applyAlignment="1">
      <alignment horizontal="right" vertical="center"/>
    </xf>
    <xf numFmtId="0" fontId="59" fillId="0" borderId="12" xfId="0" applyFont="1" applyFill="1" applyBorder="1" applyAlignment="1">
      <alignment horizontal="center" vertical="center" wrapText="1"/>
    </xf>
    <xf numFmtId="0" fontId="59" fillId="0" borderId="20" xfId="0" applyFont="1" applyFill="1" applyBorder="1" applyAlignment="1">
      <alignment horizontal="center" vertical="center" wrapText="1"/>
    </xf>
    <xf numFmtId="0" fontId="59" fillId="0" borderId="22"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21" xfId="0" applyFont="1" applyFill="1" applyBorder="1" applyAlignment="1">
      <alignment horizontal="center" vertical="center" wrapText="1"/>
    </xf>
    <xf numFmtId="189" fontId="59" fillId="0" borderId="0" xfId="334" applyNumberFormat="1" applyFont="1" applyFill="1" applyBorder="1" applyAlignment="1">
      <alignment horizontal="right"/>
    </xf>
    <xf numFmtId="0" fontId="59" fillId="0" borderId="28" xfId="0" applyFont="1" applyFill="1" applyBorder="1" applyAlignment="1">
      <alignment horizontal="center" vertical="center" wrapText="1"/>
    </xf>
    <xf numFmtId="0" fontId="59" fillId="0" borderId="16" xfId="0" applyNumberFormat="1" applyFont="1" applyFill="1" applyBorder="1" applyAlignment="1">
      <alignment horizontal="center" vertical="center" wrapText="1"/>
    </xf>
    <xf numFmtId="49" fontId="51" fillId="0" borderId="0" xfId="334" applyNumberFormat="1" applyFont="1" applyFill="1" applyBorder="1" applyAlignment="1">
      <alignment horizontal="center" vertical="center"/>
    </xf>
    <xf numFmtId="0" fontId="55" fillId="0" borderId="3" xfId="0" applyFont="1" applyFill="1" applyBorder="1" applyAlignment="1">
      <alignment horizontal="center" vertical="center" wrapText="1"/>
    </xf>
    <xf numFmtId="184" fontId="57" fillId="0" borderId="0" xfId="171" applyFont="1" applyFill="1" applyBorder="1" applyAlignment="1">
      <alignment horizontal="center" vertical="center"/>
    </xf>
    <xf numFmtId="0" fontId="55" fillId="0" borderId="19" xfId="334" applyFont="1" applyFill="1" applyBorder="1" applyAlignment="1">
      <alignment horizontal="center" vertical="center"/>
    </xf>
    <xf numFmtId="49" fontId="55" fillId="0" borderId="37" xfId="327" applyNumberFormat="1" applyFont="1" applyFill="1" applyBorder="1" applyAlignment="1">
      <alignment horizontal="center" vertical="center" wrapText="1"/>
    </xf>
    <xf numFmtId="49" fontId="55" fillId="0" borderId="0" xfId="327" applyNumberFormat="1" applyFont="1" applyFill="1" applyBorder="1" applyAlignment="1">
      <alignment horizontal="center" vertical="center" wrapText="1"/>
    </xf>
    <xf numFmtId="49" fontId="55" fillId="0" borderId="45" xfId="327" applyNumberFormat="1" applyFont="1" applyFill="1" applyBorder="1" applyAlignment="1">
      <alignment horizontal="center" vertical="center" wrapText="1"/>
    </xf>
    <xf numFmtId="49" fontId="55" fillId="0" borderId="48" xfId="327" applyNumberFormat="1" applyFont="1" applyFill="1" applyBorder="1" applyAlignment="1">
      <alignment horizontal="center" vertical="center" wrapText="1"/>
    </xf>
    <xf numFmtId="49" fontId="55" fillId="0" borderId="47" xfId="327" applyNumberFormat="1" applyFont="1" applyFill="1" applyBorder="1" applyAlignment="1">
      <alignment horizontal="center" vertical="center" wrapText="1"/>
    </xf>
    <xf numFmtId="49" fontId="55" fillId="0" borderId="52" xfId="327" applyNumberFormat="1" applyFont="1" applyFill="1" applyBorder="1" applyAlignment="1">
      <alignment horizontal="center" vertical="center" wrapText="1"/>
    </xf>
    <xf numFmtId="0" fontId="55" fillId="0" borderId="12" xfId="0" applyFont="1" applyFill="1" applyBorder="1" applyAlignment="1">
      <alignment horizontal="center" vertical="center" wrapText="1"/>
    </xf>
    <xf numFmtId="0" fontId="55" fillId="0" borderId="20" xfId="0" applyFont="1" applyFill="1" applyBorder="1" applyAlignment="1">
      <alignment horizontal="center" vertical="center"/>
    </xf>
    <xf numFmtId="0" fontId="51" fillId="0" borderId="0" xfId="0" applyFont="1" applyFill="1" applyBorder="1" applyAlignment="1">
      <alignment horizontal="center" vertical="center"/>
    </xf>
    <xf numFmtId="0" fontId="55" fillId="0" borderId="12" xfId="0" applyFont="1" applyFill="1" applyBorder="1" applyAlignment="1">
      <alignment horizontal="center" vertical="center"/>
    </xf>
    <xf numFmtId="0" fontId="55" fillId="0" borderId="20" xfId="0" applyFont="1" applyFill="1" applyBorder="1" applyAlignment="1">
      <alignment horizontal="center" vertical="center"/>
    </xf>
    <xf numFmtId="49" fontId="55" fillId="0" borderId="21" xfId="175" applyNumberFormat="1" applyFont="1" applyFill="1" applyBorder="1" applyAlignment="1">
      <alignment horizontal="center" vertical="center" shrinkToFit="1"/>
    </xf>
    <xf numFmtId="192" fontId="55" fillId="0" borderId="16" xfId="330" applyNumberFormat="1" applyFont="1" applyFill="1" applyBorder="1" applyAlignment="1">
      <alignment vertical="center"/>
    </xf>
    <xf numFmtId="192" fontId="55" fillId="0" borderId="15" xfId="330" applyNumberFormat="1" applyFont="1" applyFill="1" applyBorder="1" applyAlignment="1">
      <alignment vertical="center"/>
    </xf>
    <xf numFmtId="192" fontId="55" fillId="0" borderId="15" xfId="329" applyNumberFormat="1" applyFont="1" applyFill="1" applyBorder="1" applyAlignment="1">
      <alignment horizontal="right" vertical="center"/>
    </xf>
    <xf numFmtId="0" fontId="59" fillId="0" borderId="16" xfId="334" applyFont="1" applyFill="1" applyBorder="1" applyAlignment="1">
      <alignment horizontal="right" vertical="center" shrinkToFit="1"/>
    </xf>
    <xf numFmtId="0" fontId="55" fillId="0" borderId="0" xfId="328" quotePrefix="1" applyFont="1" applyFill="1" applyBorder="1" applyAlignment="1">
      <alignment horizontal="center" vertical="center"/>
    </xf>
    <xf numFmtId="0" fontId="57" fillId="0" borderId="0" xfId="328" quotePrefix="1" applyFont="1" applyFill="1" applyBorder="1" applyAlignment="1">
      <alignment horizontal="center" vertical="center"/>
    </xf>
    <xf numFmtId="0" fontId="55" fillId="0" borderId="0" xfId="328" applyFont="1" applyFill="1" applyBorder="1" applyAlignment="1">
      <alignment horizontal="center" vertical="center" wrapText="1"/>
    </xf>
    <xf numFmtId="16" fontId="55" fillId="0" borderId="0" xfId="328" applyNumberFormat="1" applyFont="1" applyFill="1" applyBorder="1" applyAlignment="1">
      <alignment horizontal="center" vertical="center" wrapText="1"/>
    </xf>
    <xf numFmtId="0" fontId="55" fillId="0" borderId="0" xfId="328" applyNumberFormat="1" applyFont="1" applyFill="1" applyBorder="1" applyAlignment="1">
      <alignment horizontal="center" vertical="center" wrapText="1"/>
    </xf>
    <xf numFmtId="16" fontId="59" fillId="0" borderId="0" xfId="0" applyNumberFormat="1" applyFont="1" applyFill="1" applyBorder="1" applyAlignment="1">
      <alignment horizontal="center" vertical="center" wrapText="1"/>
    </xf>
    <xf numFmtId="0" fontId="59" fillId="0" borderId="0" xfId="0" applyNumberFormat="1" applyFont="1" applyFill="1" applyBorder="1" applyAlignment="1">
      <alignment horizontal="center" vertical="center" wrapText="1"/>
    </xf>
    <xf numFmtId="0" fontId="55" fillId="0" borderId="20" xfId="213" applyFont="1" applyFill="1" applyBorder="1" applyAlignment="1">
      <alignment horizontal="left" vertical="center"/>
    </xf>
    <xf numFmtId="0" fontId="55" fillId="0" borderId="22" xfId="213" applyFont="1" applyFill="1" applyBorder="1" applyAlignment="1">
      <alignment horizontal="centerContinuous" vertical="center"/>
    </xf>
    <xf numFmtId="200" fontId="55" fillId="0" borderId="0" xfId="0" applyNumberFormat="1" applyFont="1" applyFill="1" applyBorder="1" applyAlignment="1">
      <alignment vertical="center"/>
    </xf>
    <xf numFmtId="192" fontId="55" fillId="0" borderId="0" xfId="274" applyNumberFormat="1" applyFont="1" applyFill="1" applyBorder="1" applyAlignment="1">
      <alignment vertical="center"/>
    </xf>
    <xf numFmtId="184" fontId="55" fillId="0" borderId="21" xfId="175" quotePrefix="1" applyFont="1" applyFill="1" applyBorder="1" applyAlignment="1">
      <alignment horizontal="center" vertical="center"/>
    </xf>
    <xf numFmtId="200" fontId="55" fillId="0" borderId="15" xfId="0" applyNumberFormat="1" applyFont="1" applyFill="1" applyBorder="1" applyAlignment="1">
      <alignment vertical="center"/>
    </xf>
    <xf numFmtId="192" fontId="55" fillId="0" borderId="15" xfId="274" applyNumberFormat="1" applyFont="1" applyFill="1" applyBorder="1" applyAlignment="1">
      <alignment vertical="center"/>
    </xf>
    <xf numFmtId="0" fontId="55" fillId="0" borderId="16" xfId="328" applyNumberFormat="1" applyFont="1" applyFill="1" applyBorder="1" applyAlignment="1">
      <alignment horizontal="center" vertical="center" wrapText="1"/>
    </xf>
    <xf numFmtId="192" fontId="55" fillId="0" borderId="15" xfId="259" applyNumberFormat="1" applyFont="1" applyFill="1" applyBorder="1" applyAlignment="1">
      <alignment vertical="center"/>
    </xf>
    <xf numFmtId="192" fontId="61" fillId="0" borderId="15" xfId="259" applyNumberFormat="1" applyFont="1" applyFill="1" applyBorder="1" applyAlignment="1">
      <alignment vertical="center"/>
    </xf>
    <xf numFmtId="194" fontId="55" fillId="0" borderId="15" xfId="213" applyNumberFormat="1" applyFont="1" applyFill="1" applyBorder="1" applyAlignment="1">
      <alignment horizontal="right" vertical="center"/>
    </xf>
    <xf numFmtId="0" fontId="59" fillId="0" borderId="16" xfId="213" applyNumberFormat="1" applyFont="1" applyFill="1" applyBorder="1" applyAlignment="1">
      <alignment horizontal="center" vertical="center" wrapText="1"/>
    </xf>
    <xf numFmtId="0" fontId="55" fillId="0" borderId="39" xfId="205" quotePrefix="1" applyFont="1" applyFill="1" applyBorder="1" applyAlignment="1">
      <alignment horizontal="center" vertical="center"/>
    </xf>
    <xf numFmtId="0" fontId="57" fillId="0" borderId="3" xfId="205" applyFont="1" applyFill="1" applyBorder="1" applyAlignment="1">
      <alignment horizontal="center" vertical="center"/>
    </xf>
    <xf numFmtId="188" fontId="69" fillId="0" borderId="15" xfId="0" applyNumberFormat="1" applyFont="1" applyFill="1" applyBorder="1" applyAlignment="1">
      <alignment horizontal="right" vertical="center"/>
    </xf>
    <xf numFmtId="188" fontId="68" fillId="0" borderId="15" xfId="0" applyNumberFormat="1" applyFont="1" applyFill="1" applyBorder="1" applyAlignment="1">
      <alignment horizontal="right" vertical="center"/>
    </xf>
    <xf numFmtId="0" fontId="55" fillId="0" borderId="0" xfId="206" quotePrefix="1" applyFont="1" applyFill="1" applyBorder="1" applyAlignment="1">
      <alignment horizontal="center" vertical="center"/>
    </xf>
    <xf numFmtId="202" fontId="55" fillId="0" borderId="19" xfId="206" applyNumberFormat="1" applyFont="1" applyFill="1" applyBorder="1" applyAlignment="1">
      <alignment horizontal="right" vertical="center"/>
    </xf>
    <xf numFmtId="202" fontId="55" fillId="0" borderId="19" xfId="206" quotePrefix="1" applyNumberFormat="1" applyFont="1" applyFill="1" applyBorder="1" applyAlignment="1">
      <alignment horizontal="right" vertical="center"/>
    </xf>
    <xf numFmtId="202" fontId="57" fillId="0" borderId="19" xfId="206" quotePrefix="1" applyNumberFormat="1" applyFont="1" applyFill="1" applyBorder="1" applyAlignment="1">
      <alignment horizontal="right" vertical="center"/>
    </xf>
    <xf numFmtId="0" fontId="55" fillId="0" borderId="27" xfId="206" applyFont="1" applyFill="1" applyBorder="1" applyAlignment="1">
      <alignment horizontal="right" vertical="center"/>
    </xf>
    <xf numFmtId="0" fontId="57" fillId="0" borderId="0" xfId="206" applyFont="1" applyFill="1" applyBorder="1" applyAlignment="1">
      <alignment horizontal="left" vertical="center"/>
    </xf>
    <xf numFmtId="0" fontId="57" fillId="0" borderId="0" xfId="206" applyFont="1" applyFill="1" applyBorder="1" applyAlignment="1">
      <alignment vertical="center"/>
    </xf>
    <xf numFmtId="215" fontId="55" fillId="0" borderId="19" xfId="206" applyNumberFormat="1" applyFont="1" applyFill="1" applyBorder="1" applyAlignment="1">
      <alignment horizontal="right" vertical="center"/>
    </xf>
    <xf numFmtId="215" fontId="55" fillId="0" borderId="0" xfId="206" applyNumberFormat="1" applyFont="1" applyFill="1" applyBorder="1" applyAlignment="1">
      <alignment horizontal="right" vertical="center"/>
    </xf>
    <xf numFmtId="215" fontId="57" fillId="0" borderId="0" xfId="206" applyNumberFormat="1" applyFont="1" applyFill="1" applyBorder="1" applyAlignment="1">
      <alignment horizontal="right" vertical="center"/>
    </xf>
    <xf numFmtId="188" fontId="55" fillId="0" borderId="0" xfId="206" applyNumberFormat="1" applyFont="1" applyFill="1" applyBorder="1" applyAlignment="1">
      <alignment horizontal="right" vertical="center"/>
    </xf>
    <xf numFmtId="188" fontId="57" fillId="0" borderId="0" xfId="206" applyNumberFormat="1" applyFont="1" applyFill="1" applyBorder="1" applyAlignment="1">
      <alignment horizontal="right" vertical="center"/>
    </xf>
    <xf numFmtId="215" fontId="57" fillId="0" borderId="16" xfId="206" applyNumberFormat="1" applyFont="1" applyFill="1" applyBorder="1" applyAlignment="1">
      <alignment horizontal="right" vertical="center"/>
    </xf>
    <xf numFmtId="215" fontId="57" fillId="0" borderId="15" xfId="206" applyNumberFormat="1" applyFont="1" applyFill="1" applyBorder="1" applyAlignment="1">
      <alignment horizontal="right" vertical="center"/>
    </xf>
    <xf numFmtId="188" fontId="57" fillId="0" borderId="15" xfId="206" applyNumberFormat="1" applyFont="1" applyFill="1" applyBorder="1" applyAlignment="1">
      <alignment horizontal="right" vertical="center"/>
    </xf>
    <xf numFmtId="0" fontId="57" fillId="0" borderId="17" xfId="205" applyFont="1" applyFill="1" applyBorder="1" applyAlignment="1">
      <alignment horizontal="center" vertical="center"/>
    </xf>
    <xf numFmtId="0" fontId="57" fillId="0" borderId="27" xfId="205" applyFont="1" applyFill="1" applyBorder="1" applyAlignment="1">
      <alignment horizontal="left" vertical="center"/>
    </xf>
    <xf numFmtId="0" fontId="57" fillId="0" borderId="0" xfId="205" applyFont="1" applyFill="1" applyBorder="1" applyAlignment="1">
      <alignment horizontal="left" vertical="center"/>
    </xf>
    <xf numFmtId="0" fontId="57" fillId="0" borderId="0" xfId="205" applyFont="1" applyFill="1" applyBorder="1" applyAlignment="1">
      <alignment horizontal="center" vertical="center"/>
    </xf>
    <xf numFmtId="0" fontId="57" fillId="0" borderId="17" xfId="334" applyFont="1" applyFill="1" applyBorder="1" applyAlignment="1">
      <alignment horizontal="center" vertical="center"/>
    </xf>
    <xf numFmtId="0" fontId="57" fillId="0" borderId="19" xfId="334" applyFont="1" applyFill="1" applyBorder="1" applyAlignment="1">
      <alignment horizontal="right" vertical="center"/>
    </xf>
    <xf numFmtId="184" fontId="57" fillId="0" borderId="0" xfId="165" applyFont="1" applyFill="1" applyBorder="1" applyAlignment="1">
      <alignment horizontal="center" vertical="center"/>
    </xf>
    <xf numFmtId="184" fontId="55" fillId="0" borderId="0" xfId="165" applyFont="1" applyFill="1" applyBorder="1" applyAlignment="1">
      <alignment horizontal="center" vertical="center"/>
    </xf>
    <xf numFmtId="0" fontId="58" fillId="0" borderId="19" xfId="205" applyFont="1" applyFill="1" applyBorder="1" applyAlignment="1">
      <alignment horizontal="right" vertical="center"/>
    </xf>
    <xf numFmtId="0" fontId="58" fillId="0" borderId="19" xfId="334" applyFont="1" applyFill="1" applyBorder="1" applyAlignment="1">
      <alignment horizontal="right" vertical="center"/>
    </xf>
    <xf numFmtId="0" fontId="55" fillId="0" borderId="21" xfId="334" applyFont="1" applyFill="1" applyBorder="1" applyAlignment="1">
      <alignment horizontal="center" vertical="center"/>
    </xf>
    <xf numFmtId="0" fontId="57" fillId="0" borderId="16" xfId="206" applyFont="1" applyFill="1" applyBorder="1" applyAlignment="1">
      <alignment horizontal="center" vertical="center"/>
    </xf>
    <xf numFmtId="234" fontId="55" fillId="0" borderId="81" xfId="0" applyNumberFormat="1" applyFont="1" applyFill="1" applyBorder="1" applyAlignment="1">
      <alignment horizontal="right" vertical="center" wrapText="1"/>
    </xf>
    <xf numFmtId="234" fontId="55" fillId="0" borderId="15" xfId="0" applyNumberFormat="1" applyFont="1" applyFill="1" applyBorder="1" applyAlignment="1">
      <alignment horizontal="right" vertical="center" wrapText="1"/>
    </xf>
    <xf numFmtId="234" fontId="55" fillId="0" borderId="16" xfId="0" applyNumberFormat="1" applyFont="1" applyFill="1" applyBorder="1" applyAlignment="1">
      <alignment horizontal="right" vertical="center" wrapText="1"/>
    </xf>
    <xf numFmtId="0" fontId="59" fillId="0" borderId="0" xfId="0" applyFont="1" applyFill="1" applyBorder="1" applyAlignment="1">
      <alignment horizontal="center" vertical="center"/>
    </xf>
    <xf numFmtId="0" fontId="55" fillId="0" borderId="0" xfId="205" applyFont="1" applyFill="1" applyBorder="1" applyAlignment="1">
      <alignment horizontal="center" vertical="center" wrapText="1"/>
    </xf>
    <xf numFmtId="0" fontId="55" fillId="0" borderId="0" xfId="170" quotePrefix="1" applyFont="1" applyFill="1" applyBorder="1" applyAlignment="1">
      <alignment horizontal="center" vertical="center"/>
    </xf>
    <xf numFmtId="49" fontId="55" fillId="0" borderId="0" xfId="173" applyNumberFormat="1" applyFont="1" applyFill="1" applyBorder="1" applyAlignment="1">
      <alignment horizontal="center" vertical="center"/>
    </xf>
    <xf numFmtId="49" fontId="55" fillId="0" borderId="0" xfId="173" applyNumberFormat="1" applyFont="1" applyFill="1" applyBorder="1" applyAlignment="1">
      <alignment horizontal="centerContinuous" vertical="center"/>
    </xf>
    <xf numFmtId="49" fontId="55" fillId="0" borderId="0" xfId="172" applyNumberFormat="1" applyFont="1" applyFill="1" applyBorder="1" applyAlignment="1">
      <alignment horizontal="left" vertical="center"/>
    </xf>
    <xf numFmtId="49" fontId="57" fillId="0" borderId="0" xfId="327" applyNumberFormat="1" applyFont="1" applyFill="1" applyBorder="1" applyAlignment="1">
      <alignment horizontal="center" vertical="center" wrapText="1"/>
    </xf>
    <xf numFmtId="221" fontId="55" fillId="0" borderId="0" xfId="0" quotePrefix="1" applyNumberFormat="1" applyFont="1" applyFill="1" applyBorder="1" applyAlignment="1">
      <alignment horizontal="center" vertical="center"/>
    </xf>
    <xf numFmtId="49" fontId="55" fillId="0" borderId="83" xfId="327" applyNumberFormat="1" applyFont="1" applyFill="1" applyBorder="1" applyAlignment="1">
      <alignment horizontal="center" vertical="center" wrapText="1"/>
    </xf>
    <xf numFmtId="49" fontId="55" fillId="0" borderId="84" xfId="327" applyNumberFormat="1" applyFont="1" applyFill="1" applyBorder="1" applyAlignment="1">
      <alignment horizontal="center" vertical="center" wrapText="1"/>
    </xf>
    <xf numFmtId="49" fontId="55" fillId="0" borderId="85" xfId="327" applyNumberFormat="1" applyFont="1" applyFill="1" applyBorder="1" applyAlignment="1">
      <alignment horizontal="center" vertical="center" wrapText="1"/>
    </xf>
    <xf numFmtId="49" fontId="59" fillId="0" borderId="7" xfId="205" applyNumberFormat="1" applyFont="1" applyFill="1" applyBorder="1">
      <alignment vertical="center"/>
    </xf>
    <xf numFmtId="49" fontId="59" fillId="0" borderId="7" xfId="334" applyNumberFormat="1" applyFont="1" applyFill="1" applyBorder="1"/>
    <xf numFmtId="49" fontId="59" fillId="0" borderId="7" xfId="334" applyNumberFormat="1" applyFont="1" applyFill="1" applyBorder="1" applyAlignment="1">
      <alignment horizontal="left"/>
    </xf>
    <xf numFmtId="49" fontId="59" fillId="0" borderId="7" xfId="334" applyNumberFormat="1" applyFont="1" applyFill="1" applyBorder="1" applyAlignment="1">
      <alignment horizontal="right"/>
    </xf>
    <xf numFmtId="0" fontId="59" fillId="0" borderId="15" xfId="0" applyFont="1" applyFill="1" applyBorder="1" applyAlignment="1">
      <alignment horizontal="right"/>
    </xf>
    <xf numFmtId="0" fontId="59" fillId="0" borderId="0" xfId="334" applyFont="1" applyFill="1" applyAlignment="1"/>
    <xf numFmtId="216" fontId="55" fillId="0" borderId="15" xfId="205" applyNumberFormat="1" applyFont="1" applyFill="1" applyBorder="1" applyAlignment="1">
      <alignment horizontal="right" vertical="center"/>
    </xf>
    <xf numFmtId="216" fontId="55" fillId="0" borderId="15" xfId="164" applyNumberFormat="1" applyFont="1" applyFill="1" applyBorder="1" applyAlignment="1">
      <alignment horizontal="right" vertical="center"/>
    </xf>
    <xf numFmtId="184" fontId="55" fillId="0" borderId="15" xfId="140" applyFont="1" applyFill="1" applyBorder="1" applyAlignment="1">
      <alignment horizontal="right" vertical="center"/>
    </xf>
    <xf numFmtId="184" fontId="55" fillId="0" borderId="21" xfId="140" applyFont="1" applyFill="1" applyBorder="1" applyAlignment="1">
      <alignment horizontal="right" vertical="center"/>
    </xf>
    <xf numFmtId="0" fontId="59" fillId="0" borderId="16" xfId="334" applyFont="1" applyFill="1" applyBorder="1" applyAlignment="1">
      <alignment horizontal="right" vertical="center"/>
    </xf>
    <xf numFmtId="0" fontId="59" fillId="0" borderId="18" xfId="334" applyFont="1" applyFill="1" applyBorder="1" applyAlignment="1"/>
    <xf numFmtId="0" fontId="59" fillId="0" borderId="18" xfId="334" applyFont="1" applyFill="1" applyBorder="1" applyAlignment="1">
      <alignment horizontal="right"/>
    </xf>
    <xf numFmtId="0" fontId="59" fillId="0" borderId="18" xfId="334" applyFont="1" applyFill="1" applyBorder="1" applyAlignment="1">
      <alignment horizontal="center"/>
    </xf>
    <xf numFmtId="189" fontId="59" fillId="0" borderId="18" xfId="334" applyNumberFormat="1" applyFont="1" applyFill="1" applyBorder="1" applyAlignment="1">
      <alignment horizontal="right"/>
    </xf>
    <xf numFmtId="0" fontId="59" fillId="0" borderId="0" xfId="334" applyFont="1" applyFill="1" applyBorder="1" applyAlignment="1">
      <alignment horizontal="center"/>
    </xf>
    <xf numFmtId="0" fontId="58" fillId="0" borderId="0" xfId="167" quotePrefix="1" applyNumberFormat="1" applyFont="1" applyFill="1" applyBorder="1" applyAlignment="1">
      <alignment horizontal="center"/>
    </xf>
    <xf numFmtId="37" fontId="58" fillId="0" borderId="0" xfId="167" applyNumberFormat="1" applyFont="1" applyFill="1" applyBorder="1" applyAlignment="1">
      <alignment horizontal="right"/>
    </xf>
    <xf numFmtId="210" fontId="58" fillId="0" borderId="0" xfId="167" applyNumberFormat="1" applyFont="1" applyFill="1" applyBorder="1" applyAlignment="1">
      <alignment horizontal="right"/>
    </xf>
    <xf numFmtId="39" fontId="58" fillId="0" borderId="0" xfId="334" applyNumberFormat="1" applyFont="1" applyFill="1" applyBorder="1" applyAlignment="1">
      <alignment horizontal="center"/>
    </xf>
    <xf numFmtId="203" fontId="58" fillId="0" borderId="0" xfId="334" applyNumberFormat="1" applyFont="1" applyFill="1" applyBorder="1" applyAlignment="1">
      <alignment horizontal="right"/>
    </xf>
    <xf numFmtId="37" fontId="58" fillId="0" borderId="0" xfId="334" applyNumberFormat="1" applyFont="1" applyFill="1" applyBorder="1" applyAlignment="1">
      <alignment horizontal="right"/>
    </xf>
    <xf numFmtId="184" fontId="59" fillId="0" borderId="0" xfId="140" applyFont="1" applyFill="1" applyBorder="1" applyAlignment="1">
      <alignment horizontal="left"/>
    </xf>
    <xf numFmtId="0" fontId="59" fillId="0" borderId="7" xfId="334" applyFont="1" applyFill="1" applyBorder="1"/>
    <xf numFmtId="0" fontId="59" fillId="0" borderId="7" xfId="334" applyFont="1" applyFill="1" applyBorder="1" applyAlignment="1">
      <alignment horizontal="right"/>
    </xf>
    <xf numFmtId="0" fontId="59" fillId="0" borderId="7" xfId="334" applyFont="1" applyFill="1" applyBorder="1" applyAlignment="1">
      <alignment horizontal="center"/>
    </xf>
    <xf numFmtId="0" fontId="55" fillId="0" borderId="20" xfId="166" applyNumberFormat="1" applyFont="1" applyFill="1" applyBorder="1" applyAlignment="1">
      <alignment horizontal="centerContinuous" vertical="center"/>
    </xf>
    <xf numFmtId="0" fontId="55" fillId="0" borderId="22" xfId="166" applyNumberFormat="1" applyFont="1" applyFill="1" applyBorder="1" applyAlignment="1">
      <alignment horizontal="centerContinuous" vertical="center"/>
    </xf>
    <xf numFmtId="184" fontId="55" fillId="0" borderId="17" xfId="166" quotePrefix="1" applyFont="1" applyFill="1" applyBorder="1" applyAlignment="1">
      <alignment horizontal="center" vertical="center"/>
    </xf>
    <xf numFmtId="37" fontId="55" fillId="0" borderId="0" xfId="166" applyNumberFormat="1" applyFont="1" applyFill="1" applyBorder="1" applyAlignment="1">
      <alignment horizontal="right" vertical="center"/>
    </xf>
    <xf numFmtId="37" fontId="55" fillId="0" borderId="0" xfId="334" applyNumberFormat="1" applyFont="1" applyFill="1" applyBorder="1" applyAlignment="1">
      <alignment horizontal="right" vertical="center"/>
    </xf>
    <xf numFmtId="39" fontId="55" fillId="0" borderId="0" xfId="166" quotePrefix="1" applyNumberFormat="1" applyFont="1" applyFill="1" applyBorder="1" applyAlignment="1">
      <alignment horizontal="center" vertical="center"/>
    </xf>
    <xf numFmtId="203" fontId="55" fillId="0" borderId="0" xfId="166" quotePrefix="1" applyNumberFormat="1" applyFont="1" applyFill="1" applyBorder="1" applyAlignment="1">
      <alignment horizontal="right" vertical="center"/>
    </xf>
    <xf numFmtId="184" fontId="55" fillId="0" borderId="19" xfId="166" quotePrefix="1" applyFont="1" applyFill="1" applyBorder="1" applyAlignment="1">
      <alignment horizontal="center" vertical="center"/>
    </xf>
    <xf numFmtId="37" fontId="55" fillId="0" borderId="19" xfId="334" applyNumberFormat="1" applyFont="1" applyFill="1" applyBorder="1" applyAlignment="1">
      <alignment horizontal="right" vertical="center"/>
    </xf>
    <xf numFmtId="210" fontId="55" fillId="0" borderId="0" xfId="334" applyNumberFormat="1" applyFont="1" applyFill="1" applyBorder="1" applyAlignment="1">
      <alignment horizontal="right" vertical="center"/>
    </xf>
    <xf numFmtId="39" fontId="55" fillId="0" borderId="0" xfId="334" applyNumberFormat="1" applyFont="1" applyFill="1" applyBorder="1" applyAlignment="1">
      <alignment horizontal="center" vertical="center"/>
    </xf>
    <xf numFmtId="203" fontId="55" fillId="0" borderId="0" xfId="334" applyNumberFormat="1" applyFont="1" applyFill="1" applyBorder="1" applyAlignment="1">
      <alignment horizontal="right" vertical="center"/>
    </xf>
    <xf numFmtId="37" fontId="55" fillId="0" borderId="0" xfId="166" quotePrefix="1" applyNumberFormat="1" applyFont="1" applyFill="1" applyBorder="1" applyAlignment="1">
      <alignment horizontal="right" vertical="center"/>
    </xf>
    <xf numFmtId="184" fontId="55" fillId="0" borderId="0" xfId="166" applyFont="1" applyFill="1" applyBorder="1" applyAlignment="1">
      <alignment horizontal="center" vertical="center"/>
    </xf>
    <xf numFmtId="203" fontId="55" fillId="0" borderId="0" xfId="166" applyNumberFormat="1" applyFont="1" applyFill="1" applyBorder="1" applyAlignment="1">
      <alignment horizontal="right" vertical="center"/>
    </xf>
    <xf numFmtId="202" fontId="55" fillId="0" borderId="0" xfId="334" applyNumberFormat="1" applyFont="1" applyFill="1" applyBorder="1" applyAlignment="1">
      <alignment vertical="center"/>
    </xf>
    <xf numFmtId="37" fontId="55" fillId="0" borderId="0" xfId="334" quotePrefix="1" applyNumberFormat="1" applyFont="1" applyFill="1" applyBorder="1" applyAlignment="1">
      <alignment horizontal="right" vertical="center"/>
    </xf>
    <xf numFmtId="184" fontId="57" fillId="0" borderId="0" xfId="166" applyFont="1" applyFill="1" applyBorder="1" applyAlignment="1">
      <alignment horizontal="center" vertical="center"/>
    </xf>
    <xf numFmtId="39" fontId="55" fillId="0" borderId="0" xfId="334" quotePrefix="1" applyNumberFormat="1" applyFont="1" applyFill="1" applyBorder="1" applyAlignment="1">
      <alignment horizontal="center" vertical="center"/>
    </xf>
    <xf numFmtId="210" fontId="55" fillId="0" borderId="0" xfId="334" quotePrefix="1" applyNumberFormat="1" applyFont="1" applyFill="1" applyBorder="1" applyAlignment="1">
      <alignment horizontal="right" vertical="center"/>
    </xf>
    <xf numFmtId="37" fontId="55" fillId="0" borderId="19" xfId="0" applyNumberFormat="1" applyFont="1" applyFill="1" applyBorder="1" applyAlignment="1">
      <alignment horizontal="right" vertical="center"/>
    </xf>
    <xf numFmtId="37" fontId="55" fillId="0" borderId="0" xfId="0" applyNumberFormat="1" applyFont="1" applyFill="1" applyBorder="1" applyAlignment="1">
      <alignment horizontal="right" vertical="center"/>
    </xf>
    <xf numFmtId="37" fontId="55" fillId="0" borderId="19" xfId="166" applyNumberFormat="1" applyFont="1" applyFill="1" applyBorder="1" applyAlignment="1">
      <alignment horizontal="right" vertical="center"/>
    </xf>
    <xf numFmtId="210" fontId="55" fillId="0" borderId="0" xfId="166" applyNumberFormat="1" applyFont="1" applyFill="1" applyBorder="1" applyAlignment="1">
      <alignment horizontal="right" vertical="center"/>
    </xf>
    <xf numFmtId="37" fontId="55" fillId="0" borderId="19" xfId="140" applyNumberFormat="1" applyFont="1" applyFill="1" applyBorder="1" applyAlignment="1">
      <alignment horizontal="right" vertical="center"/>
    </xf>
    <xf numFmtId="0" fontId="55" fillId="0" borderId="19" xfId="166" quotePrefix="1" applyNumberFormat="1" applyFont="1" applyFill="1" applyBorder="1" applyAlignment="1">
      <alignment horizontal="center" vertical="center"/>
    </xf>
    <xf numFmtId="0" fontId="55" fillId="0" borderId="17" xfId="166" quotePrefix="1" applyNumberFormat="1" applyFont="1" applyFill="1" applyBorder="1" applyAlignment="1">
      <alignment horizontal="center" vertical="center"/>
    </xf>
    <xf numFmtId="187" fontId="55" fillId="0" borderId="0" xfId="334" applyNumberFormat="1" applyFont="1" applyFill="1" applyBorder="1" applyAlignment="1">
      <alignment horizontal="center" vertical="center"/>
    </xf>
    <xf numFmtId="210" fontId="55" fillId="0" borderId="0" xfId="0" quotePrefix="1" applyNumberFormat="1" applyFont="1" applyFill="1" applyBorder="1" applyAlignment="1">
      <alignment horizontal="right" vertical="center"/>
    </xf>
    <xf numFmtId="37" fontId="57" fillId="0" borderId="19" xfId="334" applyNumberFormat="1" applyFont="1" applyFill="1" applyBorder="1" applyAlignment="1">
      <alignment horizontal="right" vertical="center"/>
    </xf>
    <xf numFmtId="37" fontId="55" fillId="0" borderId="0" xfId="167" applyNumberFormat="1" applyFont="1" applyFill="1" applyBorder="1" applyAlignment="1">
      <alignment horizontal="right" vertical="center"/>
    </xf>
    <xf numFmtId="210" fontId="55" fillId="0" borderId="0" xfId="167" applyNumberFormat="1" applyFont="1" applyFill="1" applyBorder="1" applyAlignment="1">
      <alignment horizontal="right" vertical="center"/>
    </xf>
    <xf numFmtId="37" fontId="55" fillId="0" borderId="17" xfId="166" quotePrefix="1" applyNumberFormat="1" applyFont="1" applyFill="1" applyBorder="1" applyAlignment="1">
      <alignment horizontal="right" vertical="center"/>
    </xf>
    <xf numFmtId="0" fontId="55" fillId="0" borderId="17" xfId="334" quotePrefix="1" applyFont="1" applyFill="1" applyBorder="1" applyAlignment="1">
      <alignment horizontal="center" vertical="center"/>
    </xf>
    <xf numFmtId="200" fontId="55" fillId="0" borderId="19" xfId="334" applyNumberFormat="1" applyFont="1" applyFill="1" applyBorder="1" applyAlignment="1">
      <alignment vertical="center"/>
    </xf>
    <xf numFmtId="3" fontId="55" fillId="0" borderId="0" xfId="140" applyNumberFormat="1" applyFont="1" applyFill="1" applyBorder="1" applyAlignment="1">
      <alignment horizontal="right" vertical="center"/>
    </xf>
    <xf numFmtId="217" fontId="55" fillId="0" borderId="0" xfId="334" applyNumberFormat="1" applyFont="1" applyFill="1" applyBorder="1" applyAlignment="1">
      <alignment vertical="center"/>
    </xf>
    <xf numFmtId="200" fontId="55" fillId="0" borderId="0" xfId="164" quotePrefix="1" applyNumberFormat="1" applyFont="1" applyFill="1" applyBorder="1" applyAlignment="1">
      <alignment horizontal="right" vertical="center"/>
    </xf>
    <xf numFmtId="3" fontId="55" fillId="0" borderId="17" xfId="140" applyNumberFormat="1" applyFont="1" applyFill="1" applyBorder="1" applyAlignment="1">
      <alignment vertical="center"/>
    </xf>
    <xf numFmtId="0" fontId="55" fillId="0" borderId="0" xfId="334" applyNumberFormat="1" applyFont="1" applyFill="1" applyBorder="1" applyAlignment="1">
      <alignment horizontal="center" vertical="center"/>
    </xf>
    <xf numFmtId="200" fontId="55" fillId="0" borderId="0" xfId="334" applyNumberFormat="1" applyFont="1" applyFill="1" applyBorder="1" applyAlignment="1">
      <alignment vertical="center"/>
    </xf>
    <xf numFmtId="200" fontId="55" fillId="0" borderId="17" xfId="334" applyNumberFormat="1" applyFont="1" applyFill="1" applyBorder="1" applyAlignment="1">
      <alignment vertical="center"/>
    </xf>
    <xf numFmtId="233" fontId="55" fillId="0" borderId="0" xfId="334" applyNumberFormat="1" applyFont="1" applyFill="1" applyBorder="1" applyAlignment="1">
      <alignment vertical="center"/>
    </xf>
    <xf numFmtId="200" fontId="57" fillId="0" borderId="19" xfId="334" applyNumberFormat="1" applyFont="1" applyFill="1" applyBorder="1" applyAlignment="1">
      <alignment vertical="center"/>
    </xf>
    <xf numFmtId="217" fontId="55" fillId="0" borderId="0" xfId="334" applyNumberFormat="1" applyFont="1" applyFill="1" applyBorder="1" applyAlignment="1">
      <alignment horizontal="right" vertical="center"/>
    </xf>
    <xf numFmtId="200" fontId="55" fillId="0" borderId="0" xfId="164" applyNumberFormat="1" applyFont="1" applyFill="1" applyBorder="1" applyAlignment="1">
      <alignment vertical="center"/>
    </xf>
    <xf numFmtId="3" fontId="57" fillId="0" borderId="0" xfId="140" applyNumberFormat="1" applyFont="1" applyFill="1" applyBorder="1" applyAlignment="1">
      <alignment horizontal="right" vertical="center"/>
    </xf>
    <xf numFmtId="37" fontId="57" fillId="0" borderId="16" xfId="334" applyNumberFormat="1" applyFont="1" applyFill="1" applyBorder="1" applyAlignment="1">
      <alignment horizontal="right" vertical="center"/>
    </xf>
    <xf numFmtId="37" fontId="57" fillId="0" borderId="15" xfId="334" applyNumberFormat="1" applyFont="1" applyFill="1" applyBorder="1" applyAlignment="1">
      <alignment horizontal="right" vertical="center"/>
    </xf>
    <xf numFmtId="210" fontId="57" fillId="0" borderId="15" xfId="334" applyNumberFormat="1" applyFont="1" applyFill="1" applyBorder="1" applyAlignment="1">
      <alignment horizontal="right" vertical="center"/>
    </xf>
    <xf numFmtId="39" fontId="57" fillId="0" borderId="15" xfId="334" applyNumberFormat="1" applyFont="1" applyFill="1" applyBorder="1" applyAlignment="1">
      <alignment horizontal="center" vertical="center"/>
    </xf>
    <xf numFmtId="203" fontId="57" fillId="0" borderId="15" xfId="334" applyNumberFormat="1" applyFont="1" applyFill="1" applyBorder="1" applyAlignment="1">
      <alignment horizontal="right" vertical="center"/>
    </xf>
    <xf numFmtId="3" fontId="55" fillId="0" borderId="15" xfId="0" applyNumberFormat="1" applyFont="1" applyFill="1" applyBorder="1" applyAlignment="1">
      <alignment horizontal="right" vertical="center"/>
    </xf>
    <xf numFmtId="195" fontId="55" fillId="0" borderId="15" xfId="334" applyNumberFormat="1" applyFont="1" applyFill="1" applyBorder="1" applyAlignment="1">
      <alignment horizontal="right" vertical="center"/>
    </xf>
    <xf numFmtId="3" fontId="55" fillId="0" borderId="15" xfId="0" quotePrefix="1" applyNumberFormat="1" applyFont="1" applyFill="1" applyBorder="1" applyAlignment="1">
      <alignment horizontal="right" vertical="center"/>
    </xf>
    <xf numFmtId="188" fontId="55" fillId="0" borderId="15" xfId="0" quotePrefix="1" applyNumberFormat="1" applyFont="1" applyFill="1" applyBorder="1" applyAlignment="1">
      <alignment horizontal="right" vertical="center"/>
    </xf>
    <xf numFmtId="3" fontId="55" fillId="0" borderId="15" xfId="0" quotePrefix="1" applyNumberFormat="1" applyFont="1" applyFill="1" applyBorder="1" applyAlignment="1">
      <alignment horizontal="right" vertical="center" wrapText="1"/>
    </xf>
    <xf numFmtId="188" fontId="55" fillId="0" borderId="15" xfId="168" quotePrefix="1" applyNumberFormat="1" applyFont="1" applyFill="1" applyBorder="1" applyAlignment="1">
      <alignment horizontal="right" vertical="center"/>
    </xf>
    <xf numFmtId="3" fontId="55" fillId="0" borderId="0" xfId="168" applyNumberFormat="1" applyFont="1" applyFill="1" applyBorder="1" applyAlignment="1">
      <alignment horizontal="right" vertical="center"/>
    </xf>
    <xf numFmtId="188" fontId="55" fillId="0" borderId="0" xfId="140" applyNumberFormat="1" applyFont="1" applyFill="1" applyBorder="1" applyAlignment="1">
      <alignment horizontal="right" vertical="center"/>
    </xf>
    <xf numFmtId="187" fontId="55" fillId="0" borderId="0" xfId="140" applyNumberFormat="1" applyFont="1" applyFill="1" applyBorder="1" applyAlignment="1">
      <alignment horizontal="center" vertical="center"/>
    </xf>
    <xf numFmtId="0" fontId="59" fillId="0" borderId="7" xfId="334" applyFont="1" applyFill="1" applyBorder="1" applyAlignment="1"/>
    <xf numFmtId="0" fontId="59" fillId="0" borderId="7" xfId="0" applyFont="1" applyFill="1" applyBorder="1" applyAlignment="1"/>
    <xf numFmtId="189" fontId="59" fillId="0" borderId="0" xfId="334" applyNumberFormat="1" applyFont="1" applyFill="1" applyBorder="1" applyAlignment="1">
      <alignment vertical="center"/>
    </xf>
    <xf numFmtId="3" fontId="59" fillId="0" borderId="0" xfId="334" applyNumberFormat="1" applyFont="1" applyFill="1" applyBorder="1" applyAlignment="1">
      <alignment vertical="center"/>
    </xf>
    <xf numFmtId="3" fontId="59" fillId="0" borderId="0" xfId="334" applyNumberFormat="1" applyFont="1" applyFill="1" applyBorder="1" applyAlignment="1">
      <alignment horizontal="right" vertical="center"/>
    </xf>
    <xf numFmtId="0" fontId="59" fillId="0" borderId="0" xfId="0" applyFont="1" applyFill="1" applyAlignment="1">
      <alignment vertical="center"/>
    </xf>
    <xf numFmtId="189" fontId="59" fillId="0" borderId="0" xfId="334" applyNumberFormat="1" applyFont="1" applyFill="1" applyBorder="1" applyAlignment="1">
      <alignment horizontal="centerContinuous"/>
    </xf>
    <xf numFmtId="49" fontId="55" fillId="0" borderId="0" xfId="334" applyNumberFormat="1" applyFont="1" applyFill="1" applyBorder="1" applyAlignment="1">
      <alignment horizontal="center" vertical="center"/>
    </xf>
    <xf numFmtId="3" fontId="55" fillId="0" borderId="19" xfId="140" applyNumberFormat="1" applyFont="1" applyFill="1" applyBorder="1" applyAlignment="1">
      <alignment horizontal="right" vertical="center"/>
    </xf>
    <xf numFmtId="188" fontId="55" fillId="0" borderId="0" xfId="334" applyNumberFormat="1" applyFont="1" applyFill="1" applyBorder="1" applyAlignment="1">
      <alignment horizontal="right" vertical="center"/>
    </xf>
    <xf numFmtId="189" fontId="55" fillId="0" borderId="0" xfId="334" applyNumberFormat="1" applyFont="1" applyFill="1" applyBorder="1" applyAlignment="1">
      <alignment horizontal="center" vertical="center"/>
    </xf>
    <xf numFmtId="211" fontId="55" fillId="0" borderId="0" xfId="0" applyNumberFormat="1" applyFont="1" applyFill="1" applyBorder="1" applyAlignment="1">
      <alignment horizontal="right" vertical="center" wrapText="1"/>
    </xf>
    <xf numFmtId="49" fontId="55" fillId="0" borderId="19" xfId="169" quotePrefix="1" applyNumberFormat="1" applyFont="1" applyFill="1" applyBorder="1" applyAlignment="1">
      <alignment horizontal="center" vertical="center"/>
    </xf>
    <xf numFmtId="212" fontId="55" fillId="0" borderId="0" xfId="334" applyNumberFormat="1" applyFont="1" applyFill="1" applyBorder="1" applyAlignment="1">
      <alignment horizontal="right" vertical="center"/>
    </xf>
    <xf numFmtId="214" fontId="55" fillId="0" borderId="0" xfId="334" applyNumberFormat="1" applyFont="1" applyFill="1" applyBorder="1" applyAlignment="1">
      <alignment horizontal="right" vertical="center"/>
    </xf>
    <xf numFmtId="220" fontId="55" fillId="0" borderId="0" xfId="334" applyNumberFormat="1" applyFont="1" applyFill="1" applyBorder="1" applyAlignment="1">
      <alignment horizontal="right" vertical="center"/>
    </xf>
    <xf numFmtId="192" fontId="55" fillId="0" borderId="0" xfId="334" applyNumberFormat="1" applyFont="1" applyFill="1" applyBorder="1" applyAlignment="1">
      <alignment horizontal="right" vertical="center"/>
    </xf>
    <xf numFmtId="192" fontId="55" fillId="0" borderId="0" xfId="140" applyNumberFormat="1" applyFont="1" applyFill="1" applyBorder="1" applyAlignment="1">
      <alignment horizontal="right" vertical="center"/>
    </xf>
    <xf numFmtId="211" fontId="55" fillId="0" borderId="0" xfId="334" applyNumberFormat="1" applyFont="1" applyFill="1" applyBorder="1" applyAlignment="1">
      <alignment horizontal="right" vertical="center"/>
    </xf>
    <xf numFmtId="211" fontId="55" fillId="0" borderId="0" xfId="140" applyNumberFormat="1" applyFont="1" applyFill="1" applyBorder="1" applyAlignment="1">
      <alignment horizontal="right" vertical="center"/>
    </xf>
    <xf numFmtId="202" fontId="55" fillId="0" borderId="0" xfId="334" applyNumberFormat="1" applyFont="1" applyFill="1" applyBorder="1" applyAlignment="1">
      <alignment horizontal="right" vertical="center"/>
    </xf>
    <xf numFmtId="2" fontId="55" fillId="0" borderId="0" xfId="334" applyNumberFormat="1" applyFont="1" applyFill="1" applyBorder="1" applyAlignment="1">
      <alignment horizontal="center" vertical="center"/>
    </xf>
    <xf numFmtId="196" fontId="55" fillId="0" borderId="0" xfId="140" applyNumberFormat="1" applyFont="1" applyFill="1" applyBorder="1" applyAlignment="1">
      <alignment horizontal="right" vertical="center"/>
    </xf>
    <xf numFmtId="204" fontId="55" fillId="0" borderId="0" xfId="334" applyNumberFormat="1" applyFont="1" applyFill="1" applyBorder="1" applyAlignment="1" applyProtection="1">
      <alignment horizontal="right" vertical="center"/>
      <protection locked="0"/>
    </xf>
    <xf numFmtId="188" fontId="55" fillId="0" borderId="0" xfId="334" quotePrefix="1" applyNumberFormat="1" applyFont="1" applyFill="1" applyBorder="1" applyAlignment="1">
      <alignment horizontal="right" vertical="center"/>
    </xf>
    <xf numFmtId="198" fontId="55" fillId="0" borderId="0" xfId="140" applyNumberFormat="1" applyFont="1" applyFill="1" applyBorder="1" applyAlignment="1">
      <alignment horizontal="right" vertical="center"/>
    </xf>
    <xf numFmtId="214" fontId="55" fillId="0" borderId="0" xfId="334" quotePrefix="1" applyNumberFormat="1" applyFont="1" applyFill="1" applyBorder="1" applyAlignment="1">
      <alignment horizontal="right" vertical="center"/>
    </xf>
    <xf numFmtId="196" fontId="55" fillId="0" borderId="0" xfId="140" quotePrefix="1" applyNumberFormat="1" applyFont="1" applyFill="1" applyBorder="1" applyAlignment="1">
      <alignment horizontal="right" vertical="center"/>
    </xf>
    <xf numFmtId="198" fontId="55" fillId="0" borderId="0" xfId="0" applyNumberFormat="1" applyFont="1" applyFill="1" applyBorder="1" applyAlignment="1">
      <alignment horizontal="right" vertical="center" wrapText="1"/>
    </xf>
    <xf numFmtId="49" fontId="57" fillId="0" borderId="0" xfId="334" applyNumberFormat="1" applyFont="1" applyFill="1" applyBorder="1" applyAlignment="1">
      <alignment horizontal="center" vertical="center"/>
    </xf>
    <xf numFmtId="188" fontId="57" fillId="0" borderId="0" xfId="0" applyNumberFormat="1" applyFont="1" applyFill="1" applyBorder="1" applyAlignment="1">
      <alignment horizontal="right" vertical="center" wrapText="1"/>
    </xf>
    <xf numFmtId="3" fontId="57" fillId="0" borderId="0" xfId="0" applyNumberFormat="1" applyFont="1" applyFill="1" applyBorder="1" applyAlignment="1">
      <alignment horizontal="right" vertical="center" wrapText="1"/>
    </xf>
    <xf numFmtId="211" fontId="57" fillId="0" borderId="0" xfId="0" applyNumberFormat="1" applyFont="1" applyFill="1" applyBorder="1" applyAlignment="1">
      <alignment horizontal="right" vertical="center" wrapText="1"/>
    </xf>
    <xf numFmtId="195" fontId="57" fillId="0" borderId="0" xfId="0" applyNumberFormat="1" applyFont="1" applyFill="1" applyBorder="1" applyAlignment="1">
      <alignment horizontal="right" vertical="center" wrapText="1"/>
    </xf>
    <xf numFmtId="195" fontId="57" fillId="0" borderId="0" xfId="0" applyNumberFormat="1" applyFont="1" applyFill="1" applyBorder="1" applyAlignment="1">
      <alignment horizontal="center" vertical="center" wrapText="1"/>
    </xf>
    <xf numFmtId="49" fontId="57" fillId="0" borderId="19" xfId="169" applyNumberFormat="1" applyFont="1" applyFill="1" applyBorder="1" applyAlignment="1">
      <alignment horizontal="center" vertical="center"/>
    </xf>
    <xf numFmtId="49" fontId="57" fillId="0" borderId="17" xfId="334" applyNumberFormat="1" applyFont="1" applyFill="1" applyBorder="1" applyAlignment="1">
      <alignment horizontal="center" vertical="center"/>
    </xf>
    <xf numFmtId="212" fontId="57" fillId="0" borderId="0" xfId="334" applyNumberFormat="1" applyFont="1" applyFill="1" applyBorder="1" applyAlignment="1">
      <alignment horizontal="right" vertical="center"/>
    </xf>
    <xf numFmtId="214" fontId="57" fillId="0" borderId="0" xfId="334" applyNumberFormat="1" applyFont="1" applyFill="1" applyBorder="1" applyAlignment="1">
      <alignment horizontal="right" vertical="center"/>
    </xf>
    <xf numFmtId="215" fontId="57" fillId="0" borderId="0" xfId="334" applyNumberFormat="1" applyFont="1" applyFill="1" applyBorder="1" applyAlignment="1">
      <alignment horizontal="right" vertical="center"/>
    </xf>
    <xf numFmtId="215" fontId="57" fillId="0" borderId="0" xfId="140" applyNumberFormat="1" applyFont="1" applyFill="1" applyBorder="1" applyAlignment="1">
      <alignment horizontal="right" vertical="center"/>
    </xf>
    <xf numFmtId="220" fontId="57" fillId="0" borderId="0" xfId="334" applyNumberFormat="1" applyFont="1" applyFill="1" applyBorder="1" applyAlignment="1">
      <alignment horizontal="right" vertical="center"/>
    </xf>
    <xf numFmtId="192" fontId="57" fillId="0" borderId="0" xfId="140" applyNumberFormat="1" applyFont="1" applyFill="1" applyBorder="1" applyAlignment="1">
      <alignment horizontal="right" vertical="center"/>
    </xf>
    <xf numFmtId="192" fontId="57" fillId="0" borderId="0" xfId="334" applyNumberFormat="1" applyFont="1" applyFill="1" applyBorder="1" applyAlignment="1">
      <alignment horizontal="right" vertical="center"/>
    </xf>
    <xf numFmtId="211" fontId="57" fillId="0" borderId="0" xfId="334" applyNumberFormat="1" applyFont="1" applyFill="1" applyBorder="1" applyAlignment="1">
      <alignment horizontal="right" vertical="center"/>
    </xf>
    <xf numFmtId="211" fontId="57" fillId="0" borderId="0" xfId="334" applyNumberFormat="1" applyFont="1" applyFill="1" applyBorder="1" applyAlignment="1">
      <alignment horizontal="right" vertical="center" shrinkToFit="1"/>
    </xf>
    <xf numFmtId="211" fontId="57" fillId="0" borderId="0" xfId="140" applyNumberFormat="1" applyFont="1" applyFill="1" applyBorder="1" applyAlignment="1">
      <alignment horizontal="right" vertical="center"/>
    </xf>
    <xf numFmtId="202" fontId="57" fillId="0" borderId="0" xfId="334" applyNumberFormat="1" applyFont="1" applyFill="1" applyBorder="1" applyAlignment="1">
      <alignment horizontal="right" vertical="center"/>
    </xf>
    <xf numFmtId="2" fontId="57" fillId="0" borderId="0" xfId="334" applyNumberFormat="1" applyFont="1" applyFill="1" applyBorder="1" applyAlignment="1">
      <alignment horizontal="center" vertical="center"/>
    </xf>
    <xf numFmtId="214" fontId="57" fillId="0" borderId="0" xfId="334" quotePrefix="1" applyNumberFormat="1" applyFont="1" applyFill="1" applyBorder="1" applyAlignment="1">
      <alignment horizontal="right" vertical="center"/>
    </xf>
    <xf numFmtId="196" fontId="57" fillId="0" borderId="0" xfId="140" quotePrefix="1" applyNumberFormat="1" applyFont="1" applyFill="1" applyBorder="1" applyAlignment="1">
      <alignment horizontal="right" vertical="center"/>
    </xf>
    <xf numFmtId="204" fontId="57" fillId="0" borderId="0" xfId="334" applyNumberFormat="1" applyFont="1" applyFill="1" applyBorder="1" applyAlignment="1" applyProtection="1">
      <alignment horizontal="right" vertical="center"/>
      <protection locked="0"/>
    </xf>
    <xf numFmtId="188" fontId="57" fillId="0" borderId="0" xfId="334" applyNumberFormat="1" applyFont="1" applyFill="1" applyBorder="1" applyAlignment="1">
      <alignment horizontal="right" vertical="center"/>
    </xf>
    <xf numFmtId="188" fontId="57" fillId="0" borderId="0" xfId="334" quotePrefix="1" applyNumberFormat="1" applyFont="1" applyFill="1" applyBorder="1" applyAlignment="1">
      <alignment horizontal="right" vertical="center"/>
    </xf>
    <xf numFmtId="192" fontId="55" fillId="0" borderId="17" xfId="334" quotePrefix="1" applyNumberFormat="1" applyFont="1" applyFill="1" applyBorder="1" applyAlignment="1">
      <alignment horizontal="center" vertical="center"/>
    </xf>
    <xf numFmtId="219" fontId="55" fillId="0" borderId="0" xfId="334" applyNumberFormat="1" applyFont="1" applyFill="1" applyBorder="1" applyAlignment="1">
      <alignment horizontal="right" vertical="center"/>
    </xf>
    <xf numFmtId="195" fontId="55" fillId="0" borderId="0" xfId="0" applyNumberFormat="1" applyFont="1" applyFill="1" applyBorder="1" applyAlignment="1">
      <alignment horizontal="right" vertical="center" wrapText="1"/>
    </xf>
    <xf numFmtId="195" fontId="55" fillId="0" borderId="0" xfId="0" applyNumberFormat="1" applyFont="1" applyFill="1" applyBorder="1" applyAlignment="1">
      <alignment horizontal="center" vertical="center" wrapText="1"/>
    </xf>
    <xf numFmtId="189" fontId="55" fillId="0" borderId="19" xfId="334" applyNumberFormat="1" applyFont="1" applyFill="1" applyBorder="1" applyAlignment="1">
      <alignment horizontal="center" vertical="center"/>
    </xf>
    <xf numFmtId="215" fontId="55" fillId="0" borderId="0" xfId="334" applyNumberFormat="1" applyFont="1" applyFill="1" applyBorder="1" applyAlignment="1">
      <alignment horizontal="right" vertical="center"/>
    </xf>
    <xf numFmtId="215" fontId="55" fillId="0" borderId="0" xfId="140" applyNumberFormat="1" applyFont="1" applyFill="1" applyBorder="1" applyAlignment="1">
      <alignment horizontal="right" vertical="center"/>
    </xf>
    <xf numFmtId="192" fontId="55" fillId="0" borderId="0" xfId="334" quotePrefix="1" applyNumberFormat="1" applyFont="1" applyFill="1" applyBorder="1" applyAlignment="1">
      <alignment horizontal="right" vertical="center"/>
    </xf>
    <xf numFmtId="214" fontId="55" fillId="0" borderId="0" xfId="140" applyNumberFormat="1" applyFont="1" applyFill="1" applyBorder="1" applyAlignment="1">
      <alignment horizontal="right" vertical="center"/>
    </xf>
    <xf numFmtId="202" fontId="55" fillId="0" borderId="0" xfId="334" applyNumberFormat="1" applyFont="1" applyFill="1" applyBorder="1" applyAlignment="1" applyProtection="1">
      <alignment horizontal="right" vertical="center"/>
      <protection locked="0"/>
    </xf>
    <xf numFmtId="202" fontId="55" fillId="0" borderId="0" xfId="140" applyNumberFormat="1" applyFont="1" applyFill="1" applyBorder="1" applyAlignment="1">
      <alignment horizontal="right" vertical="center"/>
    </xf>
    <xf numFmtId="188" fontId="55" fillId="0" borderId="0" xfId="169" quotePrefix="1" applyNumberFormat="1" applyFont="1" applyFill="1" applyBorder="1" applyAlignment="1">
      <alignment horizontal="right" vertical="center"/>
    </xf>
    <xf numFmtId="198" fontId="55" fillId="0" borderId="0" xfId="0" applyNumberFormat="1" applyFont="1" applyFill="1" applyBorder="1" applyAlignment="1">
      <alignment horizontal="center" vertical="center" wrapText="1"/>
    </xf>
    <xf numFmtId="214" fontId="55" fillId="0" borderId="0" xfId="140" quotePrefix="1" applyNumberFormat="1" applyFont="1" applyFill="1" applyBorder="1" applyAlignment="1">
      <alignment horizontal="right" vertical="center"/>
    </xf>
    <xf numFmtId="2" fontId="55" fillId="0" borderId="0" xfId="334" quotePrefix="1" applyNumberFormat="1" applyFont="1" applyFill="1" applyBorder="1" applyAlignment="1">
      <alignment horizontal="center" vertical="center"/>
    </xf>
    <xf numFmtId="49" fontId="55" fillId="0" borderId="0" xfId="169" quotePrefix="1" applyNumberFormat="1" applyFont="1" applyFill="1" applyBorder="1" applyAlignment="1">
      <alignment horizontal="center" vertical="center"/>
    </xf>
    <xf numFmtId="49" fontId="57" fillId="0" borderId="0" xfId="169" applyNumberFormat="1" applyFont="1" applyFill="1" applyBorder="1" applyAlignment="1">
      <alignment horizontal="center" vertical="center"/>
    </xf>
    <xf numFmtId="192" fontId="55" fillId="0" borderId="21" xfId="334" quotePrefix="1" applyNumberFormat="1" applyFont="1" applyFill="1" applyBorder="1" applyAlignment="1">
      <alignment horizontal="center" vertical="center"/>
    </xf>
    <xf numFmtId="211" fontId="55" fillId="0" borderId="15" xfId="334" applyNumberFormat="1" applyFont="1" applyFill="1" applyBorder="1" applyAlignment="1">
      <alignment horizontal="right" vertical="center"/>
    </xf>
    <xf numFmtId="202" fontId="55" fillId="0" borderId="15" xfId="334" applyNumberFormat="1" applyFont="1" applyFill="1" applyBorder="1" applyAlignment="1">
      <alignment horizontal="right" vertical="center"/>
    </xf>
    <xf numFmtId="2" fontId="55" fillId="0" borderId="15" xfId="334" applyNumberFormat="1" applyFont="1" applyFill="1" applyBorder="1" applyAlignment="1">
      <alignment horizontal="center" vertical="center"/>
    </xf>
    <xf numFmtId="188" fontId="55" fillId="0" borderId="15" xfId="140" applyNumberFormat="1" applyFont="1" applyFill="1" applyBorder="1" applyAlignment="1">
      <alignment horizontal="right" vertical="center"/>
    </xf>
    <xf numFmtId="214" fontId="55" fillId="0" borderId="15" xfId="140" applyNumberFormat="1" applyFont="1" applyFill="1" applyBorder="1" applyAlignment="1">
      <alignment horizontal="right" vertical="center"/>
    </xf>
    <xf numFmtId="202" fontId="55" fillId="0" borderId="15" xfId="334" applyNumberFormat="1" applyFont="1" applyFill="1" applyBorder="1" applyAlignment="1" applyProtection="1">
      <alignment horizontal="right" vertical="center"/>
      <protection locked="0"/>
    </xf>
    <xf numFmtId="188" fontId="55" fillId="0" borderId="15" xfId="169" quotePrefix="1" applyNumberFormat="1" applyFont="1" applyFill="1" applyBorder="1" applyAlignment="1">
      <alignment horizontal="right" vertical="center"/>
    </xf>
    <xf numFmtId="188" fontId="55" fillId="0" borderId="15" xfId="334" quotePrefix="1" applyNumberFormat="1" applyFont="1" applyFill="1" applyBorder="1" applyAlignment="1">
      <alignment horizontal="right" vertical="center"/>
    </xf>
    <xf numFmtId="189" fontId="55" fillId="0" borderId="16" xfId="334" applyNumberFormat="1" applyFont="1" applyFill="1" applyBorder="1" applyAlignment="1">
      <alignment horizontal="center" vertical="center"/>
    </xf>
    <xf numFmtId="0" fontId="55" fillId="0" borderId="21" xfId="334" applyNumberFormat="1" applyFont="1" applyFill="1" applyBorder="1" applyAlignment="1">
      <alignment horizontal="center" vertical="center"/>
    </xf>
    <xf numFmtId="212" fontId="55" fillId="0" borderId="15" xfId="334" applyNumberFormat="1" applyFont="1" applyFill="1" applyBorder="1" applyAlignment="1">
      <alignment horizontal="right" vertical="center"/>
    </xf>
    <xf numFmtId="214" fontId="55" fillId="0" borderId="15" xfId="334" applyNumberFormat="1" applyFont="1" applyFill="1" applyBorder="1" applyAlignment="1">
      <alignment horizontal="right" vertical="center"/>
    </xf>
    <xf numFmtId="215" fontId="55" fillId="0" borderId="15" xfId="334" applyNumberFormat="1" applyFont="1" applyFill="1" applyBorder="1" applyAlignment="1">
      <alignment horizontal="right" vertical="center"/>
    </xf>
    <xf numFmtId="215" fontId="55" fillId="0" borderId="15" xfId="140" applyNumberFormat="1" applyFont="1" applyFill="1" applyBorder="1" applyAlignment="1">
      <alignment horizontal="right" vertical="center"/>
    </xf>
    <xf numFmtId="220" fontId="55" fillId="0" borderId="15" xfId="334" applyNumberFormat="1" applyFont="1" applyFill="1" applyBorder="1" applyAlignment="1">
      <alignment horizontal="right" vertical="center"/>
    </xf>
    <xf numFmtId="192" fontId="55" fillId="0" borderId="15" xfId="140" applyNumberFormat="1" applyFont="1" applyFill="1" applyBorder="1" applyAlignment="1">
      <alignment horizontal="right" vertical="center"/>
    </xf>
    <xf numFmtId="192" fontId="55" fillId="0" borderId="15" xfId="334" quotePrefix="1" applyNumberFormat="1" applyFont="1" applyFill="1" applyBorder="1" applyAlignment="1">
      <alignment horizontal="right" vertical="center"/>
    </xf>
    <xf numFmtId="192" fontId="55" fillId="0" borderId="15" xfId="334" applyNumberFormat="1" applyFont="1" applyFill="1" applyBorder="1" applyAlignment="1">
      <alignment horizontal="right" vertical="center"/>
    </xf>
    <xf numFmtId="219" fontId="55" fillId="0" borderId="15" xfId="334" applyNumberFormat="1" applyFont="1" applyFill="1" applyBorder="1" applyAlignment="1">
      <alignment horizontal="right" vertical="center"/>
    </xf>
    <xf numFmtId="188" fontId="55" fillId="0" borderId="15" xfId="0" applyNumberFormat="1" applyFont="1" applyFill="1" applyBorder="1" applyAlignment="1">
      <alignment horizontal="right" vertical="center" wrapText="1"/>
    </xf>
    <xf numFmtId="3" fontId="55" fillId="0" borderId="15" xfId="0" applyNumberFormat="1" applyFont="1" applyFill="1" applyBorder="1" applyAlignment="1">
      <alignment horizontal="right" vertical="center" wrapText="1"/>
    </xf>
    <xf numFmtId="211" fontId="55" fillId="0" borderId="15" xfId="0" applyNumberFormat="1" applyFont="1" applyFill="1" applyBorder="1" applyAlignment="1">
      <alignment horizontal="right" vertical="center" wrapText="1"/>
    </xf>
    <xf numFmtId="195" fontId="55" fillId="0" borderId="15" xfId="0" applyNumberFormat="1" applyFont="1" applyFill="1" applyBorder="1" applyAlignment="1">
      <alignment horizontal="right" vertical="center" wrapText="1"/>
    </xf>
    <xf numFmtId="195" fontId="55" fillId="0" borderId="15" xfId="0" applyNumberFormat="1" applyFont="1" applyFill="1" applyBorder="1" applyAlignment="1">
      <alignment horizontal="center" vertical="center" wrapText="1"/>
    </xf>
    <xf numFmtId="187" fontId="55" fillId="0" borderId="15" xfId="140" applyNumberFormat="1" applyFont="1" applyFill="1" applyBorder="1" applyAlignment="1">
      <alignment horizontal="center" vertical="center"/>
    </xf>
    <xf numFmtId="49" fontId="59" fillId="0" borderId="0" xfId="334" applyNumberFormat="1" applyFont="1" applyFill="1" applyBorder="1"/>
    <xf numFmtId="49" fontId="59" fillId="0" borderId="0" xfId="334" applyNumberFormat="1" applyFont="1" applyFill="1" applyBorder="1" applyAlignment="1">
      <alignment horizontal="center"/>
    </xf>
    <xf numFmtId="49" fontId="59" fillId="0" borderId="0" xfId="334" applyNumberFormat="1" applyFont="1" applyFill="1" applyBorder="1" applyAlignment="1">
      <alignment horizontal="centerContinuous"/>
    </xf>
    <xf numFmtId="49" fontId="59" fillId="0" borderId="0" xfId="334" applyNumberFormat="1" applyFont="1" applyFill="1" applyBorder="1" applyAlignment="1">
      <alignment horizontal="right"/>
    </xf>
    <xf numFmtId="3" fontId="59" fillId="0" borderId="0" xfId="334" applyNumberFormat="1" applyFont="1" applyFill="1" applyBorder="1" applyAlignment="1">
      <alignment horizontal="centerContinuous"/>
    </xf>
    <xf numFmtId="49" fontId="55" fillId="0" borderId="18" xfId="171" applyNumberFormat="1" applyFont="1" applyFill="1" applyBorder="1" applyAlignment="1">
      <alignment vertical="center"/>
    </xf>
    <xf numFmtId="49" fontId="55" fillId="0" borderId="27" xfId="171" applyNumberFormat="1" applyFont="1" applyFill="1" applyBorder="1" applyAlignment="1">
      <alignment horizontal="left" vertical="center"/>
    </xf>
    <xf numFmtId="49" fontId="55" fillId="0" borderId="2" xfId="171" applyNumberFormat="1" applyFont="1" applyFill="1" applyBorder="1" applyAlignment="1">
      <alignment horizontal="left" vertical="center"/>
    </xf>
    <xf numFmtId="49" fontId="55" fillId="0" borderId="2" xfId="171" applyNumberFormat="1" applyFont="1" applyFill="1" applyBorder="1" applyAlignment="1">
      <alignment horizontal="center" vertical="center"/>
    </xf>
    <xf numFmtId="49" fontId="55" fillId="0" borderId="0" xfId="171" applyNumberFormat="1" applyFont="1" applyFill="1" applyBorder="1" applyAlignment="1">
      <alignment horizontal="center" vertical="center"/>
    </xf>
    <xf numFmtId="0" fontId="55" fillId="0" borderId="39" xfId="0" applyFont="1" applyFill="1" applyBorder="1" applyAlignment="1">
      <alignment horizontal="center" vertical="center" wrapText="1"/>
    </xf>
    <xf numFmtId="0" fontId="55" fillId="0" borderId="16" xfId="0" applyFont="1" applyFill="1" applyBorder="1" applyAlignment="1">
      <alignment horizontal="center" vertical="center" wrapText="1"/>
    </xf>
    <xf numFmtId="0" fontId="57" fillId="0" borderId="17" xfId="0" applyFont="1" applyFill="1" applyBorder="1" applyAlignment="1">
      <alignment horizontal="right" vertical="center"/>
    </xf>
    <xf numFmtId="0" fontId="57" fillId="0" borderId="19" xfId="0" applyFont="1" applyFill="1" applyBorder="1" applyAlignment="1">
      <alignment horizontal="right" vertical="center"/>
    </xf>
    <xf numFmtId="184" fontId="57" fillId="0" borderId="0" xfId="171" applyFont="1" applyFill="1" applyBorder="1" applyAlignment="1">
      <alignment horizontal="right" vertical="center"/>
    </xf>
    <xf numFmtId="0" fontId="55" fillId="0" borderId="17" xfId="171" quotePrefix="1" applyNumberFormat="1" applyFont="1" applyFill="1" applyBorder="1" applyAlignment="1">
      <alignment horizontal="center" vertical="center"/>
    </xf>
    <xf numFmtId="3" fontId="55" fillId="0" borderId="0" xfId="140" applyNumberFormat="1" applyFont="1" applyFill="1" applyBorder="1" applyAlignment="1">
      <alignment horizontal="center" vertical="center"/>
    </xf>
    <xf numFmtId="201" fontId="55" fillId="0" borderId="0" xfId="334" applyNumberFormat="1" applyFont="1" applyFill="1" applyBorder="1" applyAlignment="1">
      <alignment horizontal="center" vertical="center"/>
    </xf>
    <xf numFmtId="188" fontId="55" fillId="0" borderId="0" xfId="334" applyNumberFormat="1" applyFont="1" applyFill="1" applyBorder="1" applyAlignment="1">
      <alignment horizontal="center" vertical="center"/>
    </xf>
    <xf numFmtId="0" fontId="57" fillId="0" borderId="17" xfId="171" quotePrefix="1" applyNumberFormat="1" applyFont="1" applyFill="1" applyBorder="1" applyAlignment="1">
      <alignment horizontal="center" vertical="center"/>
    </xf>
    <xf numFmtId="3" fontId="57" fillId="0" borderId="0" xfId="140" applyNumberFormat="1" applyFont="1" applyFill="1" applyBorder="1" applyAlignment="1">
      <alignment horizontal="center" vertical="center"/>
    </xf>
    <xf numFmtId="201" fontId="57" fillId="0" borderId="0" xfId="334" applyNumberFormat="1" applyFont="1" applyFill="1" applyBorder="1" applyAlignment="1">
      <alignment horizontal="center" vertical="center"/>
    </xf>
    <xf numFmtId="188" fontId="57" fillId="0" borderId="0" xfId="334" applyNumberFormat="1" applyFont="1" applyFill="1" applyBorder="1" applyAlignment="1">
      <alignment horizontal="center" vertical="center"/>
    </xf>
    <xf numFmtId="0" fontId="57" fillId="0" borderId="0" xfId="334" applyFont="1" applyFill="1" applyBorder="1" applyAlignment="1">
      <alignment horizontal="right" vertical="center"/>
    </xf>
    <xf numFmtId="0" fontId="57" fillId="0" borderId="17" xfId="0" applyFont="1" applyFill="1" applyBorder="1" applyAlignment="1">
      <alignment horizontal="right"/>
    </xf>
    <xf numFmtId="0" fontId="57" fillId="0" borderId="19" xfId="0" applyFont="1" applyFill="1" applyBorder="1" applyAlignment="1">
      <alignment horizontal="center"/>
    </xf>
    <xf numFmtId="184" fontId="57" fillId="0" borderId="0" xfId="171" applyFont="1" applyFill="1" applyBorder="1" applyAlignment="1">
      <alignment horizontal="right"/>
    </xf>
    <xf numFmtId="3" fontId="55" fillId="0" borderId="0" xfId="334" applyNumberFormat="1" applyFont="1" applyFill="1" applyBorder="1" applyAlignment="1">
      <alignment horizontal="center" vertical="center"/>
    </xf>
    <xf numFmtId="215" fontId="55" fillId="0" borderId="0" xfId="334" applyNumberFormat="1" applyFont="1" applyFill="1" applyBorder="1" applyAlignment="1">
      <alignment horizontal="center" vertical="center"/>
    </xf>
    <xf numFmtId="0" fontId="57" fillId="0" borderId="21" xfId="171" quotePrefix="1" applyNumberFormat="1" applyFont="1" applyFill="1" applyBorder="1" applyAlignment="1">
      <alignment horizontal="center" vertical="center"/>
    </xf>
    <xf numFmtId="3" fontId="57" fillId="0" borderId="15" xfId="140" applyNumberFormat="1" applyFont="1" applyFill="1" applyBorder="1" applyAlignment="1">
      <alignment horizontal="center" vertical="center"/>
    </xf>
    <xf numFmtId="0" fontId="57" fillId="0" borderId="15" xfId="334" applyFont="1" applyFill="1" applyBorder="1" applyAlignment="1">
      <alignment horizontal="center" vertical="center"/>
    </xf>
    <xf numFmtId="201" fontId="57" fillId="0" borderId="15" xfId="334" applyNumberFormat="1" applyFont="1" applyFill="1" applyBorder="1" applyAlignment="1">
      <alignment horizontal="center" vertical="center"/>
    </xf>
    <xf numFmtId="188" fontId="57" fillId="0" borderId="15" xfId="334" applyNumberFormat="1" applyFont="1" applyFill="1" applyBorder="1" applyAlignment="1">
      <alignment horizontal="center" vertical="center"/>
    </xf>
    <xf numFmtId="49" fontId="57" fillId="0" borderId="16" xfId="171" applyNumberFormat="1" applyFont="1" applyFill="1" applyBorder="1" applyAlignment="1">
      <alignment horizontal="center" vertical="center"/>
    </xf>
    <xf numFmtId="49" fontId="57" fillId="0" borderId="21" xfId="171" applyNumberFormat="1" applyFont="1" applyFill="1" applyBorder="1" applyAlignment="1">
      <alignment horizontal="center" vertical="center"/>
    </xf>
    <xf numFmtId="200" fontId="57" fillId="0" borderId="15" xfId="140" applyNumberFormat="1" applyFont="1" applyFill="1" applyBorder="1" applyAlignment="1">
      <alignment horizontal="center" vertical="center"/>
    </xf>
    <xf numFmtId="0" fontId="57" fillId="0" borderId="16" xfId="0" quotePrefix="1" applyFont="1" applyFill="1" applyBorder="1" applyAlignment="1">
      <alignment horizontal="distributed" vertical="center"/>
    </xf>
    <xf numFmtId="0" fontId="59" fillId="0" borderId="0" xfId="0" applyFont="1" applyFill="1" applyBorder="1"/>
    <xf numFmtId="0" fontId="55" fillId="0" borderId="20" xfId="0" applyFont="1" applyFill="1" applyBorder="1" applyAlignment="1">
      <alignment horizontal="center" vertical="center" wrapText="1"/>
    </xf>
    <xf numFmtId="200" fontId="57" fillId="0" borderId="15" xfId="171" applyNumberFormat="1" applyFont="1" applyFill="1" applyBorder="1" applyAlignment="1">
      <alignment horizontal="center" vertical="center"/>
    </xf>
    <xf numFmtId="200" fontId="57" fillId="0" borderId="15" xfId="0" applyNumberFormat="1" applyFont="1" applyFill="1" applyBorder="1" applyAlignment="1">
      <alignment horizontal="center" vertical="center"/>
    </xf>
    <xf numFmtId="3" fontId="59" fillId="0" borderId="0" xfId="0" applyNumberFormat="1" applyFont="1" applyFill="1" applyBorder="1" applyAlignment="1">
      <alignment shrinkToFit="1"/>
    </xf>
    <xf numFmtId="1" fontId="59" fillId="0" borderId="0" xfId="0" applyNumberFormat="1" applyFont="1" applyFill="1" applyBorder="1" applyAlignment="1">
      <alignment shrinkToFit="1"/>
    </xf>
    <xf numFmtId="0" fontId="59" fillId="0" borderId="0" xfId="0" applyFont="1" applyFill="1" applyBorder="1" applyAlignment="1">
      <alignment shrinkToFit="1"/>
    </xf>
    <xf numFmtId="190" fontId="59" fillId="0" borderId="0" xfId="0" applyNumberFormat="1" applyFont="1" applyFill="1" applyBorder="1" applyAlignment="1">
      <alignment shrinkToFit="1"/>
    </xf>
    <xf numFmtId="190" fontId="59" fillId="0" borderId="0" xfId="0" applyNumberFormat="1" applyFont="1" applyFill="1" applyBorder="1" applyAlignment="1">
      <alignment horizontal="right"/>
    </xf>
    <xf numFmtId="3" fontId="59" fillId="0" borderId="0" xfId="0" applyNumberFormat="1" applyFont="1" applyFill="1"/>
    <xf numFmtId="1" fontId="59" fillId="0" borderId="0" xfId="0" applyNumberFormat="1" applyFont="1" applyFill="1"/>
    <xf numFmtId="3" fontId="59" fillId="0" borderId="0" xfId="0" applyNumberFormat="1" applyFont="1" applyFill="1" applyAlignment="1">
      <alignment horizontal="right"/>
    </xf>
    <xf numFmtId="3" fontId="59" fillId="0" borderId="0" xfId="0" applyNumberFormat="1" applyFont="1" applyFill="1" applyAlignment="1">
      <alignment horizontal="left"/>
    </xf>
    <xf numFmtId="190" fontId="59" fillId="0" borderId="0" xfId="0" applyNumberFormat="1" applyFont="1" applyFill="1"/>
    <xf numFmtId="3" fontId="59" fillId="0" borderId="0" xfId="334" applyNumberFormat="1" applyFont="1" applyFill="1" applyBorder="1" applyAlignment="1">
      <alignment horizontal="center"/>
    </xf>
    <xf numFmtId="3" fontId="59" fillId="0" borderId="0" xfId="334" applyNumberFormat="1" applyFont="1" applyFill="1" applyBorder="1" applyAlignment="1">
      <alignment horizontal="left"/>
    </xf>
    <xf numFmtId="218" fontId="57" fillId="0" borderId="17" xfId="334" applyNumberFormat="1" applyFont="1" applyFill="1" applyBorder="1" applyAlignment="1">
      <alignment horizontal="right" vertical="center"/>
    </xf>
    <xf numFmtId="218" fontId="57" fillId="0" borderId="15" xfId="334" applyNumberFormat="1" applyFont="1" applyFill="1" applyBorder="1" applyAlignment="1">
      <alignment horizontal="right" vertical="center"/>
    </xf>
    <xf numFmtId="49" fontId="57" fillId="0" borderId="16" xfId="171" applyNumberFormat="1" applyFont="1" applyFill="1" applyBorder="1" applyAlignment="1">
      <alignment horizontal="centerContinuous" vertical="center"/>
    </xf>
    <xf numFmtId="0" fontId="55" fillId="0" borderId="84" xfId="327" applyFont="1" applyFill="1" applyBorder="1" applyAlignment="1">
      <alignment horizontal="center" vertical="center" wrapText="1"/>
    </xf>
    <xf numFmtId="49" fontId="59" fillId="0" borderId="0" xfId="334" applyNumberFormat="1" applyFont="1" applyFill="1" applyBorder="1" applyAlignment="1">
      <alignment horizontal="left"/>
    </xf>
    <xf numFmtId="0" fontId="59" fillId="0" borderId="0" xfId="327" applyFont="1" applyFill="1">
      <alignment vertical="center"/>
    </xf>
    <xf numFmtId="0" fontId="55" fillId="0" borderId="0" xfId="0" applyFont="1" applyFill="1" applyAlignment="1">
      <alignment horizontal="center"/>
    </xf>
    <xf numFmtId="0" fontId="57" fillId="0" borderId="0" xfId="0" applyFont="1" applyFill="1" applyBorder="1" applyAlignment="1"/>
    <xf numFmtId="184" fontId="57" fillId="0" borderId="0" xfId="141" applyNumberFormat="1" applyFont="1" applyFill="1" applyBorder="1" applyAlignment="1">
      <alignment horizontal="right" vertical="center"/>
    </xf>
    <xf numFmtId="0" fontId="57" fillId="0" borderId="0" xfId="0" quotePrefix="1" applyFont="1" applyFill="1" applyBorder="1" applyAlignment="1">
      <alignment horizontal="center" vertical="center" shrinkToFit="1"/>
    </xf>
    <xf numFmtId="192" fontId="57" fillId="0" borderId="87" xfId="330" applyNumberFormat="1" applyFont="1" applyFill="1" applyBorder="1" applyAlignment="1">
      <alignment vertical="center" shrinkToFit="1"/>
    </xf>
    <xf numFmtId="192" fontId="57" fillId="0" borderId="88" xfId="330" applyNumberFormat="1" applyFont="1" applyFill="1" applyBorder="1" applyAlignment="1">
      <alignment vertical="center" shrinkToFit="1"/>
    </xf>
    <xf numFmtId="192" fontId="57" fillId="0" borderId="89" xfId="330" applyNumberFormat="1" applyFont="1" applyFill="1" applyBorder="1" applyAlignment="1">
      <alignment vertical="center" shrinkToFit="1"/>
    </xf>
    <xf numFmtId="0" fontId="55" fillId="0" borderId="6" xfId="0" applyFont="1" applyFill="1" applyBorder="1" applyAlignment="1">
      <alignment vertical="center"/>
    </xf>
    <xf numFmtId="0" fontId="55" fillId="0" borderId="23" xfId="0" applyFont="1" applyFill="1" applyBorder="1" applyAlignment="1">
      <alignment vertical="center"/>
    </xf>
    <xf numFmtId="0" fontId="59" fillId="0" borderId="7" xfId="0" applyFont="1" applyFill="1" applyBorder="1"/>
    <xf numFmtId="0" fontId="59" fillId="0" borderId="7" xfId="0" applyFont="1" applyFill="1" applyBorder="1" applyAlignment="1">
      <alignment horizontal="right"/>
    </xf>
    <xf numFmtId="0" fontId="55" fillId="0" borderId="14" xfId="0" applyFont="1" applyFill="1" applyBorder="1" applyAlignment="1">
      <alignment horizontal="center" vertical="center" shrinkToFit="1"/>
    </xf>
    <xf numFmtId="0" fontId="59" fillId="0" borderId="0" xfId="0" applyFont="1" applyFill="1" applyAlignment="1">
      <alignment horizontal="right"/>
    </xf>
    <xf numFmtId="0" fontId="59" fillId="0" borderId="0" xfId="0" applyFont="1" applyFill="1" applyBorder="1" applyAlignment="1">
      <alignment horizontal="right"/>
    </xf>
    <xf numFmtId="0" fontId="72" fillId="0" borderId="0" xfId="0" applyFont="1" applyBorder="1" applyAlignment="1">
      <alignment horizontal="right" vertical="top" wrapText="1"/>
    </xf>
    <xf numFmtId="3" fontId="59" fillId="0" borderId="7" xfId="0" applyNumberFormat="1" applyFont="1" applyFill="1" applyBorder="1"/>
    <xf numFmtId="3" fontId="59" fillId="0" borderId="7" xfId="0" applyNumberFormat="1" applyFont="1" applyFill="1" applyBorder="1" applyAlignment="1"/>
    <xf numFmtId="190" fontId="59" fillId="0" borderId="0" xfId="0" applyNumberFormat="1" applyFont="1" applyFill="1" applyAlignment="1">
      <alignment horizontal="right"/>
    </xf>
    <xf numFmtId="0" fontId="55" fillId="0" borderId="23" xfId="0" applyNumberFormat="1" applyFont="1" applyFill="1" applyBorder="1" applyAlignment="1">
      <alignment horizontal="center" vertical="center" shrinkToFit="1"/>
    </xf>
    <xf numFmtId="0" fontId="59" fillId="0" borderId="7" xfId="213" applyFont="1" applyFill="1" applyBorder="1" applyAlignment="1"/>
    <xf numFmtId="0" fontId="59" fillId="0" borderId="7" xfId="213" applyFont="1" applyFill="1" applyBorder="1">
      <alignment vertical="center"/>
    </xf>
    <xf numFmtId="0" fontId="59" fillId="0" borderId="7" xfId="213" applyFont="1" applyFill="1" applyBorder="1" applyAlignment="1">
      <alignment horizontal="left"/>
    </xf>
    <xf numFmtId="0" fontId="59" fillId="0" borderId="7" xfId="213" applyFont="1" applyFill="1" applyBorder="1" applyAlignment="1">
      <alignment horizontal="right"/>
    </xf>
    <xf numFmtId="0" fontId="59" fillId="0" borderId="0" xfId="175" applyNumberFormat="1" applyFont="1" applyFill="1" applyBorder="1" applyAlignment="1">
      <alignment horizontal="left"/>
    </xf>
    <xf numFmtId="191" fontId="59" fillId="0" borderId="0" xfId="213" applyNumberFormat="1" applyFont="1" applyFill="1">
      <alignment vertical="center"/>
    </xf>
    <xf numFmtId="191" fontId="59" fillId="0" borderId="0" xfId="213" applyNumberFormat="1" applyFont="1" applyFill="1" applyBorder="1">
      <alignment vertical="center"/>
    </xf>
    <xf numFmtId="0" fontId="59" fillId="0" borderId="0" xfId="213" applyNumberFormat="1" applyFont="1" applyFill="1" applyBorder="1">
      <alignment vertical="center"/>
    </xf>
    <xf numFmtId="0" fontId="57" fillId="0" borderId="0" xfId="206" applyFont="1" applyFill="1" applyBorder="1" applyAlignment="1">
      <alignment horizontal="center" vertical="center"/>
    </xf>
    <xf numFmtId="0" fontId="57" fillId="0" borderId="17" xfId="206" applyFont="1" applyFill="1" applyBorder="1" applyAlignment="1">
      <alignment horizontal="center" vertical="center"/>
    </xf>
    <xf numFmtId="0" fontId="67" fillId="0" borderId="0" xfId="206" applyFont="1" applyFill="1" applyBorder="1" applyAlignment="1">
      <alignment horizontal="center"/>
    </xf>
    <xf numFmtId="0" fontId="51" fillId="0" borderId="0" xfId="206" applyFont="1" applyFill="1" applyBorder="1" applyAlignment="1">
      <alignment horizontal="center"/>
    </xf>
    <xf numFmtId="0" fontId="55" fillId="0" borderId="27" xfId="206" applyFont="1" applyFill="1" applyBorder="1" applyAlignment="1">
      <alignment horizontal="center" vertical="center"/>
    </xf>
    <xf numFmtId="0" fontId="51" fillId="0" borderId="0" xfId="206" applyFont="1" applyFill="1" applyBorder="1" applyAlignment="1">
      <alignment horizontal="center" vertical="center"/>
    </xf>
    <xf numFmtId="0" fontId="55" fillId="0" borderId="39" xfId="205" applyFont="1" applyFill="1" applyBorder="1" applyAlignment="1">
      <alignment horizontal="center" vertical="center"/>
    </xf>
    <xf numFmtId="0" fontId="59" fillId="0" borderId="7" xfId="205" applyFont="1" applyFill="1" applyBorder="1">
      <alignment vertical="center"/>
    </xf>
    <xf numFmtId="0" fontId="59" fillId="0" borderId="0" xfId="205" applyFont="1" applyFill="1" applyBorder="1">
      <alignment vertical="center"/>
    </xf>
    <xf numFmtId="0" fontId="58" fillId="0" borderId="0" xfId="205" applyFont="1" applyFill="1" applyBorder="1">
      <alignment vertical="center"/>
    </xf>
    <xf numFmtId="0" fontId="59" fillId="0" borderId="7" xfId="334" applyFont="1" applyFill="1" applyBorder="1" applyAlignment="1">
      <alignment horizontal="left"/>
    </xf>
    <xf numFmtId="0" fontId="58" fillId="0" borderId="7" xfId="205" applyFont="1" applyFill="1" applyBorder="1">
      <alignment vertical="center"/>
    </xf>
    <xf numFmtId="49" fontId="51" fillId="0" borderId="0" xfId="334" applyNumberFormat="1" applyFont="1" applyFill="1" applyBorder="1" applyAlignment="1">
      <alignment horizontal="center" vertical="center"/>
    </xf>
    <xf numFmtId="49" fontId="51" fillId="0" borderId="0" xfId="334" applyNumberFormat="1" applyFont="1" applyFill="1" applyBorder="1" applyAlignment="1">
      <alignment horizontal="center" vertical="center" wrapText="1"/>
    </xf>
    <xf numFmtId="49" fontId="70" fillId="0" borderId="0" xfId="334" applyNumberFormat="1" applyFont="1" applyFill="1" applyBorder="1" applyAlignment="1">
      <alignment horizontal="center" vertical="center" wrapText="1"/>
    </xf>
    <xf numFmtId="49" fontId="55" fillId="0" borderId="18" xfId="332" applyNumberFormat="1" applyFont="1" applyFill="1" applyBorder="1" applyAlignment="1">
      <alignment horizontal="center" vertical="center" wrapText="1"/>
    </xf>
    <xf numFmtId="49" fontId="55" fillId="0" borderId="16" xfId="332" applyNumberFormat="1" applyFont="1" applyFill="1" applyBorder="1" applyAlignment="1">
      <alignment horizontal="center" vertical="center" wrapText="1"/>
    </xf>
    <xf numFmtId="49" fontId="55" fillId="0" borderId="15" xfId="332" applyNumberFormat="1" applyFont="1" applyFill="1" applyBorder="1" applyAlignment="1">
      <alignment horizontal="center" vertical="center" wrapText="1"/>
    </xf>
    <xf numFmtId="49" fontId="55" fillId="0" borderId="21" xfId="332" applyNumberFormat="1" applyFont="1" applyFill="1" applyBorder="1" applyAlignment="1">
      <alignment horizontal="center" vertical="center" wrapText="1"/>
    </xf>
    <xf numFmtId="49" fontId="55" fillId="0" borderId="19" xfId="332" applyNumberFormat="1" applyFont="1" applyFill="1" applyBorder="1" applyAlignment="1">
      <alignment horizontal="center" vertical="center" wrapText="1"/>
    </xf>
    <xf numFmtId="49" fontId="55" fillId="0" borderId="0" xfId="332" applyNumberFormat="1" applyFont="1" applyFill="1" applyBorder="1" applyAlignment="1">
      <alignment horizontal="center" vertical="center" wrapText="1"/>
    </xf>
    <xf numFmtId="49" fontId="55" fillId="0" borderId="12" xfId="332" applyNumberFormat="1" applyFont="1" applyFill="1" applyBorder="1" applyAlignment="1">
      <alignment horizontal="center" vertical="center" wrapText="1"/>
    </xf>
    <xf numFmtId="49" fontId="55" fillId="0" borderId="20" xfId="332" applyNumberFormat="1" applyFont="1" applyFill="1" applyBorder="1" applyAlignment="1">
      <alignment horizontal="center" vertical="center" wrapText="1"/>
    </xf>
    <xf numFmtId="49" fontId="55" fillId="0" borderId="27" xfId="332" applyNumberFormat="1" applyFont="1" applyFill="1" applyBorder="1" applyAlignment="1">
      <alignment horizontal="center" vertical="center" shrinkToFit="1"/>
    </xf>
    <xf numFmtId="0" fontId="55" fillId="0" borderId="16" xfId="205" applyFont="1" applyFill="1" applyBorder="1" applyAlignment="1">
      <alignment horizontal="center" vertical="center"/>
    </xf>
    <xf numFmtId="0" fontId="57" fillId="0" borderId="21" xfId="206" applyFont="1" applyFill="1" applyBorder="1" applyAlignment="1">
      <alignment horizontal="center" vertical="center"/>
    </xf>
    <xf numFmtId="202" fontId="57" fillId="0" borderId="15" xfId="206" applyNumberFormat="1" applyFont="1" applyFill="1" applyBorder="1" applyAlignment="1">
      <alignment horizontal="right" vertical="center"/>
    </xf>
    <xf numFmtId="189" fontId="59" fillId="0" borderId="0" xfId="206" applyNumberFormat="1" applyFont="1" applyFill="1" applyBorder="1" applyAlignment="1">
      <alignment horizontal="right"/>
    </xf>
    <xf numFmtId="0" fontId="59" fillId="0" borderId="0" xfId="206" applyFont="1" applyFill="1" applyBorder="1"/>
    <xf numFmtId="0" fontId="59" fillId="0" borderId="0" xfId="206" applyFont="1" applyFill="1" applyBorder="1" applyAlignment="1">
      <alignment horizontal="right"/>
    </xf>
    <xf numFmtId="0" fontId="59" fillId="0" borderId="0" xfId="206" applyFont="1" applyFill="1" applyBorder="1" applyAlignment="1">
      <alignment vertical="center"/>
    </xf>
    <xf numFmtId="0" fontId="59" fillId="0" borderId="0" xfId="206" applyFont="1" applyFill="1" applyBorder="1" applyAlignment="1">
      <alignment horizontal="center" vertical="center"/>
    </xf>
    <xf numFmtId="191" fontId="62" fillId="0" borderId="0" xfId="206" applyNumberFormat="1" applyFont="1" applyFill="1"/>
    <xf numFmtId="191" fontId="62" fillId="0" borderId="0" xfId="206" applyNumberFormat="1" applyFont="1" applyFill="1" applyBorder="1" applyAlignment="1">
      <alignment horizontal="left"/>
    </xf>
    <xf numFmtId="0" fontId="62" fillId="0" borderId="0" xfId="206" applyFont="1" applyFill="1" applyAlignment="1">
      <alignment horizontal="right"/>
    </xf>
    <xf numFmtId="0" fontId="62" fillId="0" borderId="0" xfId="206" applyFont="1" applyFill="1" applyBorder="1" applyAlignment="1">
      <alignment horizontal="right"/>
    </xf>
    <xf numFmtId="189" fontId="62" fillId="0" borderId="0" xfId="206" applyNumberFormat="1" applyFont="1" applyFill="1" applyAlignment="1">
      <alignment horizontal="right"/>
    </xf>
    <xf numFmtId="202" fontId="62" fillId="0" borderId="0" xfId="206" applyNumberFormat="1" applyFont="1" applyFill="1"/>
    <xf numFmtId="0" fontId="73" fillId="0" borderId="0" xfId="206" applyFont="1" applyFill="1"/>
    <xf numFmtId="0" fontId="55" fillId="0" borderId="18" xfId="206" applyFont="1" applyFill="1" applyBorder="1" applyAlignment="1">
      <alignment vertical="center"/>
    </xf>
    <xf numFmtId="0" fontId="55" fillId="0" borderId="28" xfId="206" applyFont="1" applyFill="1" applyBorder="1" applyAlignment="1">
      <alignment vertical="center"/>
    </xf>
    <xf numFmtId="0" fontId="51" fillId="0" borderId="0" xfId="206" applyFont="1" applyFill="1" applyAlignment="1">
      <alignment vertical="center"/>
    </xf>
    <xf numFmtId="0" fontId="57" fillId="0" borderId="3" xfId="206" applyFont="1" applyFill="1" applyBorder="1" applyAlignment="1">
      <alignment horizontal="center" vertical="center"/>
    </xf>
    <xf numFmtId="0" fontId="54" fillId="0" borderId="0" xfId="206" applyFont="1" applyFill="1" applyAlignment="1">
      <alignment vertical="center"/>
    </xf>
    <xf numFmtId="0" fontId="59" fillId="0" borderId="7" xfId="206" applyFont="1" applyFill="1" applyBorder="1" applyAlignment="1">
      <alignment horizontal="right"/>
    </xf>
    <xf numFmtId="0" fontId="58" fillId="0" borderId="0" xfId="206" applyFont="1" applyFill="1" applyBorder="1" applyAlignment="1">
      <alignment horizontal="center"/>
    </xf>
    <xf numFmtId="0" fontId="59" fillId="0" borderId="7" xfId="206" applyFont="1" applyFill="1" applyBorder="1" applyAlignment="1"/>
    <xf numFmtId="0" fontId="58" fillId="0" borderId="7" xfId="206" applyFont="1" applyFill="1" applyBorder="1" applyAlignment="1"/>
    <xf numFmtId="0" fontId="55" fillId="0" borderId="19" xfId="206" applyFont="1" applyFill="1" applyBorder="1" applyAlignment="1">
      <alignment horizontal="right" vertical="center"/>
    </xf>
    <xf numFmtId="0" fontId="55" fillId="0" borderId="19" xfId="206" applyFont="1" applyFill="1" applyBorder="1" applyAlignment="1">
      <alignment horizontal="center" vertical="center" shrinkToFit="1"/>
    </xf>
    <xf numFmtId="0" fontId="55" fillId="0" borderId="19" xfId="206" applyFont="1" applyFill="1" applyBorder="1" applyAlignment="1">
      <alignment horizontal="right" vertical="center" wrapText="1"/>
    </xf>
    <xf numFmtId="0" fontId="57" fillId="0" borderId="0" xfId="206" applyFont="1" applyFill="1" applyBorder="1" applyAlignment="1">
      <alignment horizontal="center" vertical="center" shrinkToFit="1"/>
    </xf>
    <xf numFmtId="0" fontId="57" fillId="0" borderId="19" xfId="206" applyFont="1" applyFill="1" applyBorder="1" applyAlignment="1">
      <alignment horizontal="right" vertical="center" shrinkToFit="1"/>
    </xf>
    <xf numFmtId="0" fontId="57" fillId="0" borderId="16" xfId="206" applyFont="1" applyFill="1" applyBorder="1" applyAlignment="1">
      <alignment horizontal="right" vertical="center" shrinkToFit="1"/>
    </xf>
    <xf numFmtId="0" fontId="57" fillId="0" borderId="15" xfId="206" applyFont="1" applyFill="1" applyBorder="1" applyAlignment="1">
      <alignment horizontal="center" vertical="center"/>
    </xf>
    <xf numFmtId="0" fontId="59" fillId="0" borderId="0" xfId="0" applyFont="1" applyFill="1" applyBorder="1" applyAlignment="1">
      <alignment horizontal="center" vertical="center" wrapText="1"/>
    </xf>
    <xf numFmtId="49" fontId="51" fillId="0" borderId="0" xfId="334" applyNumberFormat="1" applyFont="1" applyFill="1" applyBorder="1" applyAlignment="1">
      <alignment horizontal="center" vertical="center"/>
    </xf>
    <xf numFmtId="49" fontId="55" fillId="0" borderId="45" xfId="327" applyNumberFormat="1" applyFont="1" applyFill="1" applyBorder="1" applyAlignment="1">
      <alignment horizontal="center" vertical="center" wrapText="1"/>
    </xf>
    <xf numFmtId="49" fontId="55" fillId="0" borderId="48" xfId="327" applyNumberFormat="1" applyFont="1" applyFill="1" applyBorder="1" applyAlignment="1">
      <alignment horizontal="center" vertical="center" wrapText="1"/>
    </xf>
    <xf numFmtId="49" fontId="55" fillId="0" borderId="47" xfId="327" applyNumberFormat="1" applyFont="1" applyFill="1" applyBorder="1" applyAlignment="1">
      <alignment horizontal="center" vertical="center" wrapText="1"/>
    </xf>
    <xf numFmtId="49" fontId="55" fillId="0" borderId="52" xfId="327" applyNumberFormat="1" applyFont="1" applyFill="1" applyBorder="1" applyAlignment="1">
      <alignment horizontal="center" vertical="center" wrapText="1"/>
    </xf>
    <xf numFmtId="0" fontId="55" fillId="0" borderId="56" xfId="327" applyFont="1" applyFill="1" applyBorder="1" applyAlignment="1">
      <alignment horizontal="center" vertical="center" wrapText="1"/>
    </xf>
    <xf numFmtId="49" fontId="58" fillId="0" borderId="0" xfId="334" applyNumberFormat="1" applyFont="1" applyFill="1" applyBorder="1" applyAlignment="1">
      <alignment horizontal="left" vertical="center" wrapText="1"/>
    </xf>
    <xf numFmtId="0" fontId="55" fillId="0" borderId="16" xfId="205" applyFont="1" applyFill="1" applyBorder="1" applyAlignment="1">
      <alignment horizontal="center" vertical="center"/>
    </xf>
    <xf numFmtId="49" fontId="59" fillId="0" borderId="0" xfId="205" applyNumberFormat="1" applyFont="1" applyFill="1" applyBorder="1" applyAlignment="1"/>
    <xf numFmtId="49" fontId="59" fillId="0" borderId="0" xfId="205" applyNumberFormat="1" applyFont="1" applyFill="1" applyBorder="1" applyAlignment="1">
      <alignment horizontal="right"/>
    </xf>
    <xf numFmtId="0" fontId="59" fillId="0" borderId="0" xfId="205" applyFont="1" applyFill="1" applyAlignment="1">
      <alignment horizontal="left"/>
    </xf>
    <xf numFmtId="191" fontId="59" fillId="0" borderId="0" xfId="205" applyNumberFormat="1" applyFont="1" applyFill="1" applyBorder="1" applyAlignment="1">
      <alignment horizontal="right"/>
    </xf>
    <xf numFmtId="191" fontId="59" fillId="0" borderId="0" xfId="205" applyNumberFormat="1" applyFont="1" applyFill="1" applyAlignment="1">
      <alignment horizontal="right"/>
    </xf>
    <xf numFmtId="189" fontId="59" fillId="0" borderId="0" xfId="205" applyNumberFormat="1" applyFont="1" applyFill="1" applyAlignment="1">
      <alignment horizontal="right"/>
    </xf>
    <xf numFmtId="0" fontId="59" fillId="0" borderId="0" xfId="205" applyFont="1" applyFill="1" applyAlignment="1">
      <alignment horizontal="right"/>
    </xf>
    <xf numFmtId="0" fontId="59" fillId="0" borderId="0" xfId="205" applyFont="1" applyFill="1" applyBorder="1" applyAlignment="1">
      <alignment horizontal="center"/>
    </xf>
    <xf numFmtId="234" fontId="57" fillId="0" borderId="19" xfId="0" applyNumberFormat="1" applyFont="1" applyFill="1" applyBorder="1" applyAlignment="1">
      <alignment horizontal="right" vertical="center" wrapText="1"/>
    </xf>
    <xf numFmtId="0" fontId="57" fillId="0" borderId="0" xfId="205" applyFont="1" applyFill="1" applyBorder="1" applyAlignment="1">
      <alignment horizontal="centerContinuous"/>
    </xf>
    <xf numFmtId="49" fontId="51" fillId="0" borderId="0" xfId="205" applyNumberFormat="1" applyFont="1" applyFill="1" applyBorder="1" applyAlignment="1">
      <alignment horizontal="center" vertical="center"/>
    </xf>
    <xf numFmtId="3" fontId="55" fillId="0" borderId="15" xfId="205" applyNumberFormat="1" applyFont="1" applyFill="1" applyBorder="1" applyAlignment="1">
      <alignment horizontal="center" vertical="center"/>
    </xf>
    <xf numFmtId="0" fontId="55" fillId="0" borderId="15" xfId="205" applyFont="1" applyFill="1" applyBorder="1" applyAlignment="1">
      <alignment horizontal="center" vertical="center"/>
    </xf>
    <xf numFmtId="49" fontId="55" fillId="0" borderId="19" xfId="332" applyNumberFormat="1" applyFont="1" applyFill="1" applyBorder="1" applyAlignment="1">
      <alignment horizontal="center" vertical="center" shrinkToFit="1"/>
    </xf>
    <xf numFmtId="49" fontId="55" fillId="0" borderId="22" xfId="332" applyNumberFormat="1" applyFont="1" applyFill="1" applyBorder="1" applyAlignment="1">
      <alignment horizontal="center" vertical="center" wrapText="1"/>
    </xf>
    <xf numFmtId="49" fontId="59" fillId="0" borderId="22" xfId="332" applyNumberFormat="1" applyFont="1" applyFill="1" applyBorder="1" applyAlignment="1">
      <alignment vertical="center" wrapText="1"/>
    </xf>
    <xf numFmtId="49" fontId="59" fillId="0" borderId="22" xfId="332" applyNumberFormat="1" applyFont="1" applyFill="1" applyBorder="1" applyAlignment="1">
      <alignment horizontal="center" vertical="center" wrapText="1"/>
    </xf>
    <xf numFmtId="49" fontId="59" fillId="0" borderId="16" xfId="332" applyNumberFormat="1" applyFont="1" applyFill="1" applyBorder="1" applyAlignment="1">
      <alignment horizontal="center" vertical="center" wrapText="1"/>
    </xf>
    <xf numFmtId="49" fontId="55" fillId="0" borderId="22" xfId="332" applyNumberFormat="1" applyFont="1" applyFill="1" applyBorder="1" applyAlignment="1">
      <alignment vertical="center" wrapText="1"/>
    </xf>
    <xf numFmtId="49" fontId="55" fillId="0" borderId="22" xfId="332" applyNumberFormat="1" applyFont="1" applyFill="1" applyBorder="1" applyAlignment="1">
      <alignment horizontal="center" vertical="center" wrapText="1" shrinkToFit="1"/>
    </xf>
    <xf numFmtId="49" fontId="55" fillId="0" borderId="15" xfId="332" applyNumberFormat="1" applyFont="1" applyFill="1" applyBorder="1" applyAlignment="1">
      <alignment horizontal="center" vertical="center" shrinkToFit="1"/>
    </xf>
    <xf numFmtId="234" fontId="55" fillId="0" borderId="27" xfId="0" applyNumberFormat="1" applyFont="1" applyFill="1" applyBorder="1" applyAlignment="1">
      <alignment horizontal="right" vertical="center" wrapText="1"/>
    </xf>
    <xf numFmtId="0" fontId="55" fillId="0" borderId="21" xfId="205" applyFont="1" applyFill="1" applyBorder="1" applyAlignment="1">
      <alignment horizontal="center" vertical="center"/>
    </xf>
    <xf numFmtId="0" fontId="55" fillId="0" borderId="15" xfId="205" quotePrefix="1" applyFont="1" applyFill="1" applyBorder="1" applyAlignment="1">
      <alignment horizontal="center" vertical="center"/>
    </xf>
    <xf numFmtId="235" fontId="55" fillId="0" borderId="0" xfId="334" applyNumberFormat="1" applyFont="1" applyFill="1" applyBorder="1" applyAlignment="1">
      <alignment horizontal="right" vertical="center"/>
    </xf>
    <xf numFmtId="0" fontId="57" fillId="0" borderId="16" xfId="334" applyFont="1" applyFill="1" applyBorder="1" applyAlignment="1">
      <alignment horizontal="center" vertical="center"/>
    </xf>
    <xf numFmtId="230" fontId="55" fillId="0" borderId="15" xfId="331" applyNumberFormat="1" applyFont="1" applyFill="1" applyBorder="1" applyAlignment="1">
      <alignment horizontal="right" vertical="center"/>
    </xf>
    <xf numFmtId="49" fontId="55" fillId="0" borderId="84" xfId="327" applyNumberFormat="1" applyFont="1" applyFill="1" applyBorder="1" applyAlignment="1">
      <alignment horizontal="center" vertical="center" shrinkToFit="1"/>
    </xf>
    <xf numFmtId="49" fontId="55" fillId="0" borderId="85" xfId="327" applyNumberFormat="1" applyFont="1" applyFill="1" applyBorder="1" applyAlignment="1">
      <alignment horizontal="center" vertical="center" shrinkToFit="1"/>
    </xf>
    <xf numFmtId="49" fontId="55" fillId="0" borderId="58" xfId="327" applyNumberFormat="1" applyFont="1" applyFill="1" applyBorder="1" applyAlignment="1">
      <alignment horizontal="center" vertical="center" shrinkToFit="1"/>
    </xf>
    <xf numFmtId="184" fontId="57" fillId="0" borderId="0" xfId="171" applyFont="1" applyFill="1" applyBorder="1" applyAlignment="1">
      <alignment horizontal="center" vertical="center"/>
    </xf>
    <xf numFmtId="0" fontId="59" fillId="0" borderId="18" xfId="334" applyFont="1" applyFill="1" applyBorder="1" applyAlignment="1">
      <alignment wrapText="1"/>
    </xf>
    <xf numFmtId="0" fontId="59" fillId="0" borderId="0" xfId="334" applyFont="1" applyFill="1" applyBorder="1" applyAlignment="1">
      <alignment wrapText="1"/>
    </xf>
    <xf numFmtId="0" fontId="59" fillId="0" borderId="18" xfId="0" applyFont="1" applyFill="1" applyBorder="1"/>
    <xf numFmtId="0" fontId="59" fillId="0" borderId="0" xfId="0" applyFont="1" applyFill="1" applyAlignment="1">
      <alignment horizontal="center"/>
    </xf>
    <xf numFmtId="202" fontId="55" fillId="0" borderId="0" xfId="0" applyNumberFormat="1" applyFont="1" applyFill="1" applyBorder="1" applyAlignment="1">
      <alignment vertical="center"/>
    </xf>
    <xf numFmtId="49" fontId="55" fillId="0" borderId="83" xfId="327" applyNumberFormat="1" applyFont="1" applyFill="1" applyBorder="1" applyAlignment="1">
      <alignment horizontal="center" vertical="center" shrinkToFit="1"/>
    </xf>
    <xf numFmtId="49" fontId="58" fillId="0" borderId="0" xfId="334" applyNumberFormat="1" applyFont="1" applyFill="1" applyBorder="1" applyAlignment="1">
      <alignment horizontal="center" vertical="center"/>
    </xf>
    <xf numFmtId="49" fontId="58" fillId="0" borderId="0" xfId="334" applyNumberFormat="1" applyFont="1" applyFill="1" applyBorder="1" applyAlignment="1">
      <alignment vertical="center"/>
    </xf>
    <xf numFmtId="0" fontId="58" fillId="0" borderId="0" xfId="334" applyFont="1" applyFill="1" applyBorder="1" applyAlignment="1">
      <alignment horizontal="center" vertical="center"/>
    </xf>
    <xf numFmtId="0" fontId="59" fillId="0" borderId="0" xfId="0" applyFont="1" applyFill="1" applyAlignment="1">
      <alignment horizontal="center" vertical="center"/>
    </xf>
    <xf numFmtId="0" fontId="59" fillId="0" borderId="0" xfId="0" applyFont="1" applyFill="1" applyBorder="1" applyAlignment="1">
      <alignment vertical="center"/>
    </xf>
    <xf numFmtId="0" fontId="58" fillId="0" borderId="0" xfId="334" applyFont="1" applyFill="1" applyBorder="1" applyAlignment="1">
      <alignment horizontal="centerContinuous" vertical="center"/>
    </xf>
    <xf numFmtId="0" fontId="58" fillId="0" borderId="0" xfId="0" applyFont="1" applyFill="1" applyAlignment="1">
      <alignment horizontal="centerContinuous" vertical="center"/>
    </xf>
    <xf numFmtId="0" fontId="58" fillId="0" borderId="0" xfId="0" applyFont="1" applyFill="1" applyBorder="1" applyAlignment="1">
      <alignment horizontal="centerContinuous" vertical="center"/>
    </xf>
    <xf numFmtId="49" fontId="59" fillId="0" borderId="0" xfId="334" applyNumberFormat="1" applyFont="1" applyFill="1" applyBorder="1" applyAlignment="1">
      <alignment vertical="center"/>
    </xf>
    <xf numFmtId="0" fontId="59" fillId="0" borderId="0" xfId="0" applyFont="1" applyFill="1" applyAlignment="1">
      <alignment horizontal="center" vertical="center" wrapText="1"/>
    </xf>
    <xf numFmtId="0" fontId="58" fillId="0" borderId="0" xfId="334" applyFont="1" applyFill="1" applyBorder="1" applyAlignment="1">
      <alignment vertical="center"/>
    </xf>
    <xf numFmtId="0" fontId="59" fillId="0" borderId="0" xfId="0" applyFont="1" applyFill="1" applyBorder="1" applyAlignment="1">
      <alignment horizontal="centerContinuous" vertical="center"/>
    </xf>
    <xf numFmtId="0" fontId="59" fillId="0" borderId="0" xfId="335" applyFont="1" applyFill="1" applyAlignment="1">
      <alignment vertical="center"/>
    </xf>
    <xf numFmtId="0" fontId="59" fillId="0" borderId="0" xfId="335" applyFont="1" applyFill="1" applyBorder="1" applyAlignment="1">
      <alignment vertical="center"/>
    </xf>
    <xf numFmtId="0" fontId="59" fillId="0" borderId="0" xfId="0" applyFont="1" applyFill="1" applyBorder="1" applyAlignment="1">
      <alignment horizontal="right" vertical="center"/>
    </xf>
    <xf numFmtId="0" fontId="55" fillId="0" borderId="26" xfId="335" applyFont="1" applyFill="1" applyBorder="1" applyAlignment="1">
      <alignment vertical="center"/>
    </xf>
    <xf numFmtId="0" fontId="55" fillId="0" borderId="23" xfId="335" applyFont="1" applyFill="1" applyBorder="1" applyAlignment="1">
      <alignment horizontal="center" vertical="center"/>
    </xf>
    <xf numFmtId="0" fontId="55" fillId="0" borderId="25" xfId="335" applyFont="1" applyFill="1" applyBorder="1" applyAlignment="1">
      <alignment horizontal="center" vertical="center"/>
    </xf>
    <xf numFmtId="0" fontId="55" fillId="0" borderId="24" xfId="336" applyFont="1" applyFill="1" applyBorder="1" applyAlignment="1">
      <alignment horizontal="center" vertical="center"/>
    </xf>
    <xf numFmtId="0" fontId="55" fillId="0" borderId="6" xfId="336" applyFont="1" applyFill="1" applyBorder="1" applyAlignment="1">
      <alignment horizontal="center" vertical="center" wrapText="1"/>
    </xf>
    <xf numFmtId="0" fontId="55" fillId="0" borderId="23" xfId="336" applyFont="1" applyFill="1" applyBorder="1" applyAlignment="1">
      <alignment horizontal="center" vertical="center" wrapText="1"/>
    </xf>
    <xf numFmtId="0" fontId="55" fillId="0" borderId="20" xfId="335" applyFont="1" applyFill="1" applyBorder="1" applyAlignment="1">
      <alignment vertical="center"/>
    </xf>
    <xf numFmtId="0" fontId="55" fillId="0" borderId="19" xfId="335" applyFont="1" applyFill="1" applyBorder="1" applyAlignment="1">
      <alignment vertical="center"/>
    </xf>
    <xf numFmtId="0" fontId="55" fillId="0" borderId="15" xfId="335" applyFont="1" applyFill="1" applyBorder="1" applyAlignment="1">
      <alignment vertical="center"/>
    </xf>
    <xf numFmtId="0" fontId="55" fillId="0" borderId="21" xfId="335" applyFont="1" applyFill="1" applyBorder="1" applyAlignment="1">
      <alignment vertical="center"/>
    </xf>
    <xf numFmtId="0" fontId="55" fillId="0" borderId="27" xfId="335" applyFont="1" applyFill="1" applyBorder="1" applyAlignment="1">
      <alignment vertical="center"/>
    </xf>
    <xf numFmtId="0" fontId="55" fillId="0" borderId="2" xfId="335" applyFont="1" applyFill="1" applyBorder="1" applyAlignment="1">
      <alignment horizontal="center" vertical="center" wrapText="1"/>
    </xf>
    <xf numFmtId="0" fontId="55" fillId="0" borderId="28" xfId="335" applyFont="1" applyFill="1" applyBorder="1" applyAlignment="1">
      <alignment horizontal="center" vertical="center"/>
    </xf>
    <xf numFmtId="0" fontId="55" fillId="0" borderId="29" xfId="336" applyFont="1" applyFill="1" applyBorder="1" applyAlignment="1">
      <alignment vertical="center" wrapText="1"/>
    </xf>
    <xf numFmtId="0" fontId="55" fillId="0" borderId="12" xfId="336" applyFont="1" applyFill="1" applyBorder="1" applyAlignment="1">
      <alignment vertical="center" wrapText="1"/>
    </xf>
    <xf numFmtId="0" fontId="55" fillId="0" borderId="19" xfId="336" applyFont="1" applyFill="1" applyBorder="1" applyAlignment="1">
      <alignment vertical="center" wrapText="1"/>
    </xf>
    <xf numFmtId="0" fontId="55" fillId="0" borderId="15" xfId="336" applyFont="1" applyFill="1" applyBorder="1" applyAlignment="1">
      <alignment vertical="center" wrapText="1"/>
    </xf>
    <xf numFmtId="0" fontId="57" fillId="0" borderId="15" xfId="336" applyFont="1" applyFill="1" applyBorder="1" applyAlignment="1">
      <alignment horizontal="center" vertical="center" wrapText="1"/>
    </xf>
    <xf numFmtId="0" fontId="55" fillId="0" borderId="2" xfId="336" applyFont="1" applyFill="1" applyBorder="1" applyAlignment="1">
      <alignment vertical="center" wrapText="1"/>
    </xf>
    <xf numFmtId="0" fontId="55" fillId="0" borderId="39" xfId="336" applyFont="1" applyFill="1" applyBorder="1" applyAlignment="1">
      <alignment horizontal="center" vertical="center" wrapText="1"/>
    </xf>
    <xf numFmtId="0" fontId="55" fillId="0" borderId="19" xfId="335" applyFont="1" applyFill="1" applyBorder="1" applyAlignment="1">
      <alignment vertical="center" wrapText="1"/>
    </xf>
    <xf numFmtId="0" fontId="55" fillId="0" borderId="20" xfId="336" applyFont="1" applyFill="1" applyBorder="1" applyAlignment="1">
      <alignment vertical="center" wrapText="1"/>
    </xf>
    <xf numFmtId="0" fontId="55" fillId="0" borderId="0" xfId="336" applyFont="1" applyFill="1" applyBorder="1" applyAlignment="1">
      <alignment vertical="center" wrapText="1"/>
    </xf>
    <xf numFmtId="0" fontId="55" fillId="0" borderId="22" xfId="335" applyFont="1" applyFill="1" applyBorder="1" applyAlignment="1">
      <alignment horizontal="center" vertical="center" wrapText="1"/>
    </xf>
    <xf numFmtId="0" fontId="55" fillId="0" borderId="16" xfId="335" applyFont="1" applyFill="1" applyBorder="1" applyAlignment="1">
      <alignment vertical="center" wrapText="1"/>
    </xf>
    <xf numFmtId="0" fontId="55" fillId="0" borderId="16" xfId="335" applyFont="1" applyFill="1" applyBorder="1" applyAlignment="1">
      <alignment horizontal="center" vertical="center" wrapText="1"/>
    </xf>
    <xf numFmtId="0" fontId="55" fillId="0" borderId="21" xfId="335" applyFont="1" applyFill="1" applyBorder="1" applyAlignment="1">
      <alignment horizontal="center" vertical="center" wrapText="1"/>
    </xf>
    <xf numFmtId="0" fontId="55" fillId="0" borderId="22" xfId="336" applyFont="1" applyFill="1" applyBorder="1" applyAlignment="1">
      <alignment horizontal="center" vertical="center" wrapText="1"/>
    </xf>
    <xf numFmtId="0" fontId="55" fillId="0" borderId="14" xfId="335" applyFont="1" applyFill="1" applyBorder="1" applyAlignment="1">
      <alignment horizontal="center" vertical="center"/>
    </xf>
    <xf numFmtId="0" fontId="55" fillId="0" borderId="20" xfId="335" applyFont="1" applyFill="1" applyBorder="1" applyAlignment="1">
      <alignment horizontal="center" vertical="center"/>
    </xf>
    <xf numFmtId="0" fontId="55" fillId="0" borderId="12" xfId="335" applyFont="1" applyFill="1" applyBorder="1" applyAlignment="1">
      <alignment horizontal="center" vertical="center"/>
    </xf>
    <xf numFmtId="0" fontId="55" fillId="0" borderId="12" xfId="336" applyFont="1" applyFill="1" applyBorder="1" applyAlignment="1">
      <alignment horizontal="center" vertical="center" wrapText="1"/>
    </xf>
    <xf numFmtId="0" fontId="55" fillId="0" borderId="20" xfId="336" applyFont="1" applyFill="1" applyBorder="1" applyAlignment="1">
      <alignment horizontal="center" vertical="center" wrapText="1"/>
    </xf>
    <xf numFmtId="0" fontId="55" fillId="0" borderId="20" xfId="335" applyFont="1" applyFill="1" applyBorder="1" applyAlignment="1">
      <alignment horizontal="center" vertical="center" shrinkToFit="1"/>
    </xf>
    <xf numFmtId="0" fontId="55" fillId="0" borderId="12" xfId="336" applyFont="1" applyFill="1" applyBorder="1" applyAlignment="1">
      <alignment horizontal="center" vertical="center" shrinkToFit="1"/>
    </xf>
    <xf numFmtId="0" fontId="55" fillId="0" borderId="12" xfId="335" applyFont="1" applyFill="1" applyBorder="1" applyAlignment="1">
      <alignment horizontal="center" vertical="center" shrinkToFit="1"/>
    </xf>
    <xf numFmtId="0" fontId="55" fillId="0" borderId="20" xfId="336" applyFont="1" applyFill="1" applyBorder="1" applyAlignment="1">
      <alignment horizontal="center" vertical="center" shrinkToFit="1"/>
    </xf>
    <xf numFmtId="0" fontId="55" fillId="0" borderId="12" xfId="335" applyFont="1" applyFill="1" applyBorder="1" applyAlignment="1">
      <alignment horizontal="center" vertical="center" wrapText="1"/>
    </xf>
    <xf numFmtId="0" fontId="55" fillId="0" borderId="20" xfId="335" applyFont="1" applyFill="1" applyBorder="1" applyAlignment="1">
      <alignment horizontal="center" vertical="center" wrapText="1"/>
    </xf>
    <xf numFmtId="0" fontId="59" fillId="0" borderId="12" xfId="335" applyFont="1" applyFill="1" applyBorder="1" applyAlignment="1">
      <alignment horizontal="center" vertical="center" wrapText="1"/>
    </xf>
    <xf numFmtId="0" fontId="55" fillId="0" borderId="19" xfId="335" applyFont="1" applyFill="1" applyBorder="1" applyAlignment="1">
      <alignment horizontal="center" vertical="center"/>
    </xf>
    <xf numFmtId="0" fontId="55" fillId="0" borderId="19" xfId="336" applyFont="1" applyFill="1" applyBorder="1" applyAlignment="1">
      <alignment horizontal="center" vertical="center" wrapText="1"/>
    </xf>
    <xf numFmtId="0" fontId="59" fillId="0" borderId="20" xfId="335" applyFont="1" applyFill="1" applyBorder="1" applyAlignment="1">
      <alignment horizontal="center" vertical="center" wrapText="1"/>
    </xf>
    <xf numFmtId="0" fontId="55" fillId="0" borderId="26" xfId="336" applyFont="1" applyFill="1" applyBorder="1" applyAlignment="1">
      <alignment vertical="center"/>
    </xf>
    <xf numFmtId="0" fontId="55" fillId="0" borderId="27" xfId="336" applyFont="1" applyFill="1" applyBorder="1" applyAlignment="1">
      <alignment vertical="center"/>
    </xf>
    <xf numFmtId="2" fontId="55" fillId="0" borderId="18" xfId="182" applyNumberFormat="1" applyFont="1" applyFill="1" applyBorder="1">
      <alignment vertical="center"/>
    </xf>
    <xf numFmtId="0" fontId="55" fillId="0" borderId="12" xfId="336" applyFont="1" applyFill="1" applyBorder="1" applyAlignment="1">
      <alignment horizontal="center" vertical="center"/>
    </xf>
    <xf numFmtId="0" fontId="55" fillId="0" borderId="19" xfId="335" applyFont="1" applyFill="1" applyBorder="1" applyAlignment="1">
      <alignment horizontal="center" vertical="center" wrapText="1"/>
    </xf>
    <xf numFmtId="49" fontId="55" fillId="0" borderId="21" xfId="325" applyNumberFormat="1" applyFont="1" applyFill="1" applyBorder="1" applyAlignment="1">
      <alignment horizontal="center" vertical="center" wrapText="1"/>
    </xf>
    <xf numFmtId="2" fontId="55" fillId="0" borderId="15" xfId="182" applyNumberFormat="1" applyFont="1" applyFill="1" applyBorder="1">
      <alignment vertical="center"/>
    </xf>
    <xf numFmtId="2" fontId="55" fillId="0" borderId="21" xfId="182" applyNumberFormat="1" applyFont="1" applyFill="1" applyBorder="1">
      <alignment vertical="center"/>
    </xf>
    <xf numFmtId="2" fontId="55" fillId="0" borderId="16" xfId="182" applyNumberFormat="1" applyFont="1" applyFill="1" applyBorder="1">
      <alignment vertical="center"/>
    </xf>
    <xf numFmtId="0" fontId="58" fillId="0" borderId="0" xfId="0" applyFont="1" applyFill="1" applyAlignment="1">
      <alignment horizontal="centerContinuous"/>
    </xf>
    <xf numFmtId="0" fontId="58" fillId="0" borderId="0" xfId="0" applyFont="1" applyFill="1" applyBorder="1" applyAlignment="1">
      <alignment horizontal="centerContinuous"/>
    </xf>
    <xf numFmtId="0" fontId="58" fillId="0" borderId="0" xfId="0" applyFont="1" applyFill="1" applyBorder="1"/>
    <xf numFmtId="0" fontId="59" fillId="0" borderId="18" xfId="0" applyFont="1" applyFill="1" applyBorder="1" applyAlignment="1">
      <alignment horizontal="left" vertical="center"/>
    </xf>
    <xf numFmtId="0" fontId="59" fillId="0" borderId="18" xfId="0" applyFont="1" applyFill="1" applyBorder="1" applyAlignment="1">
      <alignment horizontal="center" vertical="center"/>
    </xf>
    <xf numFmtId="0" fontId="59" fillId="0" borderId="18" xfId="0" quotePrefix="1" applyFont="1" applyFill="1" applyBorder="1" applyAlignment="1">
      <alignment horizontal="right" vertical="center"/>
    </xf>
    <xf numFmtId="0" fontId="55" fillId="0" borderId="12" xfId="0" applyFont="1" applyFill="1" applyBorder="1" applyAlignment="1">
      <alignment horizontal="center" vertical="center" shrinkToFit="1"/>
    </xf>
    <xf numFmtId="0" fontId="55" fillId="0" borderId="27" xfId="0" applyFont="1" applyFill="1" applyBorder="1" applyAlignment="1">
      <alignment horizontal="center" vertical="center" shrinkToFit="1"/>
    </xf>
    <xf numFmtId="0" fontId="55" fillId="0" borderId="19" xfId="0" applyFont="1" applyFill="1" applyBorder="1" applyAlignment="1">
      <alignment horizontal="center" vertical="center" shrinkToFit="1"/>
    </xf>
    <xf numFmtId="0" fontId="55" fillId="0" borderId="28" xfId="0" applyFont="1" applyFill="1" applyBorder="1" applyAlignment="1">
      <alignment horizontal="center" vertical="center" shrinkToFit="1"/>
    </xf>
    <xf numFmtId="0" fontId="58" fillId="0" borderId="19" xfId="334" applyFont="1" applyFill="1" applyBorder="1" applyAlignment="1">
      <alignment horizontal="right" vertical="center" shrinkToFit="1"/>
    </xf>
    <xf numFmtId="0" fontId="59" fillId="0" borderId="19" xfId="206" applyFont="1" applyFill="1" applyBorder="1" applyAlignment="1">
      <alignment horizontal="right"/>
    </xf>
    <xf numFmtId="0" fontId="59" fillId="0" borderId="0" xfId="206" applyFont="1" applyFill="1" applyBorder="1" applyAlignment="1"/>
    <xf numFmtId="0" fontId="58" fillId="0" borderId="0" xfId="206" applyFont="1" applyFill="1" applyBorder="1" applyAlignment="1"/>
    <xf numFmtId="3" fontId="59" fillId="0" borderId="0" xfId="0" applyNumberFormat="1" applyFont="1" applyFill="1" applyAlignment="1">
      <alignment vertical="center"/>
    </xf>
    <xf numFmtId="3" fontId="59" fillId="0" borderId="0" xfId="0" applyNumberFormat="1" applyFont="1" applyFill="1" applyBorder="1" applyAlignment="1">
      <alignment vertical="center"/>
    </xf>
    <xf numFmtId="0" fontId="59" fillId="0" borderId="16" xfId="0" applyFont="1" applyFill="1" applyBorder="1" applyAlignment="1">
      <alignment horizontal="center" vertical="center"/>
    </xf>
    <xf numFmtId="0" fontId="55" fillId="0" borderId="36" xfId="0" applyFont="1" applyFill="1" applyBorder="1" applyAlignment="1">
      <alignment horizontal="centerContinuous" vertical="center" shrinkToFit="1"/>
    </xf>
    <xf numFmtId="0" fontId="55" fillId="0" borderId="24" xfId="0" applyFont="1" applyFill="1" applyBorder="1" applyAlignment="1">
      <alignment horizontal="centerContinuous" vertical="center" shrinkToFit="1"/>
    </xf>
    <xf numFmtId="0" fontId="55" fillId="0" borderId="15" xfId="0" applyFont="1" applyFill="1" applyBorder="1" applyAlignment="1">
      <alignment horizontal="centerContinuous" vertical="center" shrinkToFit="1"/>
    </xf>
    <xf numFmtId="0" fontId="55" fillId="0" borderId="34" xfId="0" applyFont="1" applyFill="1" applyBorder="1" applyAlignment="1">
      <alignment horizontal="centerContinuous" vertical="center" shrinkToFit="1"/>
    </xf>
    <xf numFmtId="216" fontId="55" fillId="0" borderId="0" xfId="140" applyNumberFormat="1" applyFont="1" applyFill="1" applyAlignment="1">
      <alignment vertical="center"/>
    </xf>
    <xf numFmtId="216" fontId="57" fillId="0" borderId="0" xfId="140" applyNumberFormat="1" applyFont="1" applyFill="1" applyAlignment="1">
      <alignment vertical="center"/>
    </xf>
    <xf numFmtId="218" fontId="55" fillId="0" borderId="0" xfId="171" applyNumberFormat="1" applyFont="1" applyFill="1" applyBorder="1" applyAlignment="1">
      <alignment horizontal="right" vertical="center"/>
    </xf>
    <xf numFmtId="0" fontId="55" fillId="0" borderId="21" xfId="166" applyNumberFormat="1" applyFont="1" applyFill="1" applyBorder="1" applyAlignment="1">
      <alignment horizontal="center" vertical="center"/>
    </xf>
    <xf numFmtId="189" fontId="59" fillId="0" borderId="0" xfId="334" applyNumberFormat="1" applyFont="1" applyFill="1" applyBorder="1" applyAlignment="1">
      <alignment horizontal="right"/>
    </xf>
    <xf numFmtId="0" fontId="55" fillId="0" borderId="12" xfId="166" applyNumberFormat="1" applyFont="1" applyFill="1" applyBorder="1" applyAlignment="1">
      <alignment horizontal="center" vertical="center"/>
    </xf>
    <xf numFmtId="0" fontId="55" fillId="0" borderId="25" xfId="334" applyNumberFormat="1" applyFont="1" applyFill="1" applyBorder="1" applyAlignment="1">
      <alignment horizontal="centerContinuous" vertical="center"/>
    </xf>
    <xf numFmtId="237" fontId="55" fillId="0" borderId="0" xfId="334" applyNumberFormat="1" applyFont="1" applyFill="1" applyBorder="1" applyAlignment="1">
      <alignment horizontal="right" vertical="center"/>
    </xf>
    <xf numFmtId="0" fontId="55" fillId="0" borderId="26" xfId="334" applyNumberFormat="1" applyFont="1" applyFill="1" applyBorder="1" applyAlignment="1">
      <alignment horizontal="left" vertical="center"/>
    </xf>
    <xf numFmtId="0" fontId="55" fillId="0" borderId="0" xfId="334" applyNumberFormat="1" applyFont="1" applyFill="1" applyBorder="1" applyAlignment="1">
      <alignment horizontal="left" vertical="center"/>
    </xf>
    <xf numFmtId="0" fontId="55" fillId="0" borderId="23" xfId="334" applyNumberFormat="1" applyFont="1" applyFill="1" applyBorder="1" applyAlignment="1">
      <alignment vertical="center"/>
    </xf>
    <xf numFmtId="0" fontId="55" fillId="0" borderId="0" xfId="169" applyNumberFormat="1" applyFont="1" applyFill="1" applyBorder="1" applyAlignment="1">
      <alignment horizontal="left" vertical="center"/>
    </xf>
    <xf numFmtId="0" fontId="55" fillId="0" borderId="18" xfId="334" applyNumberFormat="1" applyFont="1" applyFill="1" applyBorder="1" applyAlignment="1">
      <alignment vertical="center"/>
    </xf>
    <xf numFmtId="0" fontId="55" fillId="0" borderId="17" xfId="334" applyNumberFormat="1" applyFont="1" applyFill="1" applyBorder="1" applyAlignment="1">
      <alignment vertical="center"/>
    </xf>
    <xf numFmtId="0" fontId="55" fillId="0" borderId="0" xfId="169" applyNumberFormat="1" applyFont="1" applyFill="1" applyBorder="1" applyAlignment="1">
      <alignment horizontal="center" vertical="center"/>
    </xf>
    <xf numFmtId="0" fontId="55" fillId="0" borderId="17" xfId="169" applyNumberFormat="1" applyFont="1" applyFill="1" applyBorder="1" applyAlignment="1">
      <alignment horizontal="center" vertical="center"/>
    </xf>
    <xf numFmtId="0" fontId="55" fillId="0" borderId="12" xfId="169" applyNumberFormat="1" applyFont="1" applyFill="1" applyBorder="1" applyAlignment="1">
      <alignment horizontal="centerContinuous" vertical="center"/>
    </xf>
    <xf numFmtId="0" fontId="55" fillId="0" borderId="12" xfId="334" applyNumberFormat="1" applyFont="1" applyFill="1" applyBorder="1" applyAlignment="1">
      <alignment horizontal="centerContinuous" vertical="center"/>
    </xf>
    <xf numFmtId="0" fontId="55" fillId="0" borderId="17" xfId="169" applyNumberFormat="1" applyFont="1" applyFill="1" applyBorder="1" applyAlignment="1">
      <alignment horizontal="centerContinuous" vertical="center"/>
    </xf>
    <xf numFmtId="0" fontId="55" fillId="0" borderId="0" xfId="169" applyNumberFormat="1" applyFont="1" applyFill="1" applyBorder="1" applyAlignment="1">
      <alignment horizontal="centerContinuous" vertical="center"/>
    </xf>
    <xf numFmtId="0" fontId="55" fillId="0" borderId="0" xfId="334" applyNumberFormat="1" applyFont="1" applyFill="1" applyBorder="1" applyAlignment="1">
      <alignment horizontal="centerContinuous" vertical="center" shrinkToFit="1"/>
    </xf>
    <xf numFmtId="0" fontId="55" fillId="0" borderId="20" xfId="169" applyNumberFormat="1" applyFont="1" applyFill="1" applyBorder="1" applyAlignment="1">
      <alignment horizontal="left" vertical="center"/>
    </xf>
    <xf numFmtId="0" fontId="55" fillId="0" borderId="12" xfId="169" applyNumberFormat="1" applyFont="1" applyFill="1" applyBorder="1" applyAlignment="1">
      <alignment horizontal="center" vertical="center"/>
    </xf>
    <xf numFmtId="0" fontId="55" fillId="0" borderId="17" xfId="169" applyNumberFormat="1" applyFont="1" applyFill="1" applyBorder="1" applyAlignment="1">
      <alignment horizontal="left" vertical="center"/>
    </xf>
    <xf numFmtId="0" fontId="55" fillId="0" borderId="20" xfId="334" applyNumberFormat="1" applyFont="1" applyFill="1" applyBorder="1" applyAlignment="1">
      <alignment horizontal="center" vertical="center"/>
    </xf>
    <xf numFmtId="0" fontId="55" fillId="0" borderId="20" xfId="169" applyNumberFormat="1" applyFont="1" applyFill="1" applyBorder="1" applyAlignment="1">
      <alignment horizontal="centerContinuous" vertical="center"/>
    </xf>
    <xf numFmtId="0" fontId="55" fillId="0" borderId="20" xfId="334" applyNumberFormat="1" applyFont="1" applyFill="1" applyBorder="1" applyAlignment="1">
      <alignment horizontal="centerContinuous" vertical="center"/>
    </xf>
    <xf numFmtId="0" fontId="55" fillId="0" borderId="20" xfId="334" applyNumberFormat="1" applyFont="1" applyFill="1" applyBorder="1" applyAlignment="1">
      <alignment horizontal="left" vertical="center"/>
    </xf>
    <xf numFmtId="0" fontId="55" fillId="0" borderId="20" xfId="169" applyNumberFormat="1" applyFont="1" applyFill="1" applyBorder="1" applyAlignment="1">
      <alignment horizontal="center" vertical="center"/>
    </xf>
    <xf numFmtId="0" fontId="55" fillId="0" borderId="20" xfId="169" applyNumberFormat="1" applyFont="1" applyFill="1" applyBorder="1" applyAlignment="1">
      <alignment horizontal="center" vertical="center" shrinkToFit="1"/>
    </xf>
    <xf numFmtId="0" fontId="55" fillId="0" borderId="20" xfId="0" applyNumberFormat="1" applyFont="1" applyFill="1" applyBorder="1" applyAlignment="1">
      <alignment horizontal="centerContinuous" vertical="center"/>
    </xf>
    <xf numFmtId="0" fontId="55" fillId="0" borderId="0" xfId="0" applyNumberFormat="1" applyFont="1" applyFill="1" applyBorder="1" applyAlignment="1">
      <alignment vertical="center"/>
    </xf>
    <xf numFmtId="0" fontId="55" fillId="0" borderId="19" xfId="169" applyNumberFormat="1" applyFont="1" applyFill="1" applyBorder="1" applyAlignment="1">
      <alignment horizontal="center" vertical="center"/>
    </xf>
    <xf numFmtId="0" fontId="55" fillId="0" borderId="15" xfId="169" applyNumberFormat="1" applyFont="1" applyFill="1" applyBorder="1" applyAlignment="1">
      <alignment horizontal="left" vertical="center"/>
    </xf>
    <xf numFmtId="0" fontId="55" fillId="0" borderId="15" xfId="169" applyNumberFormat="1" applyFont="1" applyFill="1" applyBorder="1" applyAlignment="1">
      <alignment horizontal="center" vertical="center"/>
    </xf>
    <xf numFmtId="0" fontId="55" fillId="0" borderId="22" xfId="169" applyNumberFormat="1" applyFont="1" applyFill="1" applyBorder="1" applyAlignment="1">
      <alignment horizontal="center" vertical="center"/>
    </xf>
    <xf numFmtId="0" fontId="55" fillId="0" borderId="21" xfId="169" applyNumberFormat="1" applyFont="1" applyFill="1" applyBorder="1" applyAlignment="1">
      <alignment horizontal="center" vertical="center"/>
    </xf>
    <xf numFmtId="0" fontId="55" fillId="0" borderId="22" xfId="169" applyNumberFormat="1" applyFont="1" applyFill="1" applyBorder="1" applyAlignment="1">
      <alignment horizontal="center" vertical="center" shrinkToFit="1"/>
    </xf>
    <xf numFmtId="0" fontId="55" fillId="0" borderId="16" xfId="169" applyNumberFormat="1" applyFont="1" applyFill="1" applyBorder="1" applyAlignment="1">
      <alignment horizontal="left" vertical="center"/>
    </xf>
    <xf numFmtId="184" fontId="55" fillId="0" borderId="2" xfId="169" applyFont="1" applyFill="1" applyBorder="1" applyAlignment="1">
      <alignment horizontal="centerContinuous" vertical="center"/>
    </xf>
    <xf numFmtId="184" fontId="55" fillId="0" borderId="3" xfId="169" applyFont="1" applyFill="1" applyBorder="1" applyAlignment="1">
      <alignment horizontal="centerContinuous" vertical="center" wrapText="1"/>
    </xf>
    <xf numFmtId="184" fontId="55" fillId="0" borderId="21" xfId="169" applyFont="1" applyFill="1" applyBorder="1" applyAlignment="1">
      <alignment horizontal="centerContinuous" vertical="center"/>
    </xf>
    <xf numFmtId="184" fontId="55" fillId="0" borderId="15" xfId="169" applyFont="1" applyFill="1" applyBorder="1" applyAlignment="1">
      <alignment horizontal="centerContinuous" vertical="center"/>
    </xf>
    <xf numFmtId="184" fontId="55" fillId="0" borderId="16" xfId="169" applyFont="1" applyFill="1" applyBorder="1" applyAlignment="1">
      <alignment horizontal="center" vertical="center"/>
    </xf>
    <xf numFmtId="184" fontId="55" fillId="0" borderId="22" xfId="169" applyFont="1" applyFill="1" applyBorder="1" applyAlignment="1">
      <alignment horizontal="centerContinuous" vertical="center" wrapText="1"/>
    </xf>
    <xf numFmtId="184" fontId="55" fillId="0" borderId="21" xfId="169" applyFont="1" applyFill="1" applyBorder="1" applyAlignment="1">
      <alignment horizontal="centerContinuous" vertical="center" wrapText="1"/>
    </xf>
    <xf numFmtId="184" fontId="55" fillId="0" borderId="21" xfId="169" applyFont="1" applyFill="1" applyBorder="1" applyAlignment="1">
      <alignment horizontal="center" vertical="center"/>
    </xf>
    <xf numFmtId="184" fontId="55" fillId="0" borderId="0" xfId="169" applyFont="1" applyFill="1" applyBorder="1" applyAlignment="1">
      <alignment horizontal="center" vertical="center"/>
    </xf>
    <xf numFmtId="184" fontId="55" fillId="0" borderId="29" xfId="169" applyFont="1" applyFill="1" applyBorder="1" applyAlignment="1">
      <alignment horizontal="centerContinuous" vertical="center"/>
    </xf>
    <xf numFmtId="184" fontId="55" fillId="0" borderId="3" xfId="169" applyFont="1" applyFill="1" applyBorder="1" applyAlignment="1">
      <alignment horizontal="centerContinuous" vertical="center"/>
    </xf>
    <xf numFmtId="184" fontId="55" fillId="0" borderId="15" xfId="169" applyFont="1" applyFill="1" applyBorder="1" applyAlignment="1">
      <alignment horizontal="center" vertical="center"/>
    </xf>
    <xf numFmtId="184" fontId="55" fillId="0" borderId="22" xfId="169" applyFont="1" applyFill="1" applyBorder="1" applyAlignment="1">
      <alignment horizontal="centerContinuous" vertical="center"/>
    </xf>
    <xf numFmtId="184" fontId="55" fillId="0" borderId="21" xfId="169" quotePrefix="1" applyFont="1" applyFill="1" applyBorder="1" applyAlignment="1">
      <alignment horizontal="centerContinuous" vertical="center" wrapText="1"/>
    </xf>
    <xf numFmtId="0" fontId="55" fillId="0" borderId="21" xfId="169" applyNumberFormat="1" applyFont="1" applyFill="1" applyBorder="1" applyAlignment="1">
      <alignment horizontal="center" vertical="center" wrapText="1"/>
    </xf>
    <xf numFmtId="184" fontId="55" fillId="0" borderId="15" xfId="169" applyFont="1" applyFill="1" applyBorder="1" applyAlignment="1">
      <alignment horizontal="centerContinuous" vertical="center" wrapText="1"/>
    </xf>
    <xf numFmtId="0" fontId="55" fillId="0" borderId="21" xfId="169" applyNumberFormat="1" applyFont="1" applyFill="1" applyBorder="1" applyAlignment="1">
      <alignment horizontal="centerContinuous" vertical="center" wrapText="1"/>
    </xf>
    <xf numFmtId="219" fontId="55" fillId="0" borderId="19" xfId="334" applyNumberFormat="1" applyFont="1" applyFill="1" applyBorder="1" applyAlignment="1">
      <alignment horizontal="right" vertical="center"/>
    </xf>
    <xf numFmtId="0" fontId="55" fillId="0" borderId="19" xfId="0" applyNumberFormat="1" applyFont="1" applyFill="1" applyBorder="1" applyAlignment="1">
      <alignment vertical="center"/>
    </xf>
    <xf numFmtId="0" fontId="55" fillId="0" borderId="20" xfId="169" applyNumberFormat="1" applyFont="1" applyFill="1" applyBorder="1" applyAlignment="1">
      <alignment horizontal="center" vertical="center" wrapText="1"/>
    </xf>
    <xf numFmtId="0" fontId="55" fillId="0" borderId="12" xfId="0" applyNumberFormat="1" applyFont="1" applyFill="1" applyBorder="1" applyAlignment="1">
      <alignment horizontal="center" vertical="center" wrapText="1"/>
    </xf>
    <xf numFmtId="0" fontId="55" fillId="0" borderId="12" xfId="169" applyNumberFormat="1" applyFont="1" applyFill="1" applyBorder="1" applyAlignment="1">
      <alignment horizontal="center" vertical="center" wrapText="1"/>
    </xf>
    <xf numFmtId="0" fontId="55" fillId="0" borderId="20" xfId="0" applyNumberFormat="1" applyFont="1" applyFill="1" applyBorder="1" applyAlignment="1">
      <alignment horizontal="center" vertical="center" wrapText="1"/>
    </xf>
    <xf numFmtId="0" fontId="55" fillId="0" borderId="22" xfId="0" applyNumberFormat="1" applyFont="1" applyFill="1" applyBorder="1" applyAlignment="1">
      <alignment horizontal="center" vertical="center" wrapText="1"/>
    </xf>
    <xf numFmtId="0" fontId="55" fillId="0" borderId="22" xfId="169" applyNumberFormat="1" applyFont="1" applyFill="1" applyBorder="1" applyAlignment="1">
      <alignment horizontal="center" vertical="center" wrapText="1"/>
    </xf>
    <xf numFmtId="0" fontId="55" fillId="0" borderId="12" xfId="0" applyNumberFormat="1" applyFont="1" applyFill="1" applyBorder="1" applyAlignment="1">
      <alignment horizontal="center" vertical="center" shrinkToFit="1"/>
    </xf>
    <xf numFmtId="0" fontId="55" fillId="0" borderId="12" xfId="169" applyNumberFormat="1" applyFont="1" applyFill="1" applyBorder="1" applyAlignment="1">
      <alignment horizontal="center" vertical="center" shrinkToFit="1"/>
    </xf>
    <xf numFmtId="0" fontId="55" fillId="0" borderId="22" xfId="0" applyNumberFormat="1" applyFont="1" applyFill="1" applyBorder="1" applyAlignment="1">
      <alignment horizontal="center" vertical="center" shrinkToFit="1"/>
    </xf>
    <xf numFmtId="0" fontId="55" fillId="0" borderId="20" xfId="0" applyNumberFormat="1" applyFont="1" applyFill="1" applyBorder="1" applyAlignment="1">
      <alignment horizontal="center" vertical="center" wrapText="1" shrinkToFit="1"/>
    </xf>
    <xf numFmtId="0" fontId="55" fillId="0" borderId="20" xfId="169" applyNumberFormat="1" applyFont="1" applyFill="1" applyBorder="1" applyAlignment="1">
      <alignment horizontal="center" vertical="center" wrapText="1" shrinkToFit="1"/>
    </xf>
    <xf numFmtId="0" fontId="55" fillId="0" borderId="12" xfId="334" applyNumberFormat="1" applyFont="1" applyFill="1" applyBorder="1" applyAlignment="1">
      <alignment horizontal="center" vertical="center" shrinkToFit="1"/>
    </xf>
    <xf numFmtId="0" fontId="55" fillId="0" borderId="12" xfId="169" applyNumberFormat="1" applyFont="1" applyFill="1" applyBorder="1" applyAlignment="1">
      <alignment horizontal="center" vertical="center" wrapText="1" shrinkToFit="1"/>
    </xf>
    <xf numFmtId="0" fontId="55" fillId="0" borderId="20" xfId="334" applyNumberFormat="1" applyFont="1" applyFill="1" applyBorder="1" applyAlignment="1">
      <alignment horizontal="center" vertical="center" shrinkToFit="1"/>
    </xf>
    <xf numFmtId="0" fontId="55" fillId="0" borderId="22" xfId="334" applyNumberFormat="1" applyFont="1" applyFill="1" applyBorder="1" applyAlignment="1">
      <alignment horizontal="center" vertical="center" shrinkToFit="1"/>
    </xf>
    <xf numFmtId="0" fontId="55" fillId="0" borderId="27" xfId="0" applyNumberFormat="1" applyFont="1" applyFill="1" applyBorder="1" applyAlignment="1">
      <alignment horizontal="center" vertical="center" wrapText="1"/>
    </xf>
    <xf numFmtId="0" fontId="55" fillId="0" borderId="18" xfId="0" applyNumberFormat="1" applyFont="1" applyFill="1" applyBorder="1" applyAlignment="1">
      <alignment horizontal="center" vertical="center"/>
    </xf>
    <xf numFmtId="0" fontId="55" fillId="0" borderId="28" xfId="0" applyNumberFormat="1" applyFont="1" applyFill="1" applyBorder="1" applyAlignment="1">
      <alignment horizontal="center" vertical="center"/>
    </xf>
    <xf numFmtId="0" fontId="55" fillId="0" borderId="19" xfId="0" applyNumberFormat="1" applyFont="1" applyFill="1" applyBorder="1" applyAlignment="1">
      <alignment horizontal="center" vertical="center" wrapText="1"/>
    </xf>
    <xf numFmtId="0" fontId="55" fillId="0" borderId="16" xfId="0" applyNumberFormat="1" applyFont="1" applyFill="1" applyBorder="1" applyAlignment="1">
      <alignment horizontal="center" vertical="center" wrapText="1"/>
    </xf>
    <xf numFmtId="49" fontId="55" fillId="0" borderId="12" xfId="0" applyNumberFormat="1" applyFont="1" applyFill="1" applyBorder="1" applyAlignment="1">
      <alignment horizontal="center" vertical="center" wrapText="1"/>
    </xf>
    <xf numFmtId="49" fontId="55" fillId="0" borderId="20" xfId="0" applyNumberFormat="1" applyFont="1" applyFill="1" applyBorder="1" applyAlignment="1">
      <alignment horizontal="center" vertical="center" wrapText="1"/>
    </xf>
    <xf numFmtId="49" fontId="55" fillId="0" borderId="22" xfId="0" applyNumberFormat="1" applyFont="1" applyFill="1" applyBorder="1" applyAlignment="1">
      <alignment horizontal="center" vertical="center" wrapText="1"/>
    </xf>
    <xf numFmtId="0" fontId="55" fillId="0" borderId="12" xfId="169" applyNumberFormat="1" applyFont="1" applyFill="1" applyBorder="1" applyAlignment="1" applyProtection="1">
      <alignment horizontal="center" vertical="center" shrinkToFit="1"/>
      <protection locked="0"/>
    </xf>
    <xf numFmtId="0" fontId="55" fillId="0" borderId="20" xfId="169" applyNumberFormat="1" applyFont="1" applyFill="1" applyBorder="1" applyAlignment="1" applyProtection="1">
      <alignment horizontal="center" vertical="center" shrinkToFit="1"/>
      <protection locked="0"/>
    </xf>
    <xf numFmtId="0" fontId="55" fillId="0" borderId="22" xfId="169" applyNumberFormat="1" applyFont="1" applyFill="1" applyBorder="1" applyAlignment="1" applyProtection="1">
      <alignment horizontal="center" vertical="center" shrinkToFit="1"/>
      <protection locked="0"/>
    </xf>
    <xf numFmtId="0" fontId="55" fillId="0" borderId="12" xfId="334" applyNumberFormat="1" applyFont="1" applyFill="1" applyBorder="1" applyAlignment="1">
      <alignment horizontal="center" vertical="center" wrapText="1"/>
    </xf>
    <xf numFmtId="0" fontId="55" fillId="0" borderId="20" xfId="334" applyNumberFormat="1" applyFont="1" applyFill="1" applyBorder="1" applyAlignment="1">
      <alignment horizontal="center" vertical="center" wrapText="1"/>
    </xf>
    <xf numFmtId="0" fontId="55" fillId="0" borderId="19" xfId="334" applyNumberFormat="1" applyFont="1" applyFill="1" applyBorder="1" applyAlignment="1">
      <alignment vertical="center"/>
    </xf>
    <xf numFmtId="0" fontId="55" fillId="0" borderId="17" xfId="0" applyNumberFormat="1" applyFont="1" applyFill="1" applyBorder="1" applyAlignment="1">
      <alignment vertical="center"/>
    </xf>
    <xf numFmtId="0" fontId="55" fillId="0" borderId="20" xfId="0" applyNumberFormat="1" applyFont="1" applyFill="1" applyBorder="1" applyAlignment="1">
      <alignment vertical="center" wrapText="1"/>
    </xf>
    <xf numFmtId="0" fontId="55" fillId="0" borderId="22" xfId="0" applyNumberFormat="1" applyFont="1" applyFill="1" applyBorder="1" applyAlignment="1">
      <alignment vertical="center" wrapText="1"/>
    </xf>
    <xf numFmtId="0" fontId="55" fillId="0" borderId="20" xfId="0" applyFont="1" applyFill="1" applyBorder="1" applyAlignment="1">
      <alignment vertical="center" wrapText="1"/>
    </xf>
    <xf numFmtId="0" fontId="55" fillId="0" borderId="22" xfId="0" applyFont="1" applyFill="1" applyBorder="1" applyAlignment="1">
      <alignment vertical="center" wrapText="1"/>
    </xf>
    <xf numFmtId="0" fontId="55" fillId="0" borderId="12" xfId="0" applyFont="1" applyFill="1" applyBorder="1" applyAlignment="1">
      <alignment vertical="center" shrinkToFit="1"/>
    </xf>
    <xf numFmtId="211" fontId="55" fillId="0" borderId="18" xfId="0" applyNumberFormat="1" applyFont="1" applyFill="1" applyBorder="1" applyAlignment="1">
      <alignment horizontal="right" vertical="center" wrapText="1"/>
    </xf>
    <xf numFmtId="0" fontId="55" fillId="0" borderId="14" xfId="334" applyNumberFormat="1" applyFont="1" applyFill="1" applyBorder="1" applyAlignment="1">
      <alignment horizontal="center" vertical="center" wrapText="1"/>
    </xf>
    <xf numFmtId="193" fontId="55" fillId="0" borderId="0" xfId="0" applyNumberFormat="1" applyFont="1" applyFill="1" applyBorder="1" applyAlignment="1">
      <alignment horizontal="right" vertical="center"/>
    </xf>
    <xf numFmtId="195" fontId="55" fillId="0" borderId="0" xfId="168" applyNumberFormat="1" applyFont="1" applyFill="1" applyBorder="1" applyAlignment="1">
      <alignment horizontal="right" vertical="center"/>
    </xf>
    <xf numFmtId="236" fontId="55" fillId="0" borderId="0" xfId="168" applyNumberFormat="1" applyFont="1" applyFill="1" applyBorder="1" applyAlignment="1">
      <alignment horizontal="right" vertical="center"/>
    </xf>
    <xf numFmtId="193" fontId="57" fillId="0" borderId="0" xfId="0" applyNumberFormat="1" applyFont="1" applyFill="1" applyBorder="1" applyAlignment="1">
      <alignment horizontal="right" vertical="center"/>
    </xf>
    <xf numFmtId="195" fontId="57" fillId="0" borderId="0" xfId="168" applyNumberFormat="1" applyFont="1" applyFill="1" applyBorder="1" applyAlignment="1">
      <alignment horizontal="right" vertical="center"/>
    </xf>
    <xf numFmtId="236" fontId="55" fillId="0" borderId="0" xfId="334" applyNumberFormat="1" applyFont="1" applyFill="1" applyBorder="1" applyAlignment="1">
      <alignment horizontal="right" vertical="center"/>
    </xf>
    <xf numFmtId="195" fontId="55" fillId="0" borderId="15" xfId="168" applyNumberFormat="1" applyFont="1" applyFill="1" applyBorder="1" applyAlignment="1">
      <alignment horizontal="right" vertical="center"/>
    </xf>
    <xf numFmtId="195" fontId="57" fillId="0" borderId="15" xfId="334" applyNumberFormat="1" applyFont="1" applyFill="1" applyBorder="1" applyAlignment="1">
      <alignment horizontal="right" vertical="center"/>
    </xf>
    <xf numFmtId="195" fontId="57" fillId="0" borderId="21" xfId="168" applyNumberFormat="1" applyFont="1" applyFill="1" applyBorder="1" applyAlignment="1">
      <alignment horizontal="right" vertical="center"/>
    </xf>
    <xf numFmtId="189" fontId="59" fillId="0" borderId="0" xfId="334" applyNumberFormat="1" applyFont="1" applyFill="1" applyBorder="1" applyAlignment="1">
      <alignment horizontal="right"/>
    </xf>
    <xf numFmtId="0" fontId="59" fillId="0" borderId="0" xfId="335" applyFont="1" applyFill="1">
      <alignment vertical="center"/>
    </xf>
    <xf numFmtId="0" fontId="59" fillId="0" borderId="0" xfId="335" applyFont="1" applyFill="1" applyBorder="1">
      <alignment vertical="center"/>
    </xf>
    <xf numFmtId="0" fontId="59" fillId="0" borderId="0" xfId="205" applyFont="1" applyFill="1">
      <alignment vertical="center"/>
    </xf>
    <xf numFmtId="0" fontId="59" fillId="0" borderId="0" xfId="336" applyFont="1" applyFill="1" applyBorder="1"/>
    <xf numFmtId="0" fontId="59" fillId="0" borderId="0" xfId="336" applyFont="1" applyFill="1" applyBorder="1" applyProtection="1"/>
    <xf numFmtId="0" fontId="59" fillId="0" borderId="0" xfId="0" quotePrefix="1" applyNumberFormat="1" applyFont="1" applyFill="1" applyBorder="1" applyAlignment="1">
      <alignment horizontal="center"/>
    </xf>
    <xf numFmtId="0" fontId="59" fillId="0" borderId="12" xfId="0" applyFont="1" applyFill="1" applyBorder="1" applyAlignment="1">
      <alignment horizontal="left" vertical="center" wrapText="1"/>
    </xf>
    <xf numFmtId="184" fontId="59" fillId="0" borderId="0" xfId="171" applyFont="1" applyFill="1" applyBorder="1" applyAlignment="1">
      <alignment horizontal="center" vertical="center"/>
    </xf>
    <xf numFmtId="184" fontId="55" fillId="0" borderId="15" xfId="140" applyFont="1" applyFill="1" applyBorder="1" applyAlignment="1">
      <alignment horizontal="center" vertical="center"/>
    </xf>
    <xf numFmtId="238" fontId="55" fillId="0" borderId="0" xfId="324" applyNumberFormat="1" applyFont="1" applyFill="1" applyAlignment="1">
      <alignment vertical="center" wrapText="1"/>
    </xf>
    <xf numFmtId="238" fontId="57" fillId="0" borderId="0" xfId="324" applyNumberFormat="1" applyFont="1" applyFill="1" applyAlignment="1">
      <alignment vertical="center" wrapText="1"/>
    </xf>
    <xf numFmtId="238" fontId="55" fillId="0" borderId="0" xfId="324" applyNumberFormat="1" applyFont="1" applyFill="1" applyAlignment="1">
      <alignment vertical="center"/>
    </xf>
    <xf numFmtId="238" fontId="55" fillId="0" borderId="0" xfId="324" applyNumberFormat="1" applyFont="1" applyFill="1">
      <alignment vertical="center"/>
    </xf>
    <xf numFmtId="184" fontId="55" fillId="0" borderId="0" xfId="141" applyNumberFormat="1" applyFont="1" applyFill="1" applyBorder="1" applyAlignment="1">
      <alignment horizontal="right" vertical="center"/>
    </xf>
    <xf numFmtId="184" fontId="59" fillId="0" borderId="19" xfId="163" applyFont="1" applyFill="1" applyBorder="1" applyAlignment="1">
      <alignment horizontal="center" vertical="center" wrapText="1"/>
    </xf>
    <xf numFmtId="216" fontId="55" fillId="0" borderId="0" xfId="205" applyNumberFormat="1" applyFont="1" applyFill="1" applyAlignment="1" applyProtection="1">
      <alignment horizontal="center" vertical="center"/>
      <protection locked="0"/>
    </xf>
    <xf numFmtId="184" fontId="55" fillId="0" borderId="0" xfId="205" applyNumberFormat="1" applyFont="1" applyFill="1" applyAlignment="1" applyProtection="1">
      <alignment horizontal="center" vertical="center"/>
      <protection locked="0"/>
    </xf>
    <xf numFmtId="0" fontId="59" fillId="0" borderId="19" xfId="334" applyFont="1" applyFill="1" applyBorder="1" applyAlignment="1">
      <alignment horizontal="center" vertical="center"/>
    </xf>
    <xf numFmtId="216" fontId="57" fillId="0" borderId="0" xfId="205" applyNumberFormat="1" applyFont="1" applyFill="1" applyBorder="1" applyAlignment="1">
      <alignment horizontal="right" vertical="center"/>
    </xf>
    <xf numFmtId="216" fontId="57" fillId="0" borderId="0" xfId="164" applyNumberFormat="1" applyFont="1" applyFill="1" applyBorder="1" applyAlignment="1">
      <alignment horizontal="right" vertical="center"/>
    </xf>
    <xf numFmtId="184" fontId="57" fillId="0" borderId="0" xfId="140" applyFont="1" applyFill="1" applyBorder="1" applyAlignment="1">
      <alignment horizontal="right" vertical="center"/>
    </xf>
    <xf numFmtId="0" fontId="55" fillId="0" borderId="17" xfId="334" applyNumberFormat="1" applyFont="1" applyFill="1" applyBorder="1" applyAlignment="1">
      <alignment horizontal="center" vertical="center"/>
    </xf>
    <xf numFmtId="203" fontId="55" fillId="0" borderId="0" xfId="140" quotePrefix="1" applyNumberFormat="1" applyFont="1" applyFill="1" applyBorder="1" applyAlignment="1">
      <alignment horizontal="right" vertical="center"/>
    </xf>
    <xf numFmtId="211" fontId="55" fillId="0" borderId="19" xfId="0" quotePrefix="1" applyNumberFormat="1" applyFont="1" applyFill="1" applyBorder="1" applyAlignment="1">
      <alignment horizontal="right" vertical="center" wrapText="1"/>
    </xf>
    <xf numFmtId="211" fontId="55" fillId="0" borderId="0" xfId="0" quotePrefix="1" applyNumberFormat="1" applyFont="1" applyFill="1" applyBorder="1" applyAlignment="1">
      <alignment horizontal="right" vertical="center" wrapText="1"/>
    </xf>
    <xf numFmtId="211" fontId="57" fillId="0" borderId="0" xfId="0" quotePrefix="1" applyNumberFormat="1" applyFont="1" applyFill="1" applyBorder="1" applyAlignment="1">
      <alignment horizontal="right" vertical="center" wrapText="1"/>
    </xf>
    <xf numFmtId="203" fontId="57" fillId="0" borderId="0" xfId="334" applyNumberFormat="1" applyFont="1" applyFill="1" applyBorder="1" applyAlignment="1">
      <alignment horizontal="right" vertical="center"/>
    </xf>
    <xf numFmtId="203" fontId="55" fillId="0" borderId="15" xfId="334" applyNumberFormat="1" applyFont="1" applyFill="1" applyBorder="1" applyAlignment="1">
      <alignment horizontal="right" vertical="center"/>
    </xf>
    <xf numFmtId="211" fontId="55" fillId="0" borderId="15" xfId="0" quotePrefix="1" applyNumberFormat="1" applyFont="1" applyFill="1" applyBorder="1" applyAlignment="1">
      <alignment horizontal="right" vertical="center" wrapText="1"/>
    </xf>
    <xf numFmtId="1" fontId="74" fillId="0" borderId="0" xfId="334" applyNumberFormat="1" applyFont="1" applyFill="1" applyBorder="1" applyAlignment="1">
      <alignment horizontal="center" vertical="center"/>
    </xf>
    <xf numFmtId="188" fontId="74" fillId="0" borderId="0" xfId="334" applyNumberFormat="1" applyFont="1" applyFill="1" applyBorder="1" applyAlignment="1">
      <alignment horizontal="center" vertical="center"/>
    </xf>
    <xf numFmtId="1" fontId="74" fillId="0" borderId="0" xfId="0" applyNumberFormat="1" applyFont="1" applyFill="1" applyAlignment="1">
      <alignment horizontal="center" vertical="center"/>
    </xf>
    <xf numFmtId="2" fontId="55" fillId="0" borderId="0" xfId="335" applyNumberFormat="1" applyFont="1" applyFill="1" applyAlignment="1">
      <alignment vertical="center"/>
    </xf>
    <xf numFmtId="176" fontId="55" fillId="8" borderId="0" xfId="334" applyNumberFormat="1" applyFont="1" applyFill="1" applyBorder="1" applyAlignment="1">
      <alignment horizontal="right" vertical="center"/>
    </xf>
    <xf numFmtId="184" fontId="57" fillId="8" borderId="0" xfId="141" applyNumberFormat="1" applyFont="1" applyFill="1" applyBorder="1" applyAlignment="1">
      <alignment horizontal="right" vertical="center"/>
    </xf>
    <xf numFmtId="49" fontId="55" fillId="0" borderId="26" xfId="334" applyNumberFormat="1" applyFont="1" applyFill="1" applyBorder="1" applyAlignment="1">
      <alignment horizontal="center" vertical="center"/>
    </xf>
    <xf numFmtId="49" fontId="55" fillId="0" borderId="24" xfId="334" applyNumberFormat="1" applyFont="1" applyFill="1" applyBorder="1" applyAlignment="1">
      <alignment horizontal="center" vertical="center"/>
    </xf>
    <xf numFmtId="49" fontId="55" fillId="0" borderId="25" xfId="334" applyNumberFormat="1" applyFont="1" applyFill="1" applyBorder="1" applyAlignment="1">
      <alignment horizontal="center" vertical="center"/>
    </xf>
    <xf numFmtId="49" fontId="55" fillId="0" borderId="39" xfId="334" applyNumberFormat="1" applyFont="1" applyFill="1" applyBorder="1" applyAlignment="1">
      <alignment horizontal="center" vertical="center"/>
    </xf>
    <xf numFmtId="49" fontId="55" fillId="0" borderId="29" xfId="334" applyNumberFormat="1" applyFont="1" applyFill="1" applyBorder="1" applyAlignment="1">
      <alignment horizontal="center" vertical="center"/>
    </xf>
    <xf numFmtId="0" fontId="59" fillId="0" borderId="15" xfId="0" applyFont="1" applyFill="1" applyBorder="1" applyAlignment="1">
      <alignment horizontal="left" wrapText="1"/>
    </xf>
    <xf numFmtId="0" fontId="55" fillId="0" borderId="23" xfId="166" applyNumberFormat="1" applyFont="1" applyFill="1" applyBorder="1" applyAlignment="1">
      <alignment horizontal="center" vertical="center"/>
    </xf>
    <xf numFmtId="0" fontId="55" fillId="0" borderId="17" xfId="166" applyNumberFormat="1" applyFont="1" applyFill="1" applyBorder="1" applyAlignment="1">
      <alignment horizontal="center" vertical="center"/>
    </xf>
    <xf numFmtId="0" fontId="55" fillId="0" borderId="21" xfId="166" applyNumberFormat="1" applyFont="1" applyFill="1" applyBorder="1" applyAlignment="1">
      <alignment horizontal="center" vertical="center"/>
    </xf>
    <xf numFmtId="0" fontId="55" fillId="0" borderId="26" xfId="334" applyNumberFormat="1" applyFont="1" applyFill="1" applyBorder="1" applyAlignment="1">
      <alignment horizontal="center" vertical="center"/>
    </xf>
    <xf numFmtId="0" fontId="55" fillId="0" borderId="6" xfId="334" applyNumberFormat="1" applyFont="1" applyFill="1" applyBorder="1" applyAlignment="1">
      <alignment horizontal="center" vertical="center"/>
    </xf>
    <xf numFmtId="0" fontId="55" fillId="0" borderId="23" xfId="334" applyNumberFormat="1" applyFont="1" applyFill="1" applyBorder="1" applyAlignment="1">
      <alignment horizontal="center" vertical="center"/>
    </xf>
    <xf numFmtId="0" fontId="55" fillId="0" borderId="19" xfId="334" applyNumberFormat="1" applyFont="1" applyFill="1" applyBorder="1" applyAlignment="1">
      <alignment horizontal="center" vertical="center"/>
    </xf>
    <xf numFmtId="0" fontId="55" fillId="0" borderId="16" xfId="334" applyNumberFormat="1" applyFont="1" applyFill="1" applyBorder="1" applyAlignment="1">
      <alignment horizontal="center" vertical="center"/>
    </xf>
    <xf numFmtId="0" fontId="55" fillId="0" borderId="16" xfId="166" applyNumberFormat="1" applyFont="1" applyFill="1" applyBorder="1" applyAlignment="1">
      <alignment horizontal="center" vertical="center"/>
    </xf>
    <xf numFmtId="0" fontId="55" fillId="0" borderId="15" xfId="166" applyNumberFormat="1" applyFont="1" applyFill="1" applyBorder="1" applyAlignment="1">
      <alignment horizontal="center" vertical="center"/>
    </xf>
    <xf numFmtId="0" fontId="51" fillId="0" borderId="0" xfId="334" applyFont="1" applyFill="1" applyBorder="1" applyAlignment="1">
      <alignment horizontal="center" vertical="center"/>
    </xf>
    <xf numFmtId="0" fontId="55" fillId="0" borderId="26" xfId="334" quotePrefix="1" applyFont="1" applyFill="1" applyBorder="1" applyAlignment="1">
      <alignment horizontal="center" vertical="center"/>
    </xf>
    <xf numFmtId="0" fontId="55" fillId="0" borderId="23" xfId="334" quotePrefix="1" applyFont="1" applyFill="1" applyBorder="1" applyAlignment="1">
      <alignment horizontal="center" vertical="center"/>
    </xf>
    <xf numFmtId="0" fontId="55" fillId="0" borderId="16" xfId="334" quotePrefix="1" applyFont="1" applyFill="1" applyBorder="1" applyAlignment="1">
      <alignment horizontal="center" vertical="center"/>
    </xf>
    <xf numFmtId="0" fontId="55" fillId="0" borderId="21" xfId="334" quotePrefix="1" applyFont="1" applyFill="1" applyBorder="1" applyAlignment="1">
      <alignment horizontal="center" vertical="center"/>
    </xf>
    <xf numFmtId="0" fontId="57" fillId="0" borderId="26" xfId="334" quotePrefix="1" applyFont="1" applyFill="1" applyBorder="1" applyAlignment="1">
      <alignment horizontal="center" vertical="center"/>
    </xf>
    <xf numFmtId="0" fontId="57" fillId="0" borderId="23" xfId="334" quotePrefix="1" applyFont="1" applyFill="1" applyBorder="1" applyAlignment="1">
      <alignment horizontal="center" vertical="center"/>
    </xf>
    <xf numFmtId="0" fontId="57" fillId="0" borderId="16" xfId="334" quotePrefix="1" applyFont="1" applyFill="1" applyBorder="1" applyAlignment="1">
      <alignment horizontal="center" vertical="center"/>
    </xf>
    <xf numFmtId="0" fontId="57" fillId="0" borderId="21" xfId="334" quotePrefix="1" applyFont="1" applyFill="1" applyBorder="1" applyAlignment="1">
      <alignment horizontal="center" vertical="center"/>
    </xf>
    <xf numFmtId="0" fontId="55" fillId="0" borderId="17" xfId="334" applyNumberFormat="1" applyFont="1" applyFill="1" applyBorder="1" applyAlignment="1">
      <alignment horizontal="center" vertical="center"/>
    </xf>
    <xf numFmtId="0" fontId="55" fillId="0" borderId="36" xfId="334" applyNumberFormat="1" applyFont="1" applyFill="1" applyBorder="1" applyAlignment="1">
      <alignment horizontal="center" vertical="center" wrapText="1"/>
    </xf>
    <xf numFmtId="0" fontId="55" fillId="0" borderId="24" xfId="334" applyNumberFormat="1" applyFont="1" applyFill="1" applyBorder="1" applyAlignment="1">
      <alignment horizontal="center" vertical="center" wrapText="1"/>
    </xf>
    <xf numFmtId="0" fontId="55" fillId="0" borderId="25" xfId="334" applyNumberFormat="1" applyFont="1" applyFill="1" applyBorder="1" applyAlignment="1">
      <alignment horizontal="center" vertical="center" wrapText="1"/>
    </xf>
    <xf numFmtId="0" fontId="55" fillId="0" borderId="16" xfId="169" applyNumberFormat="1" applyFont="1" applyFill="1" applyBorder="1" applyAlignment="1">
      <alignment horizontal="center" vertical="center" wrapText="1"/>
    </xf>
    <xf numFmtId="0" fontId="55" fillId="0" borderId="21" xfId="169" applyNumberFormat="1" applyFont="1" applyFill="1" applyBorder="1" applyAlignment="1">
      <alignment horizontal="center" vertical="center" wrapText="1"/>
    </xf>
    <xf numFmtId="189" fontId="59" fillId="0" borderId="0" xfId="334" applyNumberFormat="1" applyFont="1" applyFill="1" applyBorder="1" applyAlignment="1">
      <alignment horizontal="right"/>
    </xf>
    <xf numFmtId="184" fontId="55" fillId="0" borderId="39" xfId="169" applyFont="1" applyFill="1" applyBorder="1" applyAlignment="1">
      <alignment horizontal="center" vertical="center" wrapText="1"/>
    </xf>
    <xf numFmtId="184" fontId="55" fillId="0" borderId="29" xfId="169" applyFont="1" applyFill="1" applyBorder="1" applyAlignment="1">
      <alignment horizontal="center" vertical="center"/>
    </xf>
    <xf numFmtId="184" fontId="55" fillId="0" borderId="39" xfId="169" applyFont="1" applyFill="1" applyBorder="1" applyAlignment="1">
      <alignment horizontal="center" vertical="center"/>
    </xf>
    <xf numFmtId="184" fontId="55" fillId="0" borderId="2" xfId="169" applyFont="1" applyFill="1" applyBorder="1" applyAlignment="1">
      <alignment horizontal="center" vertical="center"/>
    </xf>
    <xf numFmtId="0" fontId="74" fillId="0" borderId="39" xfId="0" applyFont="1" applyFill="1" applyBorder="1" applyAlignment="1">
      <alignment horizontal="center" vertical="center"/>
    </xf>
    <xf numFmtId="0" fontId="74" fillId="0" borderId="2" xfId="0" applyFont="1" applyFill="1" applyBorder="1" applyAlignment="1">
      <alignment horizontal="center" vertical="center"/>
    </xf>
    <xf numFmtId="0" fontId="74" fillId="0" borderId="29" xfId="0" applyFont="1" applyFill="1" applyBorder="1" applyAlignment="1">
      <alignment horizontal="center" vertical="center"/>
    </xf>
    <xf numFmtId="184" fontId="55" fillId="0" borderId="3" xfId="169" applyFont="1" applyFill="1" applyBorder="1" applyAlignment="1">
      <alignment horizontal="center" vertical="center" wrapText="1"/>
    </xf>
    <xf numFmtId="0" fontId="55" fillId="0" borderId="39" xfId="0" applyFont="1" applyFill="1" applyBorder="1" applyAlignment="1">
      <alignment horizontal="center" vertical="center"/>
    </xf>
    <xf numFmtId="0" fontId="55" fillId="0" borderId="2" xfId="0" applyFont="1" applyFill="1" applyBorder="1" applyAlignment="1">
      <alignment horizontal="center" vertical="center"/>
    </xf>
    <xf numFmtId="0" fontId="55" fillId="0" borderId="29" xfId="0" applyFont="1" applyFill="1" applyBorder="1" applyAlignment="1">
      <alignment horizontal="center" vertical="center"/>
    </xf>
    <xf numFmtId="184" fontId="55" fillId="0" borderId="16" xfId="169" applyFont="1" applyFill="1" applyBorder="1" applyAlignment="1">
      <alignment horizontal="center" vertical="center" wrapText="1"/>
    </xf>
    <xf numFmtId="184" fontId="55" fillId="0" borderId="29" xfId="169" applyFont="1" applyFill="1" applyBorder="1" applyAlignment="1">
      <alignment horizontal="center" vertical="center" wrapText="1"/>
    </xf>
    <xf numFmtId="0" fontId="55" fillId="0" borderId="36" xfId="169" applyNumberFormat="1" applyFont="1" applyFill="1" applyBorder="1" applyAlignment="1">
      <alignment horizontal="center" vertical="center" wrapText="1"/>
    </xf>
    <xf numFmtId="0" fontId="55" fillId="0" borderId="24" xfId="169" applyNumberFormat="1" applyFont="1" applyFill="1" applyBorder="1" applyAlignment="1">
      <alignment horizontal="center" vertical="center"/>
    </xf>
    <xf numFmtId="0" fontId="55" fillId="0" borderId="25" xfId="169" applyNumberFormat="1" applyFont="1" applyFill="1" applyBorder="1" applyAlignment="1">
      <alignment horizontal="center" vertical="center"/>
    </xf>
    <xf numFmtId="0" fontId="51" fillId="0" borderId="0" xfId="0" applyFont="1" applyFill="1" applyAlignment="1">
      <alignment horizontal="center" vertical="center"/>
    </xf>
    <xf numFmtId="0" fontId="55" fillId="0" borderId="24" xfId="334" applyNumberFormat="1" applyFont="1" applyFill="1" applyBorder="1" applyAlignment="1">
      <alignment horizontal="center" vertical="center"/>
    </xf>
    <xf numFmtId="0" fontId="55" fillId="0" borderId="25" xfId="334" applyNumberFormat="1" applyFont="1" applyFill="1" applyBorder="1" applyAlignment="1">
      <alignment horizontal="center" vertical="center"/>
    </xf>
    <xf numFmtId="0" fontId="55" fillId="0" borderId="27" xfId="169" applyNumberFormat="1" applyFont="1" applyFill="1" applyBorder="1" applyAlignment="1">
      <alignment horizontal="center" vertical="center" wrapText="1"/>
    </xf>
    <xf numFmtId="0" fontId="55" fillId="0" borderId="18" xfId="169" applyNumberFormat="1" applyFont="1" applyFill="1" applyBorder="1" applyAlignment="1">
      <alignment horizontal="center" vertical="center" wrapText="1"/>
    </xf>
    <xf numFmtId="0" fontId="55" fillId="0" borderId="28" xfId="169" applyNumberFormat="1" applyFont="1" applyFill="1" applyBorder="1" applyAlignment="1">
      <alignment horizontal="center" vertical="center" wrapText="1"/>
    </xf>
    <xf numFmtId="0" fontId="55" fillId="0" borderId="15" xfId="169" applyNumberFormat="1" applyFont="1" applyFill="1" applyBorder="1" applyAlignment="1">
      <alignment horizontal="center" vertical="center" wrapText="1"/>
    </xf>
    <xf numFmtId="0" fontId="55" fillId="0" borderId="39" xfId="169" applyNumberFormat="1" applyFont="1" applyFill="1" applyBorder="1" applyAlignment="1">
      <alignment horizontal="center" vertical="center" wrapText="1"/>
    </xf>
    <xf numFmtId="0" fontId="55" fillId="0" borderId="2" xfId="169" applyNumberFormat="1" applyFont="1" applyFill="1" applyBorder="1" applyAlignment="1">
      <alignment horizontal="center" vertical="center" wrapText="1"/>
    </xf>
    <xf numFmtId="0" fontId="55" fillId="0" borderId="29" xfId="169" applyNumberFormat="1" applyFont="1" applyFill="1" applyBorder="1" applyAlignment="1">
      <alignment horizontal="center" vertical="center" wrapText="1"/>
    </xf>
    <xf numFmtId="0" fontId="55" fillId="0" borderId="39" xfId="169" applyNumberFormat="1" applyFont="1" applyFill="1" applyBorder="1" applyAlignment="1" applyProtection="1">
      <alignment horizontal="center" vertical="center" wrapText="1"/>
      <protection locked="0"/>
    </xf>
    <xf numFmtId="0" fontId="55" fillId="0" borderId="2" xfId="169" applyNumberFormat="1" applyFont="1" applyFill="1" applyBorder="1" applyAlignment="1" applyProtection="1">
      <alignment horizontal="center" vertical="center" wrapText="1"/>
      <protection locked="0"/>
    </xf>
    <xf numFmtId="0" fontId="55" fillId="0" borderId="29" xfId="169" applyNumberFormat="1" applyFont="1" applyFill="1" applyBorder="1" applyAlignment="1" applyProtection="1">
      <alignment horizontal="center" vertical="center" wrapText="1"/>
      <protection locked="0"/>
    </xf>
    <xf numFmtId="0" fontId="55" fillId="0" borderId="36" xfId="334" applyNumberFormat="1" applyFont="1" applyFill="1" applyBorder="1" applyAlignment="1" applyProtection="1">
      <alignment horizontal="center" vertical="center" wrapText="1" shrinkToFit="1"/>
      <protection locked="0"/>
    </xf>
    <xf numFmtId="0" fontId="55" fillId="0" borderId="24" xfId="334" applyNumberFormat="1" applyFont="1" applyFill="1" applyBorder="1" applyAlignment="1" applyProtection="1">
      <alignment horizontal="center" vertical="center" shrinkToFit="1"/>
      <protection locked="0"/>
    </xf>
    <xf numFmtId="0" fontId="55" fillId="0" borderId="25" xfId="334" applyNumberFormat="1" applyFont="1" applyFill="1" applyBorder="1" applyAlignment="1" applyProtection="1">
      <alignment horizontal="center" vertical="center" shrinkToFit="1"/>
      <protection locked="0"/>
    </xf>
    <xf numFmtId="0" fontId="55" fillId="0" borderId="26" xfId="334" applyNumberFormat="1" applyFont="1" applyFill="1" applyBorder="1" applyAlignment="1">
      <alignment horizontal="center" vertical="center" wrapText="1"/>
    </xf>
    <xf numFmtId="0" fontId="55" fillId="0" borderId="27" xfId="169" applyNumberFormat="1" applyFont="1" applyFill="1" applyBorder="1" applyAlignment="1">
      <alignment horizontal="center" vertical="center" shrinkToFit="1"/>
    </xf>
    <xf numFmtId="0" fontId="55" fillId="0" borderId="18" xfId="169" applyNumberFormat="1" applyFont="1" applyFill="1" applyBorder="1" applyAlignment="1">
      <alignment horizontal="center" vertical="center" shrinkToFit="1"/>
    </xf>
    <xf numFmtId="0" fontId="55" fillId="0" borderId="28" xfId="169" applyNumberFormat="1" applyFont="1" applyFill="1" applyBorder="1" applyAlignment="1">
      <alignment horizontal="center" vertical="center" shrinkToFit="1"/>
    </xf>
    <xf numFmtId="0" fontId="55" fillId="0" borderId="19" xfId="169" applyNumberFormat="1" applyFont="1" applyFill="1" applyBorder="1" applyAlignment="1">
      <alignment horizontal="center" vertical="center" shrinkToFit="1"/>
    </xf>
    <xf numFmtId="0" fontId="55" fillId="0" borderId="0" xfId="169" applyNumberFormat="1" applyFont="1" applyFill="1" applyBorder="1" applyAlignment="1">
      <alignment horizontal="center" vertical="center" shrinkToFit="1"/>
    </xf>
    <xf numFmtId="0" fontId="55" fillId="0" borderId="17" xfId="169" applyNumberFormat="1" applyFont="1" applyFill="1" applyBorder="1" applyAlignment="1">
      <alignment horizontal="center" vertical="center" shrinkToFit="1"/>
    </xf>
    <xf numFmtId="0" fontId="55" fillId="0" borderId="36" xfId="0" applyNumberFormat="1" applyFont="1" applyFill="1" applyBorder="1" applyAlignment="1">
      <alignment horizontal="center" vertical="center" wrapText="1"/>
    </xf>
    <xf numFmtId="0" fontId="55" fillId="0" borderId="24" xfId="0" applyNumberFormat="1" applyFont="1" applyFill="1" applyBorder="1" applyAlignment="1">
      <alignment horizontal="center" vertical="center" wrapText="1"/>
    </xf>
    <xf numFmtId="0" fontId="55" fillId="0" borderId="25" xfId="0" applyNumberFormat="1" applyFont="1" applyFill="1" applyBorder="1" applyAlignment="1">
      <alignment horizontal="center" vertical="center" wrapText="1"/>
    </xf>
    <xf numFmtId="0" fontId="55" fillId="0" borderId="27" xfId="169" applyNumberFormat="1" applyFont="1" applyFill="1" applyBorder="1" applyAlignment="1">
      <alignment horizontal="center" vertical="center" wrapText="1" shrinkToFit="1"/>
    </xf>
    <xf numFmtId="0" fontId="55" fillId="0" borderId="28" xfId="169" applyNumberFormat="1" applyFont="1" applyFill="1" applyBorder="1" applyAlignment="1">
      <alignment horizontal="center" vertical="center" wrapText="1" shrinkToFit="1"/>
    </xf>
    <xf numFmtId="0" fontId="55" fillId="0" borderId="16" xfId="169" applyNumberFormat="1" applyFont="1" applyFill="1" applyBorder="1" applyAlignment="1">
      <alignment horizontal="center" vertical="center" wrapText="1" shrinkToFit="1"/>
    </xf>
    <xf numFmtId="0" fontId="55" fillId="0" borderId="21" xfId="169" applyNumberFormat="1" applyFont="1" applyFill="1" applyBorder="1" applyAlignment="1">
      <alignment horizontal="center" vertical="center" wrapText="1" shrinkToFit="1"/>
    </xf>
    <xf numFmtId="0" fontId="55" fillId="0" borderId="27" xfId="334" applyNumberFormat="1" applyFont="1" applyFill="1" applyBorder="1" applyAlignment="1">
      <alignment horizontal="center" vertical="center"/>
    </xf>
    <xf numFmtId="0" fontId="55" fillId="0" borderId="18" xfId="334" applyNumberFormat="1" applyFont="1" applyFill="1" applyBorder="1" applyAlignment="1">
      <alignment horizontal="center" vertical="center"/>
    </xf>
    <xf numFmtId="0" fontId="55" fillId="0" borderId="28" xfId="334" applyNumberFormat="1" applyFont="1" applyFill="1" applyBorder="1" applyAlignment="1">
      <alignment horizontal="center" vertical="center"/>
    </xf>
    <xf numFmtId="0" fontId="55" fillId="0" borderId="27" xfId="0" applyNumberFormat="1" applyFont="1" applyFill="1" applyBorder="1" applyAlignment="1">
      <alignment horizontal="center" vertical="center" wrapText="1"/>
    </xf>
    <xf numFmtId="0" fontId="55" fillId="0" borderId="18" xfId="0" applyNumberFormat="1" applyFont="1" applyFill="1" applyBorder="1" applyAlignment="1">
      <alignment horizontal="center" vertical="center" wrapText="1"/>
    </xf>
    <xf numFmtId="0" fontId="55" fillId="0" borderId="28" xfId="0" applyNumberFormat="1" applyFont="1" applyFill="1" applyBorder="1" applyAlignment="1">
      <alignment horizontal="center" vertical="center" wrapText="1"/>
    </xf>
    <xf numFmtId="0" fontId="55" fillId="0" borderId="27" xfId="334" applyNumberFormat="1" applyFont="1" applyFill="1" applyBorder="1" applyAlignment="1">
      <alignment horizontal="center" vertical="center" wrapText="1"/>
    </xf>
    <xf numFmtId="0" fontId="55" fillId="0" borderId="18" xfId="334" applyNumberFormat="1" applyFont="1" applyFill="1" applyBorder="1" applyAlignment="1">
      <alignment horizontal="center" vertical="center" wrapText="1"/>
    </xf>
    <xf numFmtId="0" fontId="55" fillId="0" borderId="28" xfId="334" applyNumberFormat="1" applyFont="1" applyFill="1" applyBorder="1" applyAlignment="1">
      <alignment horizontal="center" vertical="center" wrapText="1"/>
    </xf>
    <xf numFmtId="0" fontId="55" fillId="0" borderId="16" xfId="334" applyNumberFormat="1" applyFont="1" applyFill="1" applyBorder="1" applyAlignment="1">
      <alignment horizontal="center" vertical="center" wrapText="1"/>
    </xf>
    <xf numFmtId="0" fontId="55" fillId="0" borderId="15" xfId="334" applyNumberFormat="1" applyFont="1" applyFill="1" applyBorder="1" applyAlignment="1">
      <alignment horizontal="center" vertical="center" wrapText="1"/>
    </xf>
    <xf numFmtId="0" fontId="55" fillId="0" borderId="21" xfId="334" applyNumberFormat="1" applyFont="1" applyFill="1" applyBorder="1" applyAlignment="1">
      <alignment horizontal="center" vertical="center" wrapText="1"/>
    </xf>
    <xf numFmtId="0" fontId="55" fillId="0" borderId="27" xfId="0" applyNumberFormat="1" applyFont="1" applyFill="1" applyBorder="1" applyAlignment="1">
      <alignment horizontal="center" vertical="center"/>
    </xf>
    <xf numFmtId="0" fontId="55" fillId="0" borderId="28" xfId="0" applyNumberFormat="1" applyFont="1" applyFill="1" applyBorder="1" applyAlignment="1">
      <alignment horizontal="center" vertical="center"/>
    </xf>
    <xf numFmtId="0" fontId="55" fillId="0" borderId="19" xfId="0" applyNumberFormat="1" applyFont="1" applyFill="1" applyBorder="1" applyAlignment="1">
      <alignment horizontal="center" vertical="center"/>
    </xf>
    <xf numFmtId="0" fontId="55" fillId="0" borderId="17" xfId="0" applyNumberFormat="1" applyFont="1" applyFill="1" applyBorder="1" applyAlignment="1">
      <alignment horizontal="center" vertical="center"/>
    </xf>
    <xf numFmtId="0" fontId="55" fillId="0" borderId="19" xfId="169" applyNumberFormat="1" applyFont="1" applyFill="1" applyBorder="1" applyAlignment="1">
      <alignment horizontal="center" vertical="center"/>
    </xf>
    <xf numFmtId="0" fontId="55" fillId="0" borderId="17" xfId="169" applyNumberFormat="1" applyFont="1" applyFill="1" applyBorder="1" applyAlignment="1">
      <alignment horizontal="center" vertical="center"/>
    </xf>
    <xf numFmtId="0" fontId="55" fillId="0" borderId="18" xfId="169" applyNumberFormat="1" applyFont="1" applyFill="1" applyBorder="1" applyAlignment="1">
      <alignment horizontal="center" vertical="center" wrapText="1" shrinkToFit="1"/>
    </xf>
    <xf numFmtId="0" fontId="55" fillId="0" borderId="15" xfId="169" applyNumberFormat="1" applyFont="1" applyFill="1" applyBorder="1" applyAlignment="1">
      <alignment horizontal="center" vertical="center" wrapText="1" shrinkToFit="1"/>
    </xf>
    <xf numFmtId="49" fontId="51" fillId="0" borderId="0" xfId="334" applyNumberFormat="1" applyFont="1" applyFill="1" applyBorder="1" applyAlignment="1">
      <alignment horizontal="center" vertical="center"/>
    </xf>
    <xf numFmtId="49" fontId="51" fillId="0" borderId="0" xfId="334" applyNumberFormat="1" applyFont="1" applyFill="1" applyBorder="1" applyAlignment="1">
      <alignment horizontal="center"/>
    </xf>
    <xf numFmtId="0" fontId="57" fillId="0" borderId="30" xfId="0" applyFont="1" applyFill="1" applyBorder="1" applyAlignment="1">
      <alignment horizontal="center" vertical="center"/>
    </xf>
    <xf numFmtId="0" fontId="57" fillId="0" borderId="0" xfId="0" applyFont="1" applyFill="1" applyBorder="1" applyAlignment="1">
      <alignment horizontal="center" vertical="center"/>
    </xf>
    <xf numFmtId="49" fontId="55" fillId="0" borderId="12" xfId="171" applyNumberFormat="1" applyFont="1" applyFill="1" applyBorder="1" applyAlignment="1">
      <alignment horizontal="center" vertical="center"/>
    </xf>
    <xf numFmtId="49" fontId="55" fillId="0" borderId="20" xfId="171" applyNumberFormat="1" applyFont="1" applyFill="1" applyBorder="1" applyAlignment="1">
      <alignment horizontal="center" vertical="center"/>
    </xf>
    <xf numFmtId="49" fontId="55" fillId="0" borderId="22" xfId="171" applyNumberFormat="1" applyFont="1" applyFill="1" applyBorder="1" applyAlignment="1">
      <alignment horizontal="center" vertical="center"/>
    </xf>
    <xf numFmtId="49" fontId="55" fillId="0" borderId="3" xfId="334" applyNumberFormat="1" applyFont="1" applyFill="1" applyBorder="1" applyAlignment="1">
      <alignment horizontal="center" vertical="center"/>
    </xf>
    <xf numFmtId="49" fontId="55" fillId="0" borderId="27" xfId="334" applyNumberFormat="1" applyFont="1" applyFill="1" applyBorder="1" applyAlignment="1">
      <alignment horizontal="left" vertical="center"/>
    </xf>
    <xf numFmtId="49" fontId="55" fillId="0" borderId="18" xfId="334" applyNumberFormat="1" applyFont="1" applyFill="1" applyBorder="1" applyAlignment="1">
      <alignment horizontal="left" vertical="center"/>
    </xf>
    <xf numFmtId="49" fontId="55" fillId="0" borderId="28" xfId="334" applyNumberFormat="1" applyFont="1" applyFill="1" applyBorder="1" applyAlignment="1">
      <alignment horizontal="left" vertical="center"/>
    </xf>
    <xf numFmtId="0" fontId="55" fillId="0" borderId="3" xfId="0" applyFont="1" applyFill="1" applyBorder="1" applyAlignment="1">
      <alignment horizontal="center" vertical="center" wrapText="1"/>
    </xf>
    <xf numFmtId="0" fontId="55" fillId="0" borderId="19" xfId="0" applyFont="1" applyFill="1" applyBorder="1" applyAlignment="1">
      <alignment horizontal="center" vertical="center" wrapText="1"/>
    </xf>
    <xf numFmtId="0" fontId="55" fillId="0" borderId="16" xfId="0" applyFont="1" applyFill="1" applyBorder="1" applyAlignment="1">
      <alignment horizontal="center" vertical="center" wrapText="1"/>
    </xf>
    <xf numFmtId="49" fontId="55" fillId="0" borderId="27" xfId="334" applyNumberFormat="1" applyFont="1" applyFill="1" applyBorder="1" applyAlignment="1">
      <alignment horizontal="left" vertical="center" wrapText="1"/>
    </xf>
    <xf numFmtId="49" fontId="55" fillId="0" borderId="18" xfId="334" applyNumberFormat="1" applyFont="1" applyFill="1" applyBorder="1" applyAlignment="1">
      <alignment horizontal="left" vertical="center" wrapText="1"/>
    </xf>
    <xf numFmtId="49" fontId="55" fillId="0" borderId="28" xfId="334" applyNumberFormat="1" applyFont="1" applyFill="1" applyBorder="1" applyAlignment="1">
      <alignment horizontal="left" vertical="center" wrapText="1"/>
    </xf>
    <xf numFmtId="0" fontId="55" fillId="0" borderId="30" xfId="0" applyFont="1" applyFill="1" applyBorder="1" applyAlignment="1">
      <alignment horizontal="center" vertical="center" wrapText="1"/>
    </xf>
    <xf numFmtId="0" fontId="55" fillId="0" borderId="81" xfId="0" applyFont="1" applyFill="1" applyBorder="1" applyAlignment="1">
      <alignment horizontal="center" vertical="center" wrapText="1"/>
    </xf>
    <xf numFmtId="49" fontId="55" fillId="0" borderId="27" xfId="171" applyNumberFormat="1" applyFont="1" applyFill="1" applyBorder="1" applyAlignment="1">
      <alignment horizontal="left" vertical="center"/>
    </xf>
    <xf numFmtId="49" fontId="55" fillId="0" borderId="18" xfId="171" applyNumberFormat="1" applyFont="1" applyFill="1" applyBorder="1" applyAlignment="1">
      <alignment horizontal="left" vertical="center"/>
    </xf>
    <xf numFmtId="0" fontId="59" fillId="0" borderId="18" xfId="0" applyFont="1" applyFill="1" applyBorder="1" applyAlignment="1">
      <alignment horizontal="left" vertical="center" wrapText="1"/>
    </xf>
    <xf numFmtId="0" fontId="59" fillId="0" borderId="27" xfId="0" applyFont="1" applyFill="1" applyBorder="1" applyAlignment="1">
      <alignment horizontal="left" vertical="center" wrapText="1"/>
    </xf>
    <xf numFmtId="0" fontId="59" fillId="0" borderId="28" xfId="0" applyFont="1" applyFill="1" applyBorder="1" applyAlignment="1">
      <alignment horizontal="left" vertical="center" wrapText="1"/>
    </xf>
    <xf numFmtId="0" fontId="59" fillId="0" borderId="28" xfId="0" applyFont="1" applyFill="1" applyBorder="1" applyAlignment="1">
      <alignment horizontal="center" vertical="center" wrapText="1" shrinkToFit="1"/>
    </xf>
    <xf numFmtId="0" fontId="59" fillId="0" borderId="17" xfId="0" applyFont="1" applyFill="1" applyBorder="1" applyAlignment="1">
      <alignment horizontal="center" vertical="center" wrapText="1" shrinkToFit="1"/>
    </xf>
    <xf numFmtId="0" fontId="59" fillId="0" borderId="21" xfId="0" applyFont="1" applyFill="1" applyBorder="1" applyAlignment="1">
      <alignment horizontal="center" vertical="center" wrapText="1" shrinkToFit="1"/>
    </xf>
    <xf numFmtId="0" fontId="59" fillId="0" borderId="18" xfId="0" applyFont="1" applyFill="1" applyBorder="1" applyAlignment="1">
      <alignment horizontal="center" vertical="center" wrapText="1" shrinkToFit="1"/>
    </xf>
    <xf numFmtId="0" fontId="59" fillId="0" borderId="0" xfId="0" applyFont="1" applyFill="1" applyBorder="1" applyAlignment="1">
      <alignment horizontal="center" vertical="center" wrapText="1" shrinkToFit="1"/>
    </xf>
    <xf numFmtId="0" fontId="59" fillId="0" borderId="15" xfId="0" applyFont="1" applyFill="1" applyBorder="1" applyAlignment="1">
      <alignment horizontal="center" vertical="center" wrapText="1" shrinkToFit="1"/>
    </xf>
    <xf numFmtId="3" fontId="57" fillId="0" borderId="0" xfId="171" applyNumberFormat="1" applyFont="1" applyFill="1" applyBorder="1" applyAlignment="1">
      <alignment horizontal="center" vertical="center"/>
    </xf>
    <xf numFmtId="3" fontId="57" fillId="0" borderId="17" xfId="171" applyNumberFormat="1" applyFont="1" applyFill="1" applyBorder="1" applyAlignment="1">
      <alignment horizontal="center" vertical="center"/>
    </xf>
    <xf numFmtId="184" fontId="57" fillId="0" borderId="0" xfId="171" applyFont="1" applyFill="1" applyBorder="1" applyAlignment="1">
      <alignment horizontal="center" vertical="center"/>
    </xf>
    <xf numFmtId="184" fontId="57" fillId="0" borderId="17" xfId="171" applyFont="1" applyFill="1" applyBorder="1" applyAlignment="1">
      <alignment horizontal="center" vertical="center"/>
    </xf>
    <xf numFmtId="205" fontId="57" fillId="0" borderId="0" xfId="171" applyNumberFormat="1" applyFont="1" applyFill="1" applyBorder="1" applyAlignment="1">
      <alignment horizontal="center" vertical="center"/>
    </xf>
    <xf numFmtId="190" fontId="57" fillId="0" borderId="19" xfId="0" applyNumberFormat="1" applyFont="1" applyFill="1" applyBorder="1" applyAlignment="1">
      <alignment horizontal="center" vertical="center"/>
    </xf>
    <xf numFmtId="190" fontId="57" fillId="0" borderId="0" xfId="0" applyNumberFormat="1" applyFont="1" applyFill="1" applyBorder="1" applyAlignment="1">
      <alignment horizontal="center" vertical="center"/>
    </xf>
    <xf numFmtId="0" fontId="55" fillId="0" borderId="27" xfId="0" applyFont="1" applyFill="1" applyBorder="1" applyAlignment="1">
      <alignment horizontal="center" vertical="center" wrapText="1" shrinkToFit="1"/>
    </xf>
    <xf numFmtId="0" fontId="55" fillId="0" borderId="16" xfId="0" applyFont="1" applyFill="1" applyBorder="1" applyAlignment="1">
      <alignment horizontal="center" vertical="center" wrapText="1" shrinkToFit="1"/>
    </xf>
    <xf numFmtId="0" fontId="55" fillId="0" borderId="28" xfId="0" applyFont="1" applyFill="1" applyBorder="1" applyAlignment="1">
      <alignment horizontal="center" vertical="center" wrapText="1" shrinkToFit="1"/>
    </xf>
    <xf numFmtId="0" fontId="55" fillId="0" borderId="21" xfId="0" applyFont="1" applyFill="1" applyBorder="1" applyAlignment="1">
      <alignment horizontal="center" vertical="center" wrapText="1" shrinkToFit="1"/>
    </xf>
    <xf numFmtId="0" fontId="59" fillId="0" borderId="7" xfId="334" applyFont="1" applyFill="1" applyBorder="1" applyAlignment="1">
      <alignment horizontal="center" vertical="top"/>
    </xf>
    <xf numFmtId="184" fontId="55" fillId="0" borderId="23" xfId="171" applyFont="1" applyFill="1" applyBorder="1" applyAlignment="1">
      <alignment horizontal="center" vertical="center"/>
    </xf>
    <xf numFmtId="184" fontId="55" fillId="0" borderId="21" xfId="171" applyFont="1" applyFill="1" applyBorder="1" applyAlignment="1">
      <alignment horizontal="center" vertical="center"/>
    </xf>
    <xf numFmtId="199" fontId="57" fillId="0" borderId="19" xfId="171" applyNumberFormat="1" applyFont="1" applyFill="1" applyBorder="1" applyAlignment="1">
      <alignment horizontal="center" vertical="center"/>
    </xf>
    <xf numFmtId="199" fontId="57" fillId="0" borderId="0" xfId="171" applyNumberFormat="1" applyFont="1" applyFill="1" applyBorder="1" applyAlignment="1">
      <alignment horizontal="center" vertical="center"/>
    </xf>
    <xf numFmtId="0" fontId="55" fillId="0" borderId="26" xfId="334" applyFont="1" applyFill="1" applyBorder="1" applyAlignment="1">
      <alignment horizontal="center" vertical="center"/>
    </xf>
    <xf numFmtId="0" fontId="55" fillId="0" borderId="16" xfId="334" applyFont="1" applyFill="1" applyBorder="1" applyAlignment="1">
      <alignment horizontal="center" vertical="center"/>
    </xf>
    <xf numFmtId="184" fontId="57" fillId="0" borderId="27" xfId="171" applyFont="1" applyFill="1" applyBorder="1" applyAlignment="1">
      <alignment horizontal="center" vertical="center"/>
    </xf>
    <xf numFmtId="184" fontId="57" fillId="0" borderId="18" xfId="171" applyFont="1" applyFill="1" applyBorder="1" applyAlignment="1">
      <alignment horizontal="center" vertical="center"/>
    </xf>
    <xf numFmtId="184" fontId="57" fillId="0" borderId="28" xfId="171" applyFont="1" applyFill="1" applyBorder="1" applyAlignment="1">
      <alignment horizontal="center" vertical="center"/>
    </xf>
    <xf numFmtId="184" fontId="57" fillId="0" borderId="19" xfId="171" applyFont="1" applyFill="1" applyBorder="1" applyAlignment="1">
      <alignment horizontal="center" vertical="center"/>
    </xf>
    <xf numFmtId="0" fontId="55" fillId="0" borderId="62" xfId="327" applyFont="1" applyFill="1" applyBorder="1" applyAlignment="1">
      <alignment horizontal="center" vertical="center" wrapText="1"/>
    </xf>
    <xf numFmtId="0" fontId="55" fillId="0" borderId="63" xfId="327" applyFont="1" applyFill="1" applyBorder="1" applyAlignment="1">
      <alignment horizontal="center" vertical="center" wrapText="1"/>
    </xf>
    <xf numFmtId="0" fontId="55" fillId="0" borderId="65" xfId="327" applyFont="1" applyFill="1" applyBorder="1" applyAlignment="1">
      <alignment horizontal="center" vertical="center" wrapText="1"/>
    </xf>
    <xf numFmtId="49" fontId="55" fillId="0" borderId="62" xfId="327" applyNumberFormat="1" applyFont="1" applyFill="1" applyBorder="1" applyAlignment="1">
      <alignment horizontal="center" vertical="center" wrapText="1"/>
    </xf>
    <xf numFmtId="49" fontId="55" fillId="0" borderId="63" xfId="327" applyNumberFormat="1" applyFont="1" applyFill="1" applyBorder="1" applyAlignment="1">
      <alignment horizontal="center" vertical="center" wrapText="1"/>
    </xf>
    <xf numFmtId="49" fontId="55" fillId="0" borderId="65" xfId="327" applyNumberFormat="1" applyFont="1" applyFill="1" applyBorder="1" applyAlignment="1">
      <alignment horizontal="center" vertical="center" wrapText="1"/>
    </xf>
    <xf numFmtId="0" fontId="55" fillId="0" borderId="67" xfId="327" applyFont="1" applyFill="1" applyBorder="1" applyAlignment="1">
      <alignment horizontal="center" vertical="center" wrapText="1"/>
    </xf>
    <xf numFmtId="0" fontId="55" fillId="0" borderId="68" xfId="327" applyFont="1" applyFill="1" applyBorder="1" applyAlignment="1">
      <alignment horizontal="center" vertical="center" wrapText="1"/>
    </xf>
    <xf numFmtId="0" fontId="55" fillId="0" borderId="69" xfId="327" applyFont="1" applyFill="1" applyBorder="1" applyAlignment="1">
      <alignment horizontal="center" vertical="center" wrapText="1"/>
    </xf>
    <xf numFmtId="49" fontId="55" fillId="0" borderId="47" xfId="327" applyNumberFormat="1" applyFont="1" applyFill="1" applyBorder="1" applyAlignment="1">
      <alignment horizontal="center" vertical="center" wrapText="1"/>
    </xf>
    <xf numFmtId="49" fontId="55" fillId="0" borderId="45" xfId="327" applyNumberFormat="1" applyFont="1" applyFill="1" applyBorder="1" applyAlignment="1">
      <alignment horizontal="center" vertical="center" wrapText="1"/>
    </xf>
    <xf numFmtId="49" fontId="55" fillId="0" borderId="48" xfId="327" applyNumberFormat="1" applyFont="1" applyFill="1" applyBorder="1" applyAlignment="1">
      <alignment horizontal="center" vertical="center" wrapText="1"/>
    </xf>
    <xf numFmtId="0" fontId="55" fillId="0" borderId="59" xfId="327" applyFont="1" applyFill="1" applyBorder="1" applyAlignment="1">
      <alignment horizontal="center" vertical="center" wrapText="1"/>
    </xf>
    <xf numFmtId="0" fontId="55" fillId="0" borderId="60" xfId="327" applyFont="1" applyFill="1" applyBorder="1" applyAlignment="1">
      <alignment horizontal="center" vertical="center" wrapText="1"/>
    </xf>
    <xf numFmtId="0" fontId="55" fillId="0" borderId="61" xfId="327" applyFont="1" applyFill="1" applyBorder="1" applyAlignment="1">
      <alignment horizontal="center" vertical="center" wrapText="1"/>
    </xf>
    <xf numFmtId="0" fontId="55" fillId="0" borderId="75" xfId="327" applyFont="1" applyFill="1" applyBorder="1" applyAlignment="1">
      <alignment horizontal="center" vertical="center" wrapText="1"/>
    </xf>
    <xf numFmtId="0" fontId="55" fillId="0" borderId="2" xfId="327" applyFont="1" applyFill="1" applyBorder="1" applyAlignment="1">
      <alignment horizontal="center" vertical="center" wrapText="1"/>
    </xf>
    <xf numFmtId="0" fontId="55" fillId="0" borderId="72" xfId="327" applyFont="1" applyFill="1" applyBorder="1" applyAlignment="1">
      <alignment horizontal="center" vertical="center" wrapText="1"/>
    </xf>
    <xf numFmtId="49" fontId="55" fillId="0" borderId="47" xfId="327" applyNumberFormat="1" applyFont="1" applyFill="1" applyBorder="1" applyAlignment="1">
      <alignment horizontal="left" vertical="center" wrapText="1"/>
    </xf>
    <xf numFmtId="49" fontId="55" fillId="0" borderId="45" xfId="327" applyNumberFormat="1" applyFont="1" applyFill="1" applyBorder="1" applyAlignment="1">
      <alignment horizontal="left" vertical="center" wrapText="1"/>
    </xf>
    <xf numFmtId="49" fontId="55" fillId="0" borderId="70" xfId="327" applyNumberFormat="1" applyFont="1" applyFill="1" applyBorder="1" applyAlignment="1">
      <alignment horizontal="left" vertical="center" wrapText="1"/>
    </xf>
    <xf numFmtId="49" fontId="55" fillId="0" borderId="27" xfId="327" applyNumberFormat="1" applyFont="1" applyFill="1" applyBorder="1" applyAlignment="1">
      <alignment horizontal="left" vertical="center" wrapText="1"/>
    </xf>
    <xf numFmtId="49" fontId="55" fillId="0" borderId="18" xfId="327" applyNumberFormat="1" applyFont="1" applyFill="1" applyBorder="1" applyAlignment="1">
      <alignment horizontal="left" vertical="center" wrapText="1"/>
    </xf>
    <xf numFmtId="49" fontId="55" fillId="0" borderId="73" xfId="327" applyNumberFormat="1" applyFont="1" applyFill="1" applyBorder="1" applyAlignment="1">
      <alignment horizontal="left" vertical="center" wrapText="1"/>
    </xf>
    <xf numFmtId="49" fontId="55" fillId="0" borderId="74" xfId="327" applyNumberFormat="1" applyFont="1" applyFill="1" applyBorder="1" applyAlignment="1">
      <alignment horizontal="left" vertical="center" wrapText="1"/>
    </xf>
    <xf numFmtId="49" fontId="55" fillId="0" borderId="37" xfId="327" applyNumberFormat="1" applyFont="1" applyFill="1" applyBorder="1" applyAlignment="1">
      <alignment horizontal="left" vertical="center" wrapText="1"/>
    </xf>
    <xf numFmtId="49" fontId="55" fillId="0" borderId="0" xfId="327" applyNumberFormat="1" applyFont="1" applyFill="1" applyBorder="1" applyAlignment="1">
      <alignment horizontal="left" vertical="center" wrapText="1"/>
    </xf>
    <xf numFmtId="49" fontId="55" fillId="0" borderId="17" xfId="327" applyNumberFormat="1" applyFont="1" applyFill="1" applyBorder="1" applyAlignment="1">
      <alignment horizontal="left" vertical="center" wrapText="1"/>
    </xf>
    <xf numFmtId="49" fontId="51" fillId="0" borderId="0" xfId="334" applyNumberFormat="1" applyFont="1" applyFill="1" applyBorder="1" applyAlignment="1">
      <alignment horizontal="center" vertical="center" wrapText="1"/>
    </xf>
    <xf numFmtId="0" fontId="55" fillId="0" borderId="66" xfId="327" applyFont="1" applyFill="1" applyBorder="1" applyAlignment="1">
      <alignment horizontal="left" vertical="center" wrapText="1"/>
    </xf>
    <xf numFmtId="0" fontId="55" fillId="0" borderId="64" xfId="327" applyFont="1" applyFill="1" applyBorder="1" applyAlignment="1">
      <alignment horizontal="left" vertical="center" wrapText="1"/>
    </xf>
    <xf numFmtId="49" fontId="55" fillId="0" borderId="48" xfId="327" applyNumberFormat="1" applyFont="1" applyFill="1" applyBorder="1" applyAlignment="1">
      <alignment horizontal="left" vertical="center" wrapText="1"/>
    </xf>
    <xf numFmtId="0" fontId="55" fillId="0" borderId="86" xfId="327" applyFont="1" applyFill="1" applyBorder="1" applyAlignment="1">
      <alignment horizontal="left" vertical="center" wrapText="1"/>
    </xf>
    <xf numFmtId="0" fontId="55" fillId="0" borderId="40" xfId="327" applyFont="1" applyFill="1" applyBorder="1" applyAlignment="1">
      <alignment horizontal="left" vertical="center" wrapText="1"/>
    </xf>
    <xf numFmtId="0" fontId="55" fillId="0" borderId="47" xfId="327" applyFont="1" applyFill="1" applyBorder="1" applyAlignment="1">
      <alignment horizontal="left" vertical="center" wrapText="1"/>
    </xf>
    <xf numFmtId="0" fontId="55" fillId="0" borderId="45" xfId="327" applyFont="1" applyFill="1" applyBorder="1" applyAlignment="1">
      <alignment horizontal="left" vertical="center" wrapText="1"/>
    </xf>
    <xf numFmtId="0" fontId="55" fillId="0" borderId="48" xfId="327" applyFont="1" applyFill="1" applyBorder="1" applyAlignment="1">
      <alignment horizontal="left" vertical="center" wrapText="1"/>
    </xf>
    <xf numFmtId="49" fontId="70" fillId="0" borderId="0" xfId="334" applyNumberFormat="1" applyFont="1" applyFill="1" applyBorder="1" applyAlignment="1">
      <alignment horizontal="center" vertical="center" wrapText="1"/>
    </xf>
    <xf numFmtId="49" fontId="55" fillId="0" borderId="82" xfId="327" applyNumberFormat="1" applyFont="1" applyFill="1" applyBorder="1" applyAlignment="1">
      <alignment horizontal="center" vertical="center" wrapText="1"/>
    </xf>
    <xf numFmtId="0" fontId="55" fillId="0" borderId="82" xfId="327" applyFont="1" applyFill="1" applyBorder="1" applyAlignment="1">
      <alignment horizontal="left" vertical="center" wrapText="1"/>
    </xf>
    <xf numFmtId="0" fontId="59" fillId="0" borderId="18" xfId="334" applyFont="1" applyFill="1" applyBorder="1" applyAlignment="1">
      <alignment horizontal="left" wrapText="1"/>
    </xf>
    <xf numFmtId="0" fontId="59" fillId="0" borderId="0" xfId="334" applyFont="1" applyFill="1" applyBorder="1" applyAlignment="1">
      <alignment horizontal="left" wrapText="1"/>
    </xf>
    <xf numFmtId="0" fontId="55" fillId="0" borderId="77" xfId="327" applyFont="1" applyFill="1" applyBorder="1" applyAlignment="1">
      <alignment horizontal="center" vertical="center" wrapText="1"/>
    </xf>
    <xf numFmtId="0" fontId="55" fillId="0" borderId="76" xfId="327" applyFont="1" applyFill="1" applyBorder="1" applyAlignment="1">
      <alignment horizontal="center" vertical="center" wrapText="1"/>
    </xf>
    <xf numFmtId="0" fontId="55" fillId="0" borderId="79" xfId="327" applyFont="1" applyFill="1" applyBorder="1" applyAlignment="1">
      <alignment horizontal="center" vertical="center" wrapText="1"/>
    </xf>
    <xf numFmtId="0" fontId="55" fillId="0" borderId="63" xfId="0" applyFont="1" applyFill="1" applyBorder="1"/>
    <xf numFmtId="0" fontId="55" fillId="0" borderId="65" xfId="0" applyFont="1" applyFill="1" applyBorder="1"/>
    <xf numFmtId="49" fontId="55" fillId="0" borderId="71" xfId="327" applyNumberFormat="1" applyFont="1" applyFill="1" applyBorder="1" applyAlignment="1">
      <alignment horizontal="center" vertical="center" wrapText="1"/>
    </xf>
    <xf numFmtId="49" fontId="55" fillId="0" borderId="52" xfId="327" applyNumberFormat="1" applyFont="1" applyFill="1" applyBorder="1" applyAlignment="1">
      <alignment horizontal="center" vertical="center" wrapText="1"/>
    </xf>
    <xf numFmtId="0" fontId="55" fillId="0" borderId="26" xfId="327" applyFont="1" applyFill="1" applyBorder="1" applyAlignment="1">
      <alignment horizontal="left" vertical="center" wrapText="1"/>
    </xf>
    <xf numFmtId="0" fontId="55" fillId="0" borderId="6" xfId="327" applyFont="1" applyFill="1" applyBorder="1" applyAlignment="1">
      <alignment horizontal="left" vertical="center" wrapText="1"/>
    </xf>
    <xf numFmtId="0" fontId="55" fillId="0" borderId="56" xfId="327" applyFont="1" applyFill="1" applyBorder="1" applyAlignment="1">
      <alignment horizontal="left" vertical="center" wrapText="1"/>
    </xf>
    <xf numFmtId="49" fontId="55" fillId="0" borderId="47" xfId="327" applyNumberFormat="1" applyFont="1" applyFill="1" applyBorder="1" applyAlignment="1">
      <alignment horizontal="left" vertical="center" shrinkToFit="1"/>
    </xf>
    <xf numFmtId="49" fontId="55" fillId="0" borderId="45" xfId="327" applyNumberFormat="1" applyFont="1" applyFill="1" applyBorder="1" applyAlignment="1">
      <alignment horizontal="left" vertical="center" shrinkToFit="1"/>
    </xf>
    <xf numFmtId="49" fontId="55" fillId="0" borderId="48" xfId="327" applyNumberFormat="1" applyFont="1" applyFill="1" applyBorder="1" applyAlignment="1">
      <alignment horizontal="left" vertical="center" shrinkToFit="1"/>
    </xf>
    <xf numFmtId="49" fontId="55" fillId="0" borderId="80" xfId="327" applyNumberFormat="1" applyFont="1" applyFill="1" applyBorder="1" applyAlignment="1">
      <alignment horizontal="center" vertical="center" wrapText="1"/>
    </xf>
    <xf numFmtId="0" fontId="55" fillId="0" borderId="78" xfId="327" applyFont="1" applyFill="1" applyBorder="1" applyAlignment="1">
      <alignment horizontal="center" vertical="center" wrapText="1"/>
    </xf>
    <xf numFmtId="0" fontId="55" fillId="0" borderId="26" xfId="327" applyFont="1" applyFill="1" applyBorder="1" applyAlignment="1">
      <alignment horizontal="center" vertical="center" wrapText="1"/>
    </xf>
    <xf numFmtId="0" fontId="55" fillId="0" borderId="6" xfId="327" applyFont="1" applyFill="1" applyBorder="1" applyAlignment="1">
      <alignment horizontal="center" vertical="center" wrapText="1"/>
    </xf>
    <xf numFmtId="0" fontId="55" fillId="0" borderId="56" xfId="327" applyFont="1" applyFill="1" applyBorder="1" applyAlignment="1">
      <alignment horizontal="center" vertical="center" wrapText="1"/>
    </xf>
    <xf numFmtId="0" fontId="55" fillId="0" borderId="42" xfId="327" applyFont="1" applyFill="1" applyBorder="1" applyAlignment="1">
      <alignment horizontal="center" vertical="center" wrapText="1"/>
    </xf>
    <xf numFmtId="49" fontId="55" fillId="0" borderId="82" xfId="327" applyNumberFormat="1" applyFont="1" applyFill="1" applyBorder="1" applyAlignment="1">
      <alignment horizontal="left" vertical="center" wrapText="1"/>
    </xf>
    <xf numFmtId="0" fontId="55" fillId="0" borderId="42" xfId="327" applyFont="1" applyFill="1" applyBorder="1" applyAlignment="1">
      <alignment horizontal="left" vertical="center" wrapText="1"/>
    </xf>
    <xf numFmtId="0" fontId="55" fillId="0" borderId="26" xfId="205" applyFont="1" applyFill="1" applyBorder="1" applyAlignment="1">
      <alignment horizontal="center" vertical="center" wrapText="1"/>
    </xf>
    <xf numFmtId="0" fontId="55" fillId="0" borderId="19" xfId="205" applyFont="1" applyFill="1" applyBorder="1" applyAlignment="1">
      <alignment horizontal="center" vertical="center" wrapText="1"/>
    </xf>
    <xf numFmtId="0" fontId="55" fillId="0" borderId="16" xfId="205" applyFont="1" applyFill="1" applyBorder="1" applyAlignment="1">
      <alignment horizontal="center" vertical="center" wrapText="1"/>
    </xf>
    <xf numFmtId="0" fontId="63" fillId="0" borderId="0" xfId="334" applyFont="1" applyFill="1" applyBorder="1" applyAlignment="1">
      <alignment horizontal="left" vertical="center"/>
    </xf>
    <xf numFmtId="0" fontId="63" fillId="0" borderId="0" xfId="334" applyFont="1" applyFill="1" applyBorder="1" applyAlignment="1">
      <alignment horizontal="right" vertical="center"/>
    </xf>
    <xf numFmtId="0" fontId="53" fillId="0" borderId="0" xfId="0" applyFont="1" applyFill="1" applyAlignment="1">
      <alignment horizontal="right" vertical="center"/>
    </xf>
    <xf numFmtId="0" fontId="53" fillId="0" borderId="0" xfId="0" applyFont="1" applyFill="1" applyAlignment="1">
      <alignment horizontal="left" vertical="center"/>
    </xf>
    <xf numFmtId="0" fontId="63" fillId="0" borderId="0" xfId="0" applyFont="1" applyFill="1" applyAlignment="1">
      <alignment horizontal="right" vertical="center"/>
    </xf>
    <xf numFmtId="0" fontId="55" fillId="0" borderId="23" xfId="205" applyFont="1" applyFill="1" applyBorder="1" applyAlignment="1">
      <alignment horizontal="center" vertical="center" wrapText="1"/>
    </xf>
    <xf numFmtId="0" fontId="55" fillId="0" borderId="17" xfId="205" applyFont="1" applyFill="1" applyBorder="1" applyAlignment="1">
      <alignment horizontal="center" vertical="center" wrapText="1"/>
    </xf>
    <xf numFmtId="0" fontId="55" fillId="0" borderId="21" xfId="205" applyFont="1" applyFill="1" applyBorder="1" applyAlignment="1">
      <alignment horizontal="center" vertical="center" wrapText="1"/>
    </xf>
    <xf numFmtId="49" fontId="58" fillId="0" borderId="0" xfId="334" applyNumberFormat="1" applyFont="1" applyFill="1" applyBorder="1" applyAlignment="1">
      <alignment horizontal="left" vertical="center" wrapText="1"/>
    </xf>
    <xf numFmtId="0" fontId="55" fillId="0" borderId="26" xfId="0" applyFont="1" applyFill="1" applyBorder="1" applyAlignment="1">
      <alignment horizontal="left" vertical="center"/>
    </xf>
    <xf numFmtId="0" fontId="55" fillId="0" borderId="6" xfId="0" applyFont="1" applyFill="1" applyBorder="1" applyAlignment="1">
      <alignment horizontal="left" vertical="center"/>
    </xf>
    <xf numFmtId="0" fontId="58" fillId="0" borderId="0" xfId="0" applyFont="1" applyFill="1" applyAlignment="1">
      <alignment horizontal="left" vertical="center" wrapText="1"/>
    </xf>
    <xf numFmtId="0" fontId="58" fillId="0" borderId="0" xfId="0" applyFont="1" applyFill="1" applyAlignment="1">
      <alignment horizontal="left" vertical="center"/>
    </xf>
    <xf numFmtId="0" fontId="59" fillId="0" borderId="0" xfId="0" applyFont="1" applyFill="1" applyAlignment="1">
      <alignment horizontal="left" vertical="center" wrapText="1"/>
    </xf>
    <xf numFmtId="0" fontId="59" fillId="0" borderId="0" xfId="0" applyFont="1" applyFill="1" applyAlignment="1">
      <alignment horizontal="left" vertical="center"/>
    </xf>
    <xf numFmtId="49" fontId="55" fillId="0" borderId="27" xfId="332" applyNumberFormat="1" applyFont="1" applyFill="1" applyBorder="1" applyAlignment="1">
      <alignment horizontal="left" vertical="center" wrapText="1"/>
    </xf>
    <xf numFmtId="49" fontId="55" fillId="0" borderId="18" xfId="332" applyNumberFormat="1" applyFont="1" applyFill="1" applyBorder="1" applyAlignment="1">
      <alignment horizontal="left" vertical="center" wrapText="1"/>
    </xf>
    <xf numFmtId="49" fontId="55" fillId="0" borderId="28" xfId="332" applyNumberFormat="1" applyFont="1" applyFill="1" applyBorder="1" applyAlignment="1">
      <alignment horizontal="left" vertical="center" wrapText="1"/>
    </xf>
    <xf numFmtId="49" fontId="55" fillId="0" borderId="16" xfId="332" applyNumberFormat="1" applyFont="1" applyFill="1" applyBorder="1" applyAlignment="1">
      <alignment horizontal="center" vertical="center" wrapText="1"/>
    </xf>
    <xf numFmtId="49" fontId="55" fillId="0" borderId="15" xfId="332" applyNumberFormat="1" applyFont="1" applyFill="1" applyBorder="1" applyAlignment="1">
      <alignment horizontal="center" vertical="center" wrapText="1"/>
    </xf>
    <xf numFmtId="49" fontId="55" fillId="0" borderId="21" xfId="332" applyNumberFormat="1" applyFont="1" applyFill="1" applyBorder="1" applyAlignment="1">
      <alignment horizontal="center" vertical="center" wrapText="1"/>
    </xf>
    <xf numFmtId="49" fontId="55" fillId="0" borderId="19" xfId="332" applyNumberFormat="1" applyFont="1" applyFill="1" applyBorder="1" applyAlignment="1">
      <alignment horizontal="center" vertical="center" wrapText="1"/>
    </xf>
    <xf numFmtId="49" fontId="55" fillId="0" borderId="0" xfId="332" applyNumberFormat="1" applyFont="1" applyFill="1" applyBorder="1" applyAlignment="1">
      <alignment horizontal="center" vertical="center" wrapText="1"/>
    </xf>
    <xf numFmtId="49" fontId="55" fillId="0" borderId="27" xfId="332" applyNumberFormat="1" applyFont="1" applyFill="1" applyBorder="1" applyAlignment="1">
      <alignment horizontal="center" vertical="center" wrapText="1"/>
    </xf>
    <xf numFmtId="49" fontId="55" fillId="0" borderId="18" xfId="332" applyNumberFormat="1" applyFont="1" applyFill="1" applyBorder="1" applyAlignment="1">
      <alignment horizontal="center" vertical="center" wrapText="1"/>
    </xf>
    <xf numFmtId="49" fontId="55" fillId="0" borderId="12" xfId="332" applyNumberFormat="1" applyFont="1" applyFill="1" applyBorder="1" applyAlignment="1">
      <alignment horizontal="center" vertical="center" wrapText="1"/>
    </xf>
    <xf numFmtId="49" fontId="55" fillId="0" borderId="20" xfId="332" applyNumberFormat="1" applyFont="1" applyFill="1" applyBorder="1" applyAlignment="1">
      <alignment horizontal="center" vertical="center" wrapText="1"/>
    </xf>
    <xf numFmtId="49" fontId="55" fillId="0" borderId="27" xfId="332" applyNumberFormat="1" applyFont="1" applyFill="1" applyBorder="1" applyAlignment="1">
      <alignment horizontal="center" vertical="center" shrinkToFit="1"/>
    </xf>
    <xf numFmtId="49" fontId="55" fillId="0" borderId="18" xfId="332" applyNumberFormat="1" applyFont="1" applyFill="1" applyBorder="1" applyAlignment="1">
      <alignment horizontal="center" vertical="center" shrinkToFit="1"/>
    </xf>
    <xf numFmtId="49" fontId="55" fillId="0" borderId="28" xfId="332" applyNumberFormat="1" applyFont="1" applyFill="1" applyBorder="1" applyAlignment="1">
      <alignment horizontal="center" vertical="center" shrinkToFit="1"/>
    </xf>
    <xf numFmtId="49" fontId="55" fillId="0" borderId="27" xfId="332" applyNumberFormat="1" applyFont="1" applyFill="1" applyBorder="1" applyAlignment="1">
      <alignment horizontal="left" vertical="center" shrinkToFit="1"/>
    </xf>
    <xf numFmtId="49" fontId="55" fillId="0" borderId="18" xfId="332" applyNumberFormat="1" applyFont="1" applyFill="1" applyBorder="1" applyAlignment="1">
      <alignment horizontal="left" vertical="center" shrinkToFit="1"/>
    </xf>
    <xf numFmtId="49" fontId="55" fillId="0" borderId="28" xfId="332" applyNumberFormat="1" applyFont="1" applyFill="1" applyBorder="1" applyAlignment="1">
      <alignment horizontal="left" vertical="center" shrinkToFit="1"/>
    </xf>
    <xf numFmtId="49" fontId="51" fillId="0" borderId="0" xfId="205" applyNumberFormat="1" applyFont="1" applyFill="1" applyAlignment="1">
      <alignment horizontal="center" vertical="center"/>
    </xf>
    <xf numFmtId="49" fontId="55" fillId="0" borderId="26" xfId="332" applyNumberFormat="1" applyFont="1" applyFill="1" applyBorder="1" applyAlignment="1">
      <alignment horizontal="left" vertical="center" wrapText="1"/>
    </xf>
    <xf numFmtId="49" fontId="55" fillId="0" borderId="6" xfId="332" applyNumberFormat="1" applyFont="1" applyFill="1" applyBorder="1" applyAlignment="1">
      <alignment horizontal="left" vertical="center" wrapText="1"/>
    </xf>
    <xf numFmtId="49" fontId="55" fillId="0" borderId="23" xfId="332" applyNumberFormat="1" applyFont="1" applyFill="1" applyBorder="1" applyAlignment="1">
      <alignment horizontal="left" vertical="center" wrapText="1"/>
    </xf>
    <xf numFmtId="49" fontId="55" fillId="0" borderId="36" xfId="332" applyNumberFormat="1" applyFont="1" applyFill="1" applyBorder="1" applyAlignment="1">
      <alignment horizontal="center" vertical="center" shrinkToFit="1"/>
    </xf>
    <xf numFmtId="49" fontId="55" fillId="0" borderId="24" xfId="332" applyNumberFormat="1" applyFont="1" applyFill="1" applyBorder="1" applyAlignment="1">
      <alignment horizontal="center" vertical="center" shrinkToFit="1"/>
    </xf>
    <xf numFmtId="49" fontId="55" fillId="0" borderId="25" xfId="332" applyNumberFormat="1" applyFont="1" applyFill="1" applyBorder="1" applyAlignment="1">
      <alignment horizontal="center" vertical="center" shrinkToFit="1"/>
    </xf>
    <xf numFmtId="0" fontId="55" fillId="0" borderId="26" xfId="206" applyFont="1" applyFill="1" applyBorder="1" applyAlignment="1">
      <alignment horizontal="center" vertical="center"/>
    </xf>
    <xf numFmtId="0" fontId="55" fillId="0" borderId="16" xfId="206" applyFont="1" applyFill="1" applyBorder="1" applyAlignment="1">
      <alignment horizontal="center" vertical="center"/>
    </xf>
    <xf numFmtId="0" fontId="51" fillId="0" borderId="0" xfId="206" applyFont="1" applyFill="1" applyAlignment="1">
      <alignment horizontal="center" vertical="center"/>
    </xf>
    <xf numFmtId="0" fontId="55" fillId="0" borderId="6" xfId="206" applyFont="1" applyFill="1" applyBorder="1" applyAlignment="1">
      <alignment horizontal="center" vertical="center"/>
    </xf>
    <xf numFmtId="0" fontId="55" fillId="0" borderId="23" xfId="206" applyFont="1" applyFill="1" applyBorder="1" applyAlignment="1">
      <alignment horizontal="center" vertical="center"/>
    </xf>
    <xf numFmtId="0" fontId="57" fillId="0" borderId="27" xfId="206" applyFont="1" applyFill="1" applyBorder="1" applyAlignment="1">
      <alignment horizontal="center" vertical="center"/>
    </xf>
    <xf numFmtId="0" fontId="55" fillId="0" borderId="18" xfId="206" applyFont="1" applyFill="1" applyBorder="1" applyAlignment="1">
      <alignment horizontal="center" vertical="center"/>
    </xf>
    <xf numFmtId="0" fontId="57" fillId="0" borderId="19" xfId="206" applyFont="1" applyFill="1" applyBorder="1" applyAlignment="1">
      <alignment horizontal="center" vertical="center"/>
    </xf>
    <xf numFmtId="0" fontId="57" fillId="0" borderId="0" xfId="206" applyFont="1" applyFill="1" applyBorder="1" applyAlignment="1">
      <alignment horizontal="center" vertical="center"/>
    </xf>
    <xf numFmtId="0" fontId="57" fillId="0" borderId="0" xfId="206" applyFont="1" applyFill="1" applyAlignment="1">
      <alignment horizontal="center" vertical="center"/>
    </xf>
    <xf numFmtId="0" fontId="57" fillId="0" borderId="18" xfId="206" applyFont="1" applyFill="1" applyBorder="1" applyAlignment="1">
      <alignment horizontal="center" vertical="center"/>
    </xf>
    <xf numFmtId="0" fontId="57" fillId="0" borderId="28" xfId="206" applyFont="1" applyFill="1" applyBorder="1" applyAlignment="1">
      <alignment horizontal="center" vertical="center"/>
    </xf>
    <xf numFmtId="184" fontId="55" fillId="0" borderId="6" xfId="175" applyFont="1" applyFill="1" applyBorder="1" applyAlignment="1">
      <alignment horizontal="center" vertical="center"/>
    </xf>
    <xf numFmtId="184" fontId="55" fillId="0" borderId="15" xfId="175" applyFont="1" applyFill="1" applyBorder="1" applyAlignment="1">
      <alignment horizontal="center" vertical="center"/>
    </xf>
    <xf numFmtId="0" fontId="55" fillId="0" borderId="36" xfId="206" applyFont="1" applyFill="1" applyBorder="1" applyAlignment="1">
      <alignment horizontal="center" vertical="center"/>
    </xf>
    <xf numFmtId="0" fontId="55" fillId="0" borderId="24" xfId="206" applyFont="1" applyFill="1" applyBorder="1" applyAlignment="1">
      <alignment horizontal="center" vertical="center"/>
    </xf>
    <xf numFmtId="0" fontId="51" fillId="0" borderId="0" xfId="206" applyFont="1" applyFill="1" applyBorder="1" applyAlignment="1">
      <alignment horizontal="center"/>
    </xf>
    <xf numFmtId="0" fontId="51" fillId="0" borderId="0" xfId="206" applyFont="1" applyFill="1" applyBorder="1" applyAlignment="1">
      <alignment horizontal="center" vertical="center"/>
    </xf>
    <xf numFmtId="0" fontId="55" fillId="0" borderId="39" xfId="206" applyFont="1" applyFill="1" applyBorder="1" applyAlignment="1">
      <alignment horizontal="center" vertical="center"/>
    </xf>
    <xf numFmtId="0" fontId="55" fillId="0" borderId="2" xfId="206" applyFont="1" applyFill="1" applyBorder="1" applyAlignment="1">
      <alignment horizontal="center" vertical="center"/>
    </xf>
    <xf numFmtId="0" fontId="55" fillId="0" borderId="29" xfId="206" applyFont="1" applyFill="1" applyBorder="1" applyAlignment="1">
      <alignment horizontal="center" vertical="center"/>
    </xf>
    <xf numFmtId="0" fontId="55" fillId="0" borderId="25" xfId="206" applyFont="1" applyFill="1" applyBorder="1" applyAlignment="1">
      <alignment horizontal="center" vertical="center"/>
    </xf>
    <xf numFmtId="0" fontId="51" fillId="0" borderId="0" xfId="206" applyFont="1" applyFill="1" applyAlignment="1">
      <alignment horizontal="center"/>
    </xf>
    <xf numFmtId="0" fontId="67" fillId="0" borderId="0" xfId="206" applyFont="1" applyFill="1" applyBorder="1" applyAlignment="1">
      <alignment horizontal="center"/>
    </xf>
    <xf numFmtId="0" fontId="60" fillId="0" borderId="0" xfId="206" applyFont="1" applyFill="1" applyBorder="1" applyAlignment="1">
      <alignment horizontal="center"/>
    </xf>
    <xf numFmtId="0" fontId="57" fillId="0" borderId="19" xfId="205" applyFont="1" applyFill="1" applyBorder="1" applyAlignment="1">
      <alignment horizontal="center" vertical="center"/>
    </xf>
    <xf numFmtId="0" fontId="57" fillId="0" borderId="0" xfId="205" applyFont="1" applyFill="1" applyBorder="1" applyAlignment="1">
      <alignment horizontal="center" vertical="center"/>
    </xf>
    <xf numFmtId="0" fontId="57" fillId="0" borderId="0" xfId="205" applyFont="1" applyFill="1" applyAlignment="1">
      <alignment horizontal="center" vertical="center"/>
    </xf>
    <xf numFmtId="0" fontId="57" fillId="0" borderId="17" xfId="205" applyFont="1" applyFill="1" applyBorder="1" applyAlignment="1">
      <alignment horizontal="center" vertical="center"/>
    </xf>
    <xf numFmtId="184" fontId="55" fillId="0" borderId="23" xfId="175" applyFont="1" applyFill="1" applyBorder="1" applyAlignment="1">
      <alignment horizontal="center" vertical="center"/>
    </xf>
    <xf numFmtId="184" fontId="55" fillId="0" borderId="21" xfId="175" applyFont="1" applyFill="1" applyBorder="1" applyAlignment="1">
      <alignment horizontal="center" vertical="center"/>
    </xf>
    <xf numFmtId="0" fontId="55" fillId="0" borderId="24" xfId="205" applyFont="1" applyFill="1" applyBorder="1" applyAlignment="1">
      <alignment horizontal="center" vertical="center"/>
    </xf>
    <xf numFmtId="0" fontId="55" fillId="0" borderId="36" xfId="205" applyFont="1" applyFill="1" applyBorder="1" applyAlignment="1">
      <alignment horizontal="center" vertical="center"/>
    </xf>
    <xf numFmtId="0" fontId="55" fillId="0" borderId="25" xfId="205" applyFont="1" applyFill="1" applyBorder="1" applyAlignment="1">
      <alignment horizontal="center" vertical="center"/>
    </xf>
    <xf numFmtId="0" fontId="55" fillId="0" borderId="26" xfId="205" applyFont="1" applyFill="1" applyBorder="1" applyAlignment="1">
      <alignment horizontal="center" vertical="center"/>
    </xf>
    <xf numFmtId="0" fontId="55" fillId="0" borderId="16" xfId="205" applyFont="1" applyFill="1" applyBorder="1" applyAlignment="1">
      <alignment horizontal="center" vertical="center"/>
    </xf>
    <xf numFmtId="0" fontId="57" fillId="0" borderId="27" xfId="205" applyFont="1" applyFill="1" applyBorder="1" applyAlignment="1">
      <alignment horizontal="center" vertical="center"/>
    </xf>
    <xf numFmtId="0" fontId="57" fillId="0" borderId="18" xfId="205" applyFont="1" applyFill="1" applyBorder="1" applyAlignment="1">
      <alignment horizontal="center" vertical="center"/>
    </xf>
    <xf numFmtId="0" fontId="57" fillId="0" borderId="28" xfId="205" applyFont="1" applyFill="1" applyBorder="1" applyAlignment="1">
      <alignment horizontal="center" vertical="center"/>
    </xf>
    <xf numFmtId="0" fontId="55" fillId="0" borderId="36" xfId="213" applyFont="1" applyFill="1" applyBorder="1" applyAlignment="1">
      <alignment horizontal="center" vertical="center"/>
    </xf>
    <xf numFmtId="0" fontId="55" fillId="0" borderId="24" xfId="213" applyFont="1" applyFill="1" applyBorder="1" applyAlignment="1">
      <alignment horizontal="center" vertical="center"/>
    </xf>
    <xf numFmtId="0" fontId="55" fillId="0" borderId="25" xfId="213" applyFont="1" applyFill="1" applyBorder="1" applyAlignment="1">
      <alignment horizontal="center" vertical="center"/>
    </xf>
    <xf numFmtId="0" fontId="51" fillId="0" borderId="0" xfId="213" applyFont="1" applyFill="1" applyAlignment="1">
      <alignment horizontal="center" vertical="center"/>
    </xf>
    <xf numFmtId="0" fontId="51" fillId="0" borderId="0" xfId="213" applyFont="1" applyFill="1" applyBorder="1" applyAlignment="1">
      <alignment horizontal="center" vertical="center"/>
    </xf>
    <xf numFmtId="0" fontId="51" fillId="0" borderId="0" xfId="0" applyFont="1" applyFill="1" applyBorder="1" applyAlignment="1">
      <alignment horizontal="center" vertical="center"/>
    </xf>
    <xf numFmtId="0" fontId="72" fillId="0" borderId="18" xfId="0" applyFont="1" applyBorder="1" applyAlignment="1">
      <alignment horizontal="right" vertical="center" wrapText="1"/>
    </xf>
  </cellXfs>
  <cellStyles count="340">
    <cellStyle name="??&amp;O?&amp;H?_x0008_??_x0007__x0001__x0001_" xfId="1"/>
    <cellStyle name="??_?.????" xfId="2"/>
    <cellStyle name="ÅëÈ­ [0]_¼ÕÀÍ¿¹»ê" xfId="3"/>
    <cellStyle name="AeE­ [0]_¼OAI¿¹≫e" xfId="4"/>
    <cellStyle name="ÅëÈ­ [0]_ÀÎ°Çºñ,¿ÜÁÖºñ" xfId="5"/>
    <cellStyle name="AeE­ [0]_AI°Cºn,μμ±Þºn" xfId="6"/>
    <cellStyle name="ÅëÈ­ [0]_laroux" xfId="7"/>
    <cellStyle name="AeE­ [0]_laroux_1" xfId="8"/>
    <cellStyle name="ÅëÈ­ [0]_laroux_1" xfId="9"/>
    <cellStyle name="AeE­ [0]_laroux_2" xfId="10"/>
    <cellStyle name="ÅëÈ­ [0]_laroux_2" xfId="11"/>
    <cellStyle name="AeE­ [0]_laroux_2_41-06농림16" xfId="12"/>
    <cellStyle name="ÅëÈ­ [0]_laroux_2_41-06농림16" xfId="13"/>
    <cellStyle name="AeE­ [0]_laroux_2_41-06농림41" xfId="14"/>
    <cellStyle name="ÅëÈ­ [0]_laroux_2_41-06농림41" xfId="15"/>
    <cellStyle name="AeE­ [0]_Sheet1" xfId="16"/>
    <cellStyle name="ÅëÈ­ [0]_Sheet1" xfId="17"/>
    <cellStyle name="ÅëÈ­_¼ÕÀÍ¿¹»ê" xfId="18"/>
    <cellStyle name="AeE­_¼OAI¿¹≫e" xfId="19"/>
    <cellStyle name="ÅëÈ­_ÀÎ°Çºñ,¿ÜÁÖºñ" xfId="20"/>
    <cellStyle name="AeE­_AI°Cºn,μμ±Þºn" xfId="21"/>
    <cellStyle name="ÅëÈ­_laroux" xfId="22"/>
    <cellStyle name="AeE­_laroux_1" xfId="23"/>
    <cellStyle name="ÅëÈ­_laroux_1" xfId="24"/>
    <cellStyle name="AeE­_laroux_2" xfId="25"/>
    <cellStyle name="ÅëÈ­_laroux_2" xfId="26"/>
    <cellStyle name="AeE­_laroux_2_41-06농림16" xfId="27"/>
    <cellStyle name="ÅëÈ­_laroux_2_41-06농림16" xfId="28"/>
    <cellStyle name="AeE­_laroux_2_41-06농림41" xfId="29"/>
    <cellStyle name="ÅëÈ­_laroux_2_41-06농림41" xfId="30"/>
    <cellStyle name="AeE­_Sheet1" xfId="31"/>
    <cellStyle name="ÅëÈ­_Sheet1" xfId="32"/>
    <cellStyle name="AeE­_Sheet1_41-06농림16" xfId="33"/>
    <cellStyle name="ÅëÈ­_Sheet1_41-06농림16" xfId="34"/>
    <cellStyle name="AeE­_Sheet1_41-06농림41" xfId="35"/>
    <cellStyle name="ÅëÈ­_Sheet1_41-06농림41" xfId="36"/>
    <cellStyle name="ÄÞ¸¶ [0]_¼ÕÀÍ¿¹»ê" xfId="37"/>
    <cellStyle name="AÞ¸¶ [0]_¼OAI¿¹≫e" xfId="38"/>
    <cellStyle name="ÄÞ¸¶ [0]_ÀÎ°Çºñ,¿ÜÁÖºñ" xfId="39"/>
    <cellStyle name="AÞ¸¶ [0]_AI°Cºn,μμ±Þºn" xfId="40"/>
    <cellStyle name="ÄÞ¸¶ [0]_laroux" xfId="41"/>
    <cellStyle name="AÞ¸¶ [0]_laroux_1" xfId="42"/>
    <cellStyle name="ÄÞ¸¶ [0]_laroux_1" xfId="43"/>
    <cellStyle name="AÞ¸¶ [0]_Sheet1" xfId="44"/>
    <cellStyle name="ÄÞ¸¶ [0]_Sheet1" xfId="45"/>
    <cellStyle name="ÄÞ¸¶_¼ÕÀÍ¿¹»ê" xfId="46"/>
    <cellStyle name="AÞ¸¶_¼OAI¿¹≫e" xfId="47"/>
    <cellStyle name="ÄÞ¸¶_ÀÎ°Çºñ,¿ÜÁÖºñ" xfId="48"/>
    <cellStyle name="AÞ¸¶_AI°Cºn,μμ±Þºn" xfId="49"/>
    <cellStyle name="ÄÞ¸¶_laroux" xfId="50"/>
    <cellStyle name="AÞ¸¶_laroux_1" xfId="51"/>
    <cellStyle name="ÄÞ¸¶_laroux_1" xfId="52"/>
    <cellStyle name="AÞ¸¶_Sheet1" xfId="53"/>
    <cellStyle name="ÄÞ¸¶_Sheet1" xfId="54"/>
    <cellStyle name="AÞ¸¶_Sheet1_41-06농림16" xfId="55"/>
    <cellStyle name="ÄÞ¸¶_Sheet1_41-06농림16" xfId="56"/>
    <cellStyle name="AÞ¸¶_Sheet1_41-06농림41" xfId="57"/>
    <cellStyle name="ÄÞ¸¶_Sheet1_41-06농림41" xfId="58"/>
    <cellStyle name="C￥AØ_¿μ¾÷CoE² " xfId="59"/>
    <cellStyle name="Ç¥ÁØ_¼ÕÀÍ¿¹»ê" xfId="60"/>
    <cellStyle name="C￥AØ_¼OAI¿¹≫e" xfId="61"/>
    <cellStyle name="Ç¥ÁØ_ÀÎ°Çºñ,¿ÜÁÖºñ" xfId="62"/>
    <cellStyle name="C￥AØ_AI°Cºn,μμ±Þºn" xfId="63"/>
    <cellStyle name="Ç¥ÁØ_laroux" xfId="64"/>
    <cellStyle name="C￥AØ_laroux_1" xfId="65"/>
    <cellStyle name="Ç¥ÁØ_laroux_1" xfId="66"/>
    <cellStyle name="C￥AØ_laroux_1_Sheet1" xfId="67"/>
    <cellStyle name="Ç¥ÁØ_laroux_1_Sheet1" xfId="68"/>
    <cellStyle name="C￥AØ_laroux_2" xfId="69"/>
    <cellStyle name="Ç¥ÁØ_laroux_2" xfId="70"/>
    <cellStyle name="C￥AØ_laroux_2_Sheet1" xfId="71"/>
    <cellStyle name="Ç¥ÁØ_laroux_2_Sheet1" xfId="72"/>
    <cellStyle name="C￥AØ_laroux_3" xfId="73"/>
    <cellStyle name="Ç¥ÁØ_laroux_3" xfId="74"/>
    <cellStyle name="C￥AØ_laroux_4" xfId="75"/>
    <cellStyle name="Ç¥ÁØ_laroux_4" xfId="76"/>
    <cellStyle name="C￥AØ_laroux_Sheet1" xfId="77"/>
    <cellStyle name="Ç¥ÁØ_laroux_Sheet1" xfId="78"/>
    <cellStyle name="C￥AØ_Sheet1" xfId="79"/>
    <cellStyle name="Ç¥ÁØ_Sheet1" xfId="80"/>
    <cellStyle name="Calc Currency (0)" xfId="81"/>
    <cellStyle name="category" xfId="82"/>
    <cellStyle name="Comma [0]_ SG&amp;A Bridge " xfId="83"/>
    <cellStyle name="comma zerodec" xfId="84"/>
    <cellStyle name="Comma_ SG&amp;A Bridge " xfId="85"/>
    <cellStyle name="Copied" xfId="86"/>
    <cellStyle name="Currency [0]_ SG&amp;A Bridge " xfId="87"/>
    <cellStyle name="Currency_ SG&amp;A Bridge " xfId="88"/>
    <cellStyle name="Currency1" xfId="89"/>
    <cellStyle name="Date" xfId="90"/>
    <cellStyle name="Dezimal [0]_laroux" xfId="91"/>
    <cellStyle name="Dezimal_laroux" xfId="92"/>
    <cellStyle name="Dollar (zero dec)" xfId="93"/>
    <cellStyle name="Entered" xfId="94"/>
    <cellStyle name="Fixed" xfId="95"/>
    <cellStyle name="Grey" xfId="96"/>
    <cellStyle name="HEADER" xfId="97"/>
    <cellStyle name="Header1" xfId="98"/>
    <cellStyle name="Header2" xfId="99"/>
    <cellStyle name="HEADING1" xfId="100"/>
    <cellStyle name="HEADING2" xfId="101"/>
    <cellStyle name="Input [yellow]" xfId="102"/>
    <cellStyle name="Milliers [0]_Arabian Spec" xfId="103"/>
    <cellStyle name="Milliers_Arabian Spec" xfId="104"/>
    <cellStyle name="Model" xfId="105"/>
    <cellStyle name="Mon?aire [0]_Arabian Spec" xfId="106"/>
    <cellStyle name="Mon?aire_Arabian Spec" xfId="107"/>
    <cellStyle name="Normal - Style1" xfId="108"/>
    <cellStyle name="Normal_ SG&amp;A Bridge " xfId="109"/>
    <cellStyle name="Percent [2]" xfId="110"/>
    <cellStyle name="Standard_laroux" xfId="111"/>
    <cellStyle name="subhead" xfId="112"/>
    <cellStyle name="Total" xfId="113"/>
    <cellStyle name="W?rung [0]_laroux" xfId="114"/>
    <cellStyle name="W?rung_laroux" xfId="115"/>
    <cellStyle name="고정소숫점" xfId="116"/>
    <cellStyle name="고정출력1" xfId="117"/>
    <cellStyle name="고정출력2" xfId="118"/>
    <cellStyle name="날짜" xfId="119"/>
    <cellStyle name="달러" xfId="120"/>
    <cellStyle name="똿뗦먛귟 [0.00]_NT Server " xfId="121"/>
    <cellStyle name="똿뗦먛귟_NT Server " xfId="122"/>
    <cellStyle name="믅됞 [0.00]_NT Server " xfId="123"/>
    <cellStyle name="믅됞_NT Server " xfId="124"/>
    <cellStyle name="백분율 2" xfId="125"/>
    <cellStyle name="백분율 2 2" xfId="126"/>
    <cellStyle name="백분율 2 2 2" xfId="127"/>
    <cellStyle name="백분율 3" xfId="128"/>
    <cellStyle name="백분율 3 2" xfId="129"/>
    <cellStyle name="백분율 3 2 2" xfId="130"/>
    <cellStyle name="백분율 3 3" xfId="131"/>
    <cellStyle name="백분율 4" xfId="132"/>
    <cellStyle name="백분율 4 2" xfId="133"/>
    <cellStyle name="백분율 4 2 2" xfId="134"/>
    <cellStyle name="백분율 4 3" xfId="135"/>
    <cellStyle name="백분율 5" xfId="136"/>
    <cellStyle name="백분율 6" xfId="137"/>
    <cellStyle name="뷭?_BOOKSHIP" xfId="138"/>
    <cellStyle name="숫자(R)" xfId="139"/>
    <cellStyle name="쉼표 [0]" xfId="140" builtinId="6"/>
    <cellStyle name="쉼표 [0] 2" xfId="141"/>
    <cellStyle name="쉼표 [0] 2 2" xfId="142"/>
    <cellStyle name="쉼표 [0] 2 6" xfId="143"/>
    <cellStyle name="쉼표 [0] 3" xfId="144"/>
    <cellStyle name="쉼표 [0] 3 2" xfId="145"/>
    <cellStyle name="쉼표 [0] 3 2 2" xfId="146"/>
    <cellStyle name="쉼표 [0] 3 2 3" xfId="147"/>
    <cellStyle name="쉼표 [0] 3 2 3 2" xfId="148"/>
    <cellStyle name="쉼표 [0] 3 2 4" xfId="149"/>
    <cellStyle name="쉼표 [0] 3 3" xfId="150"/>
    <cellStyle name="쉼표 [0] 3 3 2" xfId="151"/>
    <cellStyle name="쉼표 [0] 3 3 2 2" xfId="152"/>
    <cellStyle name="쉼표 [0] 3 3 3" xfId="153"/>
    <cellStyle name="쉼표 [0] 3 4" xfId="154"/>
    <cellStyle name="쉼표 [0] 3 4 2" xfId="155"/>
    <cellStyle name="쉼표 [0] 3 5" xfId="156"/>
    <cellStyle name="쉼표 [0] 3 5 2" xfId="157"/>
    <cellStyle name="쉼표 [0] 4" xfId="158"/>
    <cellStyle name="쉼표 [0] 5" xfId="159"/>
    <cellStyle name="자리수" xfId="160"/>
    <cellStyle name="자리수0" xfId="161"/>
    <cellStyle name="콤마 [0]_ 내역 (2)" xfId="162"/>
    <cellStyle name="콤마 [0]_1.행정구역총괄" xfId="163"/>
    <cellStyle name="콤마 [0]_1-1.행정구역총괄" xfId="164"/>
    <cellStyle name="콤마 [0]_14.지역내총생산" xfId="165"/>
    <cellStyle name="콤마 [0]_2.인구추이" xfId="166"/>
    <cellStyle name="콤마 [0]_2.인구추이_18-2.인구추이" xfId="167"/>
    <cellStyle name="콤마 [0]_3.연령별인구" xfId="168"/>
    <cellStyle name="콤마 [0]_4.주요경제지표" xfId="169"/>
    <cellStyle name="콤마 [0]_4.주요경제지표_ⅩⅧ.전국통계" xfId="170"/>
    <cellStyle name="콤마 [0]_5.경제활동인구" xfId="171"/>
    <cellStyle name="콤마 [0]_6(4-1).가계수지" xfId="172"/>
    <cellStyle name="콤마 [0]_7(4-2)가계지출" xfId="173"/>
    <cellStyle name="콤마 [0]_8.생산자물가지수" xfId="174"/>
    <cellStyle name="콤마 [0]_천기일수" xfId="175"/>
    <cellStyle name="콤마_ 내역 (2)" xfId="176"/>
    <cellStyle name="통화 [0] 2" xfId="177"/>
    <cellStyle name="퍼센트" xfId="178"/>
    <cellStyle name="표준" xfId="0" builtinId="0"/>
    <cellStyle name="표준 10" xfId="179"/>
    <cellStyle name="표준 100" xfId="180"/>
    <cellStyle name="표준 100 2" xfId="181"/>
    <cellStyle name="표준 101" xfId="182"/>
    <cellStyle name="표준 102" xfId="183"/>
    <cellStyle name="표준 103" xfId="184"/>
    <cellStyle name="표준 104" xfId="185"/>
    <cellStyle name="표준 105" xfId="186"/>
    <cellStyle name="표준 106" xfId="187"/>
    <cellStyle name="표준 106 2" xfId="188"/>
    <cellStyle name="표준 107" xfId="189"/>
    <cellStyle name="표준 108" xfId="190"/>
    <cellStyle name="표준 11" xfId="191"/>
    <cellStyle name="표준 12" xfId="192"/>
    <cellStyle name="표준 12 2" xfId="193"/>
    <cellStyle name="표준 13" xfId="194"/>
    <cellStyle name="표준 13 9" xfId="195"/>
    <cellStyle name="표준 14" xfId="196"/>
    <cellStyle name="표준 14 2" xfId="197"/>
    <cellStyle name="표준 15" xfId="198"/>
    <cellStyle name="표준 15 2" xfId="199"/>
    <cellStyle name="표준 15 3" xfId="200"/>
    <cellStyle name="표준 16" xfId="201"/>
    <cellStyle name="표준 17" xfId="202"/>
    <cellStyle name="표준 18" xfId="203"/>
    <cellStyle name="표준 19" xfId="204"/>
    <cellStyle name="표준 2" xfId="205"/>
    <cellStyle name="표준 2 2" xfId="206"/>
    <cellStyle name="표준 2 2 2" xfId="207"/>
    <cellStyle name="표준 2 3" xfId="208"/>
    <cellStyle name="표준 2 3 2" xfId="209"/>
    <cellStyle name="표준 2 3 2 2" xfId="210"/>
    <cellStyle name="표준 2 3 3" xfId="211"/>
    <cellStyle name="표준 2 4" xfId="212"/>
    <cellStyle name="표준 2 5" xfId="213"/>
    <cellStyle name="표준 2_03.P_A01_주요경제지표(국제수지)" xfId="214"/>
    <cellStyle name="표준 20" xfId="215"/>
    <cellStyle name="표준 21" xfId="216"/>
    <cellStyle name="표준 22" xfId="217"/>
    <cellStyle name="표준 23" xfId="218"/>
    <cellStyle name="표준 24" xfId="219"/>
    <cellStyle name="표준 24 2" xfId="220"/>
    <cellStyle name="표준 25" xfId="221"/>
    <cellStyle name="표준 25 2" xfId="222"/>
    <cellStyle name="표준 26" xfId="223"/>
    <cellStyle name="표준 26 2" xfId="224"/>
    <cellStyle name="표준 27" xfId="225"/>
    <cellStyle name="표준 27 2" xfId="226"/>
    <cellStyle name="표준 28" xfId="227"/>
    <cellStyle name="표준 28 2" xfId="228"/>
    <cellStyle name="표준 29" xfId="229"/>
    <cellStyle name="표준 29 2" xfId="230"/>
    <cellStyle name="표준 3" xfId="231"/>
    <cellStyle name="표준 3 2" xfId="232"/>
    <cellStyle name="표준 3 3" xfId="233"/>
    <cellStyle name="표준 30" xfId="234"/>
    <cellStyle name="표준 30 2" xfId="235"/>
    <cellStyle name="표준 31" xfId="236"/>
    <cellStyle name="표준 31 2" xfId="237"/>
    <cellStyle name="표준 32" xfId="238"/>
    <cellStyle name="표준 32 2" xfId="239"/>
    <cellStyle name="표준 33" xfId="240"/>
    <cellStyle name="표준 33 2" xfId="241"/>
    <cellStyle name="표준 34" xfId="242"/>
    <cellStyle name="표준 35" xfId="243"/>
    <cellStyle name="표준 36" xfId="244"/>
    <cellStyle name="표준 37" xfId="245"/>
    <cellStyle name="표준 38" xfId="246"/>
    <cellStyle name="표준 39" xfId="247"/>
    <cellStyle name="표준 4" xfId="248"/>
    <cellStyle name="표준 40" xfId="249"/>
    <cellStyle name="표준 41" xfId="250"/>
    <cellStyle name="표준 42" xfId="251"/>
    <cellStyle name="표준 43" xfId="252"/>
    <cellStyle name="표준 44" xfId="253"/>
    <cellStyle name="표준 45" xfId="254"/>
    <cellStyle name="표준 46" xfId="255"/>
    <cellStyle name="표준 47" xfId="256"/>
    <cellStyle name="표준 48" xfId="257"/>
    <cellStyle name="표준 49" xfId="258"/>
    <cellStyle name="표준 5" xfId="259"/>
    <cellStyle name="표준 5 2" xfId="260"/>
    <cellStyle name="표준 5 2 2" xfId="261"/>
    <cellStyle name="표준 5 3" xfId="262"/>
    <cellStyle name="표준 5_03.P_A01_주요경제지표(국제수지)" xfId="263"/>
    <cellStyle name="표준 50" xfId="264"/>
    <cellStyle name="표준 51" xfId="265"/>
    <cellStyle name="표준 52" xfId="266"/>
    <cellStyle name="표준 53" xfId="267"/>
    <cellStyle name="표준 54" xfId="268"/>
    <cellStyle name="표준 55" xfId="269"/>
    <cellStyle name="표준 56" xfId="270"/>
    <cellStyle name="표준 57" xfId="271"/>
    <cellStyle name="표준 58" xfId="272"/>
    <cellStyle name="표준 59" xfId="273"/>
    <cellStyle name="표준 6" xfId="274"/>
    <cellStyle name="표준 6 2" xfId="275"/>
    <cellStyle name="표준 60" xfId="276"/>
    <cellStyle name="표준 61" xfId="277"/>
    <cellStyle name="표준 62" xfId="278"/>
    <cellStyle name="표준 63" xfId="279"/>
    <cellStyle name="표준 64" xfId="280"/>
    <cellStyle name="표준 65" xfId="281"/>
    <cellStyle name="표준 66" xfId="282"/>
    <cellStyle name="표준 67" xfId="283"/>
    <cellStyle name="표준 68" xfId="284"/>
    <cellStyle name="표준 69" xfId="285"/>
    <cellStyle name="표준 7" xfId="286"/>
    <cellStyle name="표준 70" xfId="287"/>
    <cellStyle name="표준 71" xfId="288"/>
    <cellStyle name="표준 72" xfId="289"/>
    <cellStyle name="표준 73" xfId="290"/>
    <cellStyle name="표준 74" xfId="291"/>
    <cellStyle name="표준 75" xfId="292"/>
    <cellStyle name="표준 76" xfId="293"/>
    <cellStyle name="표준 77" xfId="294"/>
    <cellStyle name="표준 78" xfId="295"/>
    <cellStyle name="표준 79" xfId="296"/>
    <cellStyle name="표준 8" xfId="297"/>
    <cellStyle name="표준 8 2" xfId="298"/>
    <cellStyle name="표준 80" xfId="299"/>
    <cellStyle name="표준 81" xfId="300"/>
    <cellStyle name="표준 82" xfId="301"/>
    <cellStyle name="표준 83" xfId="302"/>
    <cellStyle name="표준 84" xfId="303"/>
    <cellStyle name="표준 85" xfId="304"/>
    <cellStyle name="표준 86" xfId="305"/>
    <cellStyle name="표준 87" xfId="306"/>
    <cellStyle name="표준 88" xfId="307"/>
    <cellStyle name="표준 89" xfId="308"/>
    <cellStyle name="표준 9" xfId="309"/>
    <cellStyle name="표준 90" xfId="310"/>
    <cellStyle name="표준 91" xfId="311"/>
    <cellStyle name="표준 92" xfId="312"/>
    <cellStyle name="표준 93" xfId="313"/>
    <cellStyle name="표준 94" xfId="314"/>
    <cellStyle name="표준 95" xfId="315"/>
    <cellStyle name="표준 96" xfId="316"/>
    <cellStyle name="표준 96 2" xfId="317"/>
    <cellStyle name="표준 97" xfId="318"/>
    <cellStyle name="표준 97 2" xfId="319"/>
    <cellStyle name="표준 98" xfId="320"/>
    <cellStyle name="표준 98 2" xfId="321"/>
    <cellStyle name="표준 99" xfId="322"/>
    <cellStyle name="표준 99 2" xfId="323"/>
    <cellStyle name="표준_12. 전도시 소비자물가지수" xfId="324"/>
    <cellStyle name="표준_18-11. 생산자물가지수" xfId="325"/>
    <cellStyle name="표준_18-18.주요국별수출" xfId="326"/>
    <cellStyle name="표준_18-9(1) 가계수지" xfId="327"/>
    <cellStyle name="표준_18-전국통계" xfId="328"/>
    <cellStyle name="표준_20.자동차등록" xfId="329"/>
    <cellStyle name="표준_20100506113642_2009년12월통계(1)" xfId="330"/>
    <cellStyle name="표준_9.도시근로자 가구당월평균가계수지" xfId="331"/>
    <cellStyle name="표준_ItgPfinRad_Ecn_Center" xfId="332"/>
    <cellStyle name="표준_kc-elec system check list" xfId="333"/>
    <cellStyle name="표준_농가및농가인구" xfId="334"/>
    <cellStyle name="표준_물가)기본분류지수(정윤선)" xfId="335"/>
    <cellStyle name="표준_영문명)생산자기본분류" xfId="336"/>
    <cellStyle name="합산" xfId="337"/>
    <cellStyle name="화폐기호" xfId="338"/>
    <cellStyle name="화폐기호0" xfId="33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26</xdr:row>
      <xdr:rowOff>28575</xdr:rowOff>
    </xdr:from>
    <xdr:to>
      <xdr:col>16</xdr:col>
      <xdr:colOff>76200</xdr:colOff>
      <xdr:row>27</xdr:row>
      <xdr:rowOff>95250</xdr:rowOff>
    </xdr:to>
    <xdr:sp macro="" textlink="">
      <xdr:nvSpPr>
        <xdr:cNvPr id="4669" name="Text Box 1"/>
        <xdr:cNvSpPr txBox="1">
          <a:spLocks noChangeArrowheads="1"/>
        </xdr:cNvSpPr>
      </xdr:nvSpPr>
      <xdr:spPr bwMode="auto">
        <a:xfrm>
          <a:off x="8753475" y="569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670" name="Text Box 5"/>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28575</xdr:rowOff>
    </xdr:from>
    <xdr:to>
      <xdr:col>16</xdr:col>
      <xdr:colOff>76200</xdr:colOff>
      <xdr:row>21</xdr:row>
      <xdr:rowOff>95250</xdr:rowOff>
    </xdr:to>
    <xdr:sp macro="" textlink="">
      <xdr:nvSpPr>
        <xdr:cNvPr id="4671" name="Text Box 13"/>
        <xdr:cNvSpPr txBox="1">
          <a:spLocks noChangeArrowheads="1"/>
        </xdr:cNvSpPr>
      </xdr:nvSpPr>
      <xdr:spPr bwMode="auto">
        <a:xfrm>
          <a:off x="8753475" y="46101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0</xdr:rowOff>
    </xdr:from>
    <xdr:to>
      <xdr:col>16</xdr:col>
      <xdr:colOff>76200</xdr:colOff>
      <xdr:row>21</xdr:row>
      <xdr:rowOff>66675</xdr:rowOff>
    </xdr:to>
    <xdr:sp macro="" textlink="">
      <xdr:nvSpPr>
        <xdr:cNvPr id="4672" name="Text Box 14"/>
        <xdr:cNvSpPr txBox="1">
          <a:spLocks noChangeArrowheads="1"/>
        </xdr:cNvSpPr>
      </xdr:nvSpPr>
      <xdr:spPr bwMode="auto">
        <a:xfrm>
          <a:off x="8753475" y="44291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14</xdr:row>
      <xdr:rowOff>0</xdr:rowOff>
    </xdr:from>
    <xdr:to>
      <xdr:col>16</xdr:col>
      <xdr:colOff>76200</xdr:colOff>
      <xdr:row>15</xdr:row>
      <xdr:rowOff>66675</xdr:rowOff>
    </xdr:to>
    <xdr:sp macro="" textlink="">
      <xdr:nvSpPr>
        <xdr:cNvPr id="4673" name="Text Box 15"/>
        <xdr:cNvSpPr txBox="1">
          <a:spLocks noChangeArrowheads="1"/>
        </xdr:cNvSpPr>
      </xdr:nvSpPr>
      <xdr:spPr bwMode="auto">
        <a:xfrm>
          <a:off x="8753475" y="33432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13</xdr:row>
      <xdr:rowOff>28575</xdr:rowOff>
    </xdr:from>
    <xdr:to>
      <xdr:col>16</xdr:col>
      <xdr:colOff>76200</xdr:colOff>
      <xdr:row>14</xdr:row>
      <xdr:rowOff>95250</xdr:rowOff>
    </xdr:to>
    <xdr:sp macro="" textlink="">
      <xdr:nvSpPr>
        <xdr:cNvPr id="4674" name="Text Box 16"/>
        <xdr:cNvSpPr txBox="1">
          <a:spLocks noChangeArrowheads="1"/>
        </xdr:cNvSpPr>
      </xdr:nvSpPr>
      <xdr:spPr bwMode="auto">
        <a:xfrm>
          <a:off x="8753475" y="3162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66675</xdr:rowOff>
    </xdr:to>
    <xdr:sp macro="" textlink="">
      <xdr:nvSpPr>
        <xdr:cNvPr id="4675" name="Text Box 17"/>
        <xdr:cNvSpPr txBox="1">
          <a:spLocks noChangeArrowheads="1"/>
        </xdr:cNvSpPr>
      </xdr:nvSpPr>
      <xdr:spPr bwMode="auto">
        <a:xfrm>
          <a:off x="8753475" y="22574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676" name="Text Box 18"/>
        <xdr:cNvSpPr txBox="1">
          <a:spLocks noChangeArrowheads="1"/>
        </xdr:cNvSpPr>
      </xdr:nvSpPr>
      <xdr:spPr bwMode="auto">
        <a:xfrm>
          <a:off x="8753475" y="2076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28575</xdr:rowOff>
    </xdr:from>
    <xdr:to>
      <xdr:col>16</xdr:col>
      <xdr:colOff>76200</xdr:colOff>
      <xdr:row>27</xdr:row>
      <xdr:rowOff>95250</xdr:rowOff>
    </xdr:to>
    <xdr:sp macro="" textlink="">
      <xdr:nvSpPr>
        <xdr:cNvPr id="4677" name="Text Box 22"/>
        <xdr:cNvSpPr txBox="1">
          <a:spLocks noChangeArrowheads="1"/>
        </xdr:cNvSpPr>
      </xdr:nvSpPr>
      <xdr:spPr bwMode="auto">
        <a:xfrm>
          <a:off x="8753475" y="569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678" name="Text Box 24"/>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679" name="Text Box 25"/>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0</xdr:rowOff>
    </xdr:from>
    <xdr:to>
      <xdr:col>16</xdr:col>
      <xdr:colOff>76200</xdr:colOff>
      <xdr:row>21</xdr:row>
      <xdr:rowOff>66675</xdr:rowOff>
    </xdr:to>
    <xdr:sp macro="" textlink="">
      <xdr:nvSpPr>
        <xdr:cNvPr id="4680" name="Text Box 26"/>
        <xdr:cNvSpPr txBox="1">
          <a:spLocks noChangeArrowheads="1"/>
        </xdr:cNvSpPr>
      </xdr:nvSpPr>
      <xdr:spPr bwMode="auto">
        <a:xfrm>
          <a:off x="8753475" y="44291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28575</xdr:rowOff>
    </xdr:from>
    <xdr:to>
      <xdr:col>16</xdr:col>
      <xdr:colOff>76200</xdr:colOff>
      <xdr:row>20</xdr:row>
      <xdr:rowOff>95250</xdr:rowOff>
    </xdr:to>
    <xdr:sp macro="" textlink="">
      <xdr:nvSpPr>
        <xdr:cNvPr id="4681" name="Text Box 27"/>
        <xdr:cNvSpPr txBox="1">
          <a:spLocks noChangeArrowheads="1"/>
        </xdr:cNvSpPr>
      </xdr:nvSpPr>
      <xdr:spPr bwMode="auto">
        <a:xfrm>
          <a:off x="875347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13</xdr:row>
      <xdr:rowOff>28575</xdr:rowOff>
    </xdr:from>
    <xdr:to>
      <xdr:col>16</xdr:col>
      <xdr:colOff>76200</xdr:colOff>
      <xdr:row>14</xdr:row>
      <xdr:rowOff>95250</xdr:rowOff>
    </xdr:to>
    <xdr:sp macro="" textlink="">
      <xdr:nvSpPr>
        <xdr:cNvPr id="4682" name="Text Box 28"/>
        <xdr:cNvSpPr txBox="1">
          <a:spLocks noChangeArrowheads="1"/>
        </xdr:cNvSpPr>
      </xdr:nvSpPr>
      <xdr:spPr bwMode="auto">
        <a:xfrm>
          <a:off x="8753475" y="3162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28575</xdr:rowOff>
    </xdr:from>
    <xdr:to>
      <xdr:col>16</xdr:col>
      <xdr:colOff>76200</xdr:colOff>
      <xdr:row>12</xdr:row>
      <xdr:rowOff>95250</xdr:rowOff>
    </xdr:to>
    <xdr:sp macro="" textlink="">
      <xdr:nvSpPr>
        <xdr:cNvPr id="4683" name="Text Box 29"/>
        <xdr:cNvSpPr txBox="1">
          <a:spLocks noChangeArrowheads="1"/>
        </xdr:cNvSpPr>
      </xdr:nvSpPr>
      <xdr:spPr bwMode="auto">
        <a:xfrm>
          <a:off x="875347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684" name="Text Box 30"/>
        <xdr:cNvSpPr txBox="1">
          <a:spLocks noChangeArrowheads="1"/>
        </xdr:cNvSpPr>
      </xdr:nvSpPr>
      <xdr:spPr bwMode="auto">
        <a:xfrm>
          <a:off x="8753475" y="2076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685" name="Text Box 31"/>
        <xdr:cNvSpPr txBox="1">
          <a:spLocks noChangeArrowheads="1"/>
        </xdr:cNvSpPr>
      </xdr:nvSpPr>
      <xdr:spPr bwMode="auto">
        <a:xfrm>
          <a:off x="875347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686" name="Text Box 32"/>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687" name="Text Box 36"/>
        <xdr:cNvSpPr txBox="1">
          <a:spLocks noChangeArrowheads="1"/>
        </xdr:cNvSpPr>
      </xdr:nvSpPr>
      <xdr:spPr bwMode="auto">
        <a:xfrm>
          <a:off x="8753475" y="5505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688" name="Text Box 37"/>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0</xdr:rowOff>
    </xdr:from>
    <xdr:to>
      <xdr:col>16</xdr:col>
      <xdr:colOff>76200</xdr:colOff>
      <xdr:row>21</xdr:row>
      <xdr:rowOff>66675</xdr:rowOff>
    </xdr:to>
    <xdr:sp macro="" textlink="">
      <xdr:nvSpPr>
        <xdr:cNvPr id="4689" name="Text Box 38"/>
        <xdr:cNvSpPr txBox="1">
          <a:spLocks noChangeArrowheads="1"/>
        </xdr:cNvSpPr>
      </xdr:nvSpPr>
      <xdr:spPr bwMode="auto">
        <a:xfrm>
          <a:off x="8753475" y="44196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690" name="Text Box 39"/>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13</xdr:row>
      <xdr:rowOff>19050</xdr:rowOff>
    </xdr:from>
    <xdr:to>
      <xdr:col>16</xdr:col>
      <xdr:colOff>76200</xdr:colOff>
      <xdr:row>14</xdr:row>
      <xdr:rowOff>85725</xdr:rowOff>
    </xdr:to>
    <xdr:sp macro="" textlink="">
      <xdr:nvSpPr>
        <xdr:cNvPr id="4691" name="Text Box 40"/>
        <xdr:cNvSpPr txBox="1">
          <a:spLocks noChangeArrowheads="1"/>
        </xdr:cNvSpPr>
      </xdr:nvSpPr>
      <xdr:spPr bwMode="auto">
        <a:xfrm>
          <a:off x="8753475" y="3152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692" name="Text Box 41"/>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693" name="Text Box 42"/>
        <xdr:cNvSpPr txBox="1">
          <a:spLocks noChangeArrowheads="1"/>
        </xdr:cNvSpPr>
      </xdr:nvSpPr>
      <xdr:spPr bwMode="auto">
        <a:xfrm>
          <a:off x="8753475" y="20669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694" name="Text Box 43"/>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695" name="Text Box 44"/>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696" name="Text Box 45"/>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697" name="Text Box 46"/>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698" name="Text Box 47"/>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699" name="Text Box 48"/>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700" name="Text Box 49"/>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01" name="Text Box 50"/>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02" name="Text Box 51"/>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703" name="Text Box 52"/>
        <xdr:cNvSpPr txBox="1">
          <a:spLocks noChangeArrowheads="1"/>
        </xdr:cNvSpPr>
      </xdr:nvSpPr>
      <xdr:spPr bwMode="auto">
        <a:xfrm>
          <a:off x="8753475" y="5505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704" name="Text Box 53"/>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0</xdr:rowOff>
    </xdr:from>
    <xdr:to>
      <xdr:col>16</xdr:col>
      <xdr:colOff>76200</xdr:colOff>
      <xdr:row>21</xdr:row>
      <xdr:rowOff>66675</xdr:rowOff>
    </xdr:to>
    <xdr:sp macro="" textlink="">
      <xdr:nvSpPr>
        <xdr:cNvPr id="4705" name="Text Box 54"/>
        <xdr:cNvSpPr txBox="1">
          <a:spLocks noChangeArrowheads="1"/>
        </xdr:cNvSpPr>
      </xdr:nvSpPr>
      <xdr:spPr bwMode="auto">
        <a:xfrm>
          <a:off x="8753475" y="44196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706" name="Text Box 55"/>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13</xdr:row>
      <xdr:rowOff>19050</xdr:rowOff>
    </xdr:from>
    <xdr:to>
      <xdr:col>16</xdr:col>
      <xdr:colOff>76200</xdr:colOff>
      <xdr:row>14</xdr:row>
      <xdr:rowOff>85725</xdr:rowOff>
    </xdr:to>
    <xdr:sp macro="" textlink="">
      <xdr:nvSpPr>
        <xdr:cNvPr id="4707" name="Text Box 56"/>
        <xdr:cNvSpPr txBox="1">
          <a:spLocks noChangeArrowheads="1"/>
        </xdr:cNvSpPr>
      </xdr:nvSpPr>
      <xdr:spPr bwMode="auto">
        <a:xfrm>
          <a:off x="8753475" y="3152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708" name="Text Box 57"/>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09" name="Text Box 58"/>
        <xdr:cNvSpPr txBox="1">
          <a:spLocks noChangeArrowheads="1"/>
        </xdr:cNvSpPr>
      </xdr:nvSpPr>
      <xdr:spPr bwMode="auto">
        <a:xfrm>
          <a:off x="8753475" y="20669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10" name="Text Box 59"/>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711" name="Text Box 60"/>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712" name="Text Box 61"/>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713" name="Text Box 62"/>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714" name="Text Box 63"/>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715" name="Text Box 64"/>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716" name="Text Box 65"/>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17" name="Text Box 66"/>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18" name="Text Box 67"/>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34</xdr:row>
      <xdr:rowOff>19050</xdr:rowOff>
    </xdr:from>
    <xdr:to>
      <xdr:col>6</xdr:col>
      <xdr:colOff>76200</xdr:colOff>
      <xdr:row>35</xdr:row>
      <xdr:rowOff>85724</xdr:rowOff>
    </xdr:to>
    <xdr:sp macro="" textlink="">
      <xdr:nvSpPr>
        <xdr:cNvPr id="4719" name="Text Box 51"/>
        <xdr:cNvSpPr txBox="1">
          <a:spLocks noChangeArrowheads="1"/>
        </xdr:cNvSpPr>
      </xdr:nvSpPr>
      <xdr:spPr bwMode="auto">
        <a:xfrm>
          <a:off x="3343275" y="69532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34</xdr:row>
      <xdr:rowOff>19050</xdr:rowOff>
    </xdr:from>
    <xdr:to>
      <xdr:col>6</xdr:col>
      <xdr:colOff>76200</xdr:colOff>
      <xdr:row>35</xdr:row>
      <xdr:rowOff>85724</xdr:rowOff>
    </xdr:to>
    <xdr:sp macro="" textlink="">
      <xdr:nvSpPr>
        <xdr:cNvPr id="4720" name="Text Box 67"/>
        <xdr:cNvSpPr txBox="1">
          <a:spLocks noChangeArrowheads="1"/>
        </xdr:cNvSpPr>
      </xdr:nvSpPr>
      <xdr:spPr bwMode="auto">
        <a:xfrm>
          <a:off x="3343275" y="69532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721" name="Text Box 1"/>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722" name="Text Box 5"/>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0</xdr:rowOff>
    </xdr:from>
    <xdr:to>
      <xdr:col>16</xdr:col>
      <xdr:colOff>76200</xdr:colOff>
      <xdr:row>21</xdr:row>
      <xdr:rowOff>66675</xdr:rowOff>
    </xdr:to>
    <xdr:sp macro="" textlink="">
      <xdr:nvSpPr>
        <xdr:cNvPr id="4723" name="Text Box 13"/>
        <xdr:cNvSpPr txBox="1">
          <a:spLocks noChangeArrowheads="1"/>
        </xdr:cNvSpPr>
      </xdr:nvSpPr>
      <xdr:spPr bwMode="auto">
        <a:xfrm>
          <a:off x="8753475" y="44291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28575</xdr:rowOff>
    </xdr:from>
    <xdr:to>
      <xdr:col>16</xdr:col>
      <xdr:colOff>76200</xdr:colOff>
      <xdr:row>20</xdr:row>
      <xdr:rowOff>95250</xdr:rowOff>
    </xdr:to>
    <xdr:sp macro="" textlink="">
      <xdr:nvSpPr>
        <xdr:cNvPr id="4724" name="Text Box 14"/>
        <xdr:cNvSpPr txBox="1">
          <a:spLocks noChangeArrowheads="1"/>
        </xdr:cNvSpPr>
      </xdr:nvSpPr>
      <xdr:spPr bwMode="auto">
        <a:xfrm>
          <a:off x="875347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13</xdr:row>
      <xdr:rowOff>28575</xdr:rowOff>
    </xdr:from>
    <xdr:to>
      <xdr:col>16</xdr:col>
      <xdr:colOff>76200</xdr:colOff>
      <xdr:row>14</xdr:row>
      <xdr:rowOff>95250</xdr:rowOff>
    </xdr:to>
    <xdr:sp macro="" textlink="">
      <xdr:nvSpPr>
        <xdr:cNvPr id="4725" name="Text Box 15"/>
        <xdr:cNvSpPr txBox="1">
          <a:spLocks noChangeArrowheads="1"/>
        </xdr:cNvSpPr>
      </xdr:nvSpPr>
      <xdr:spPr bwMode="auto">
        <a:xfrm>
          <a:off x="8753475" y="3162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28575</xdr:rowOff>
    </xdr:from>
    <xdr:to>
      <xdr:col>16</xdr:col>
      <xdr:colOff>76200</xdr:colOff>
      <xdr:row>12</xdr:row>
      <xdr:rowOff>95250</xdr:rowOff>
    </xdr:to>
    <xdr:sp macro="" textlink="">
      <xdr:nvSpPr>
        <xdr:cNvPr id="4726" name="Text Box 16"/>
        <xdr:cNvSpPr txBox="1">
          <a:spLocks noChangeArrowheads="1"/>
        </xdr:cNvSpPr>
      </xdr:nvSpPr>
      <xdr:spPr bwMode="auto">
        <a:xfrm>
          <a:off x="875347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27" name="Text Box 17"/>
        <xdr:cNvSpPr txBox="1">
          <a:spLocks noChangeArrowheads="1"/>
        </xdr:cNvSpPr>
      </xdr:nvSpPr>
      <xdr:spPr bwMode="auto">
        <a:xfrm>
          <a:off x="8753475" y="2076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28" name="Text Box 18"/>
        <xdr:cNvSpPr txBox="1">
          <a:spLocks noChangeArrowheads="1"/>
        </xdr:cNvSpPr>
      </xdr:nvSpPr>
      <xdr:spPr bwMode="auto">
        <a:xfrm>
          <a:off x="875347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729" name="Text Box 22"/>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730" name="Text Box 24"/>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731" name="Text Box 2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28575</xdr:rowOff>
    </xdr:from>
    <xdr:to>
      <xdr:col>16</xdr:col>
      <xdr:colOff>76200</xdr:colOff>
      <xdr:row>20</xdr:row>
      <xdr:rowOff>95250</xdr:rowOff>
    </xdr:to>
    <xdr:sp macro="" textlink="">
      <xdr:nvSpPr>
        <xdr:cNvPr id="4732" name="Text Box 26"/>
        <xdr:cNvSpPr txBox="1">
          <a:spLocks noChangeArrowheads="1"/>
        </xdr:cNvSpPr>
      </xdr:nvSpPr>
      <xdr:spPr bwMode="auto">
        <a:xfrm>
          <a:off x="875347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28575</xdr:rowOff>
    </xdr:from>
    <xdr:to>
      <xdr:col>16</xdr:col>
      <xdr:colOff>76200</xdr:colOff>
      <xdr:row>18</xdr:row>
      <xdr:rowOff>95250</xdr:rowOff>
    </xdr:to>
    <xdr:sp macro="" textlink="">
      <xdr:nvSpPr>
        <xdr:cNvPr id="4733" name="Text Box 27"/>
        <xdr:cNvSpPr txBox="1">
          <a:spLocks noChangeArrowheads="1"/>
        </xdr:cNvSpPr>
      </xdr:nvSpPr>
      <xdr:spPr bwMode="auto">
        <a:xfrm>
          <a:off x="875347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28575</xdr:rowOff>
    </xdr:from>
    <xdr:to>
      <xdr:col>16</xdr:col>
      <xdr:colOff>76200</xdr:colOff>
      <xdr:row>12</xdr:row>
      <xdr:rowOff>95250</xdr:rowOff>
    </xdr:to>
    <xdr:sp macro="" textlink="">
      <xdr:nvSpPr>
        <xdr:cNvPr id="4734" name="Text Box 28"/>
        <xdr:cNvSpPr txBox="1">
          <a:spLocks noChangeArrowheads="1"/>
        </xdr:cNvSpPr>
      </xdr:nvSpPr>
      <xdr:spPr bwMode="auto">
        <a:xfrm>
          <a:off x="875347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28575</xdr:rowOff>
    </xdr:from>
    <xdr:to>
      <xdr:col>16</xdr:col>
      <xdr:colOff>76200</xdr:colOff>
      <xdr:row>11</xdr:row>
      <xdr:rowOff>95250</xdr:rowOff>
    </xdr:to>
    <xdr:sp macro="" textlink="">
      <xdr:nvSpPr>
        <xdr:cNvPr id="4735" name="Text Box 29"/>
        <xdr:cNvSpPr txBox="1">
          <a:spLocks noChangeArrowheads="1"/>
        </xdr:cNvSpPr>
      </xdr:nvSpPr>
      <xdr:spPr bwMode="auto">
        <a:xfrm>
          <a:off x="8753475" y="28003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36" name="Text Box 30"/>
        <xdr:cNvSpPr txBox="1">
          <a:spLocks noChangeArrowheads="1"/>
        </xdr:cNvSpPr>
      </xdr:nvSpPr>
      <xdr:spPr bwMode="auto">
        <a:xfrm>
          <a:off x="875347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37" name="Text Box 31"/>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738" name="Text Box 3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739" name="Text Box 36"/>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740" name="Text Box 37"/>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741" name="Text Box 38"/>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742" name="Text Box 39"/>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743" name="Text Box 40"/>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744" name="Text Box 41"/>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45" name="Text Box 42"/>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46" name="Text Box 43"/>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747" name="Text Box 44"/>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152400</xdr:colOff>
      <xdr:row>22</xdr:row>
      <xdr:rowOff>19050</xdr:rowOff>
    </xdr:from>
    <xdr:to>
      <xdr:col>16</xdr:col>
      <xdr:colOff>228600</xdr:colOff>
      <xdr:row>23</xdr:row>
      <xdr:rowOff>85725</xdr:rowOff>
    </xdr:to>
    <xdr:sp macro="" textlink="">
      <xdr:nvSpPr>
        <xdr:cNvPr id="4748" name="Text Box 45"/>
        <xdr:cNvSpPr txBox="1">
          <a:spLocks noChangeArrowheads="1"/>
        </xdr:cNvSpPr>
      </xdr:nvSpPr>
      <xdr:spPr bwMode="auto">
        <a:xfrm>
          <a:off x="89058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749" name="Text Box 46"/>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750" name="Text Box 47"/>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751" name="Text Box 48"/>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752" name="Text Box 49"/>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53" name="Text Box 50"/>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754" name="Text Box 51"/>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755" name="Text Box 52"/>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756" name="Text Box 53"/>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757" name="Text Box 54"/>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758" name="Text Box 55"/>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759" name="Text Box 56"/>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760" name="Text Box 57"/>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61" name="Text Box 58"/>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62" name="Text Box 59"/>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763" name="Text Box 60"/>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764" name="Text Box 61"/>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765" name="Text Box 62"/>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766" name="Text Box 63"/>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767" name="Text Box 64"/>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768" name="Text Box 65"/>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69" name="Text Box 66"/>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770" name="Text Box 67"/>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19050</xdr:rowOff>
    </xdr:from>
    <xdr:to>
      <xdr:col>6</xdr:col>
      <xdr:colOff>76200</xdr:colOff>
      <xdr:row>36</xdr:row>
      <xdr:rowOff>85726</xdr:rowOff>
    </xdr:to>
    <xdr:sp macro="" textlink="">
      <xdr:nvSpPr>
        <xdr:cNvPr id="4771" name="Text Box 51"/>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19050</xdr:rowOff>
    </xdr:from>
    <xdr:to>
      <xdr:col>6</xdr:col>
      <xdr:colOff>76200</xdr:colOff>
      <xdr:row>36</xdr:row>
      <xdr:rowOff>85726</xdr:rowOff>
    </xdr:to>
    <xdr:sp macro="" textlink="">
      <xdr:nvSpPr>
        <xdr:cNvPr id="4772" name="Text Box 67"/>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28575</xdr:rowOff>
    </xdr:from>
    <xdr:to>
      <xdr:col>6</xdr:col>
      <xdr:colOff>76200</xdr:colOff>
      <xdr:row>36</xdr:row>
      <xdr:rowOff>95251</xdr:rowOff>
    </xdr:to>
    <xdr:sp macro="" textlink="">
      <xdr:nvSpPr>
        <xdr:cNvPr id="4773" name="Text Box 31"/>
        <xdr:cNvSpPr txBox="1">
          <a:spLocks noChangeArrowheads="1"/>
        </xdr:cNvSpPr>
      </xdr:nvSpPr>
      <xdr:spPr bwMode="auto">
        <a:xfrm>
          <a:off x="334327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19050</xdr:rowOff>
    </xdr:from>
    <xdr:to>
      <xdr:col>6</xdr:col>
      <xdr:colOff>76200</xdr:colOff>
      <xdr:row>36</xdr:row>
      <xdr:rowOff>85726</xdr:rowOff>
    </xdr:to>
    <xdr:sp macro="" textlink="">
      <xdr:nvSpPr>
        <xdr:cNvPr id="4774" name="Text Box 43"/>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19050</xdr:rowOff>
    </xdr:from>
    <xdr:to>
      <xdr:col>6</xdr:col>
      <xdr:colOff>76200</xdr:colOff>
      <xdr:row>36</xdr:row>
      <xdr:rowOff>85726</xdr:rowOff>
    </xdr:to>
    <xdr:sp macro="" textlink="">
      <xdr:nvSpPr>
        <xdr:cNvPr id="4775" name="Text Box 50"/>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34</xdr:row>
      <xdr:rowOff>19050</xdr:rowOff>
    </xdr:from>
    <xdr:to>
      <xdr:col>6</xdr:col>
      <xdr:colOff>76200</xdr:colOff>
      <xdr:row>35</xdr:row>
      <xdr:rowOff>85724</xdr:rowOff>
    </xdr:to>
    <xdr:sp macro="" textlink="">
      <xdr:nvSpPr>
        <xdr:cNvPr id="4776" name="Text Box 51"/>
        <xdr:cNvSpPr txBox="1">
          <a:spLocks noChangeArrowheads="1"/>
        </xdr:cNvSpPr>
      </xdr:nvSpPr>
      <xdr:spPr bwMode="auto">
        <a:xfrm>
          <a:off x="3343275" y="69532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19050</xdr:rowOff>
    </xdr:from>
    <xdr:to>
      <xdr:col>6</xdr:col>
      <xdr:colOff>76200</xdr:colOff>
      <xdr:row>36</xdr:row>
      <xdr:rowOff>85726</xdr:rowOff>
    </xdr:to>
    <xdr:sp macro="" textlink="">
      <xdr:nvSpPr>
        <xdr:cNvPr id="4777" name="Text Box 59"/>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35</xdr:row>
      <xdr:rowOff>19050</xdr:rowOff>
    </xdr:from>
    <xdr:to>
      <xdr:col>6</xdr:col>
      <xdr:colOff>76200</xdr:colOff>
      <xdr:row>36</xdr:row>
      <xdr:rowOff>85726</xdr:rowOff>
    </xdr:to>
    <xdr:sp macro="" textlink="">
      <xdr:nvSpPr>
        <xdr:cNvPr id="4778" name="Text Box 66"/>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34</xdr:row>
      <xdr:rowOff>19050</xdr:rowOff>
    </xdr:from>
    <xdr:to>
      <xdr:col>6</xdr:col>
      <xdr:colOff>76200</xdr:colOff>
      <xdr:row>35</xdr:row>
      <xdr:rowOff>85724</xdr:rowOff>
    </xdr:to>
    <xdr:sp macro="" textlink="">
      <xdr:nvSpPr>
        <xdr:cNvPr id="4779" name="Text Box 67"/>
        <xdr:cNvSpPr txBox="1">
          <a:spLocks noChangeArrowheads="1"/>
        </xdr:cNvSpPr>
      </xdr:nvSpPr>
      <xdr:spPr bwMode="auto">
        <a:xfrm>
          <a:off x="3343275" y="69532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780" name="Text Box 1"/>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781" name="Text Box 5"/>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20</xdr:row>
      <xdr:rowOff>0</xdr:rowOff>
    </xdr:from>
    <xdr:to>
      <xdr:col>16</xdr:col>
      <xdr:colOff>76200</xdr:colOff>
      <xdr:row>21</xdr:row>
      <xdr:rowOff>66675</xdr:rowOff>
    </xdr:to>
    <xdr:sp macro="" textlink="">
      <xdr:nvSpPr>
        <xdr:cNvPr id="4782" name="Text Box 13"/>
        <xdr:cNvSpPr txBox="1">
          <a:spLocks noChangeArrowheads="1"/>
        </xdr:cNvSpPr>
      </xdr:nvSpPr>
      <xdr:spPr bwMode="auto">
        <a:xfrm>
          <a:off x="8753475" y="44291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28575</xdr:rowOff>
    </xdr:from>
    <xdr:to>
      <xdr:col>16</xdr:col>
      <xdr:colOff>76200</xdr:colOff>
      <xdr:row>20</xdr:row>
      <xdr:rowOff>95250</xdr:rowOff>
    </xdr:to>
    <xdr:sp macro="" textlink="">
      <xdr:nvSpPr>
        <xdr:cNvPr id="4783" name="Text Box 14"/>
        <xdr:cNvSpPr txBox="1">
          <a:spLocks noChangeArrowheads="1"/>
        </xdr:cNvSpPr>
      </xdr:nvSpPr>
      <xdr:spPr bwMode="auto">
        <a:xfrm>
          <a:off x="875347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13</xdr:row>
      <xdr:rowOff>28575</xdr:rowOff>
    </xdr:from>
    <xdr:to>
      <xdr:col>16</xdr:col>
      <xdr:colOff>76200</xdr:colOff>
      <xdr:row>14</xdr:row>
      <xdr:rowOff>95250</xdr:rowOff>
    </xdr:to>
    <xdr:sp macro="" textlink="">
      <xdr:nvSpPr>
        <xdr:cNvPr id="4784" name="Text Box 15"/>
        <xdr:cNvSpPr txBox="1">
          <a:spLocks noChangeArrowheads="1"/>
        </xdr:cNvSpPr>
      </xdr:nvSpPr>
      <xdr:spPr bwMode="auto">
        <a:xfrm>
          <a:off x="8753475" y="3162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28575</xdr:rowOff>
    </xdr:from>
    <xdr:to>
      <xdr:col>16</xdr:col>
      <xdr:colOff>76200</xdr:colOff>
      <xdr:row>12</xdr:row>
      <xdr:rowOff>95250</xdr:rowOff>
    </xdr:to>
    <xdr:sp macro="" textlink="">
      <xdr:nvSpPr>
        <xdr:cNvPr id="4785" name="Text Box 16"/>
        <xdr:cNvSpPr txBox="1">
          <a:spLocks noChangeArrowheads="1"/>
        </xdr:cNvSpPr>
      </xdr:nvSpPr>
      <xdr:spPr bwMode="auto">
        <a:xfrm>
          <a:off x="875347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86" name="Text Box 17"/>
        <xdr:cNvSpPr txBox="1">
          <a:spLocks noChangeArrowheads="1"/>
        </xdr:cNvSpPr>
      </xdr:nvSpPr>
      <xdr:spPr bwMode="auto">
        <a:xfrm>
          <a:off x="8753475" y="2076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87" name="Text Box 18"/>
        <xdr:cNvSpPr txBox="1">
          <a:spLocks noChangeArrowheads="1"/>
        </xdr:cNvSpPr>
      </xdr:nvSpPr>
      <xdr:spPr bwMode="auto">
        <a:xfrm>
          <a:off x="875347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788" name="Text Box 22"/>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789" name="Text Box 24"/>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790" name="Text Box 2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28575</xdr:rowOff>
    </xdr:from>
    <xdr:to>
      <xdr:col>16</xdr:col>
      <xdr:colOff>76200</xdr:colOff>
      <xdr:row>20</xdr:row>
      <xdr:rowOff>95250</xdr:rowOff>
    </xdr:to>
    <xdr:sp macro="" textlink="">
      <xdr:nvSpPr>
        <xdr:cNvPr id="4791" name="Text Box 26"/>
        <xdr:cNvSpPr txBox="1">
          <a:spLocks noChangeArrowheads="1"/>
        </xdr:cNvSpPr>
      </xdr:nvSpPr>
      <xdr:spPr bwMode="auto">
        <a:xfrm>
          <a:off x="875347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28575</xdr:rowOff>
    </xdr:from>
    <xdr:to>
      <xdr:col>16</xdr:col>
      <xdr:colOff>76200</xdr:colOff>
      <xdr:row>18</xdr:row>
      <xdr:rowOff>95250</xdr:rowOff>
    </xdr:to>
    <xdr:sp macro="" textlink="">
      <xdr:nvSpPr>
        <xdr:cNvPr id="4792" name="Text Box 27"/>
        <xdr:cNvSpPr txBox="1">
          <a:spLocks noChangeArrowheads="1"/>
        </xdr:cNvSpPr>
      </xdr:nvSpPr>
      <xdr:spPr bwMode="auto">
        <a:xfrm>
          <a:off x="875347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28575</xdr:rowOff>
    </xdr:from>
    <xdr:to>
      <xdr:col>16</xdr:col>
      <xdr:colOff>76200</xdr:colOff>
      <xdr:row>12</xdr:row>
      <xdr:rowOff>95250</xdr:rowOff>
    </xdr:to>
    <xdr:sp macro="" textlink="">
      <xdr:nvSpPr>
        <xdr:cNvPr id="4793" name="Text Box 28"/>
        <xdr:cNvSpPr txBox="1">
          <a:spLocks noChangeArrowheads="1"/>
        </xdr:cNvSpPr>
      </xdr:nvSpPr>
      <xdr:spPr bwMode="auto">
        <a:xfrm>
          <a:off x="875347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28575</xdr:rowOff>
    </xdr:from>
    <xdr:to>
      <xdr:col>16</xdr:col>
      <xdr:colOff>76200</xdr:colOff>
      <xdr:row>11</xdr:row>
      <xdr:rowOff>95250</xdr:rowOff>
    </xdr:to>
    <xdr:sp macro="" textlink="">
      <xdr:nvSpPr>
        <xdr:cNvPr id="4794" name="Text Box 29"/>
        <xdr:cNvSpPr txBox="1">
          <a:spLocks noChangeArrowheads="1"/>
        </xdr:cNvSpPr>
      </xdr:nvSpPr>
      <xdr:spPr bwMode="auto">
        <a:xfrm>
          <a:off x="8753475" y="28003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95" name="Text Box 30"/>
        <xdr:cNvSpPr txBox="1">
          <a:spLocks noChangeArrowheads="1"/>
        </xdr:cNvSpPr>
      </xdr:nvSpPr>
      <xdr:spPr bwMode="auto">
        <a:xfrm>
          <a:off x="875347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796" name="Text Box 31"/>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797" name="Text Box 3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798" name="Text Box 36"/>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799" name="Text Box 37"/>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800" name="Text Box 38"/>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801" name="Text Box 39"/>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802" name="Text Box 40"/>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803" name="Text Box 41"/>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04" name="Text Box 42"/>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05" name="Text Box 43"/>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806" name="Text Box 44"/>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807" name="Text Box 45"/>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808" name="Text Box 46"/>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809" name="Text Box 47"/>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810" name="Text Box 48"/>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811" name="Text Box 49"/>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12" name="Text Box 50"/>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13" name="Text Box 51"/>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814" name="Text Box 52"/>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815" name="Text Box 53"/>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19050</xdr:rowOff>
    </xdr:from>
    <xdr:to>
      <xdr:col>16</xdr:col>
      <xdr:colOff>76200</xdr:colOff>
      <xdr:row>20</xdr:row>
      <xdr:rowOff>85725</xdr:rowOff>
    </xdr:to>
    <xdr:sp macro="" textlink="">
      <xdr:nvSpPr>
        <xdr:cNvPr id="4816" name="Text Box 54"/>
        <xdr:cNvSpPr txBox="1">
          <a:spLocks noChangeArrowheads="1"/>
        </xdr:cNvSpPr>
      </xdr:nvSpPr>
      <xdr:spPr bwMode="auto">
        <a:xfrm>
          <a:off x="875347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817" name="Text Box 55"/>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19050</xdr:rowOff>
    </xdr:from>
    <xdr:to>
      <xdr:col>16</xdr:col>
      <xdr:colOff>76200</xdr:colOff>
      <xdr:row>12</xdr:row>
      <xdr:rowOff>85725</xdr:rowOff>
    </xdr:to>
    <xdr:sp macro="" textlink="">
      <xdr:nvSpPr>
        <xdr:cNvPr id="4818" name="Text Box 56"/>
        <xdr:cNvSpPr txBox="1">
          <a:spLocks noChangeArrowheads="1"/>
        </xdr:cNvSpPr>
      </xdr:nvSpPr>
      <xdr:spPr bwMode="auto">
        <a:xfrm>
          <a:off x="875347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819" name="Text Box 57"/>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20" name="Text Box 58"/>
        <xdr:cNvSpPr txBox="1">
          <a:spLocks noChangeArrowheads="1"/>
        </xdr:cNvSpPr>
      </xdr:nvSpPr>
      <xdr:spPr bwMode="auto">
        <a:xfrm>
          <a:off x="875347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21" name="Text Box 59"/>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822" name="Text Box 60"/>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823" name="Text Box 61"/>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824" name="Text Box 62"/>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825" name="Text Box 63"/>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826" name="Text Box 64"/>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827" name="Text Box 65"/>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28" name="Text Box 66"/>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29" name="Text Box 67"/>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30" name="Text Box 1"/>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831" name="Text Box 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19</xdr:row>
      <xdr:rowOff>28575</xdr:rowOff>
    </xdr:from>
    <xdr:to>
      <xdr:col>16</xdr:col>
      <xdr:colOff>76200</xdr:colOff>
      <xdr:row>20</xdr:row>
      <xdr:rowOff>95250</xdr:rowOff>
    </xdr:to>
    <xdr:sp macro="" textlink="">
      <xdr:nvSpPr>
        <xdr:cNvPr id="4832" name="Text Box 13"/>
        <xdr:cNvSpPr txBox="1">
          <a:spLocks noChangeArrowheads="1"/>
        </xdr:cNvSpPr>
      </xdr:nvSpPr>
      <xdr:spPr bwMode="auto">
        <a:xfrm>
          <a:off x="875347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28575</xdr:rowOff>
    </xdr:from>
    <xdr:to>
      <xdr:col>16</xdr:col>
      <xdr:colOff>76200</xdr:colOff>
      <xdr:row>18</xdr:row>
      <xdr:rowOff>95250</xdr:rowOff>
    </xdr:to>
    <xdr:sp macro="" textlink="">
      <xdr:nvSpPr>
        <xdr:cNvPr id="4833" name="Text Box 14"/>
        <xdr:cNvSpPr txBox="1">
          <a:spLocks noChangeArrowheads="1"/>
        </xdr:cNvSpPr>
      </xdr:nvSpPr>
      <xdr:spPr bwMode="auto">
        <a:xfrm>
          <a:off x="875347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11</xdr:row>
      <xdr:rowOff>28575</xdr:rowOff>
    </xdr:from>
    <xdr:to>
      <xdr:col>16</xdr:col>
      <xdr:colOff>76200</xdr:colOff>
      <xdr:row>12</xdr:row>
      <xdr:rowOff>95250</xdr:rowOff>
    </xdr:to>
    <xdr:sp macro="" textlink="">
      <xdr:nvSpPr>
        <xdr:cNvPr id="4834" name="Text Box 15"/>
        <xdr:cNvSpPr txBox="1">
          <a:spLocks noChangeArrowheads="1"/>
        </xdr:cNvSpPr>
      </xdr:nvSpPr>
      <xdr:spPr bwMode="auto">
        <a:xfrm>
          <a:off x="875347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28575</xdr:rowOff>
    </xdr:from>
    <xdr:to>
      <xdr:col>16</xdr:col>
      <xdr:colOff>76200</xdr:colOff>
      <xdr:row>11</xdr:row>
      <xdr:rowOff>95250</xdr:rowOff>
    </xdr:to>
    <xdr:sp macro="" textlink="">
      <xdr:nvSpPr>
        <xdr:cNvPr id="4835" name="Text Box 16"/>
        <xdr:cNvSpPr txBox="1">
          <a:spLocks noChangeArrowheads="1"/>
        </xdr:cNvSpPr>
      </xdr:nvSpPr>
      <xdr:spPr bwMode="auto">
        <a:xfrm>
          <a:off x="8753475" y="28003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36" name="Text Box 17"/>
        <xdr:cNvSpPr txBox="1">
          <a:spLocks noChangeArrowheads="1"/>
        </xdr:cNvSpPr>
      </xdr:nvSpPr>
      <xdr:spPr bwMode="auto">
        <a:xfrm>
          <a:off x="875347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37" name="Text Box 18"/>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38" name="Text Box 2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839" name="Text Box 24"/>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840" name="Text Box 2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28575</xdr:rowOff>
    </xdr:from>
    <xdr:to>
      <xdr:col>16</xdr:col>
      <xdr:colOff>76200</xdr:colOff>
      <xdr:row>18</xdr:row>
      <xdr:rowOff>95250</xdr:rowOff>
    </xdr:to>
    <xdr:sp macro="" textlink="">
      <xdr:nvSpPr>
        <xdr:cNvPr id="4841" name="Text Box 26"/>
        <xdr:cNvSpPr txBox="1">
          <a:spLocks noChangeArrowheads="1"/>
        </xdr:cNvSpPr>
      </xdr:nvSpPr>
      <xdr:spPr bwMode="auto">
        <a:xfrm>
          <a:off x="875347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28575</xdr:rowOff>
    </xdr:from>
    <xdr:to>
      <xdr:col>16</xdr:col>
      <xdr:colOff>76200</xdr:colOff>
      <xdr:row>17</xdr:row>
      <xdr:rowOff>95250</xdr:rowOff>
    </xdr:to>
    <xdr:sp macro="" textlink="">
      <xdr:nvSpPr>
        <xdr:cNvPr id="4842" name="Text Box 27"/>
        <xdr:cNvSpPr txBox="1">
          <a:spLocks noChangeArrowheads="1"/>
        </xdr:cNvSpPr>
      </xdr:nvSpPr>
      <xdr:spPr bwMode="auto">
        <a:xfrm>
          <a:off x="8753475" y="3886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28575</xdr:rowOff>
    </xdr:from>
    <xdr:to>
      <xdr:col>16</xdr:col>
      <xdr:colOff>76200</xdr:colOff>
      <xdr:row>11</xdr:row>
      <xdr:rowOff>95250</xdr:rowOff>
    </xdr:to>
    <xdr:sp macro="" textlink="">
      <xdr:nvSpPr>
        <xdr:cNvPr id="4843" name="Text Box 28"/>
        <xdr:cNvSpPr txBox="1">
          <a:spLocks noChangeArrowheads="1"/>
        </xdr:cNvSpPr>
      </xdr:nvSpPr>
      <xdr:spPr bwMode="auto">
        <a:xfrm>
          <a:off x="8753475" y="28003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28575</xdr:rowOff>
    </xdr:from>
    <xdr:to>
      <xdr:col>16</xdr:col>
      <xdr:colOff>76200</xdr:colOff>
      <xdr:row>10</xdr:row>
      <xdr:rowOff>95250</xdr:rowOff>
    </xdr:to>
    <xdr:sp macro="" textlink="">
      <xdr:nvSpPr>
        <xdr:cNvPr id="4844" name="Text Box 29"/>
        <xdr:cNvSpPr txBox="1">
          <a:spLocks noChangeArrowheads="1"/>
        </xdr:cNvSpPr>
      </xdr:nvSpPr>
      <xdr:spPr bwMode="auto">
        <a:xfrm>
          <a:off x="8753475" y="2619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45" name="Text Box 30"/>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46" name="Text Box 31"/>
        <xdr:cNvSpPr txBox="1">
          <a:spLocks noChangeArrowheads="1"/>
        </xdr:cNvSpPr>
      </xdr:nvSpPr>
      <xdr:spPr bwMode="auto">
        <a:xfrm>
          <a:off x="8753475" y="1638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847" name="Text Box 3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848" name="Text Box 36"/>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849" name="Text Box 37"/>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850" name="Text Box 38"/>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851" name="Text Box 39"/>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852" name="Text Box 40"/>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853" name="Text Box 41"/>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54" name="Text Box 42"/>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55" name="Text Box 43"/>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856" name="Text Box 44"/>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857" name="Text Box 45"/>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858" name="Text Box 46"/>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15</xdr:row>
      <xdr:rowOff>19050</xdr:rowOff>
    </xdr:from>
    <xdr:to>
      <xdr:col>16</xdr:col>
      <xdr:colOff>76200</xdr:colOff>
      <xdr:row>16</xdr:row>
      <xdr:rowOff>85725</xdr:rowOff>
    </xdr:to>
    <xdr:sp macro="" textlink="">
      <xdr:nvSpPr>
        <xdr:cNvPr id="4859" name="Text Box 47"/>
        <xdr:cNvSpPr txBox="1">
          <a:spLocks noChangeArrowheads="1"/>
        </xdr:cNvSpPr>
      </xdr:nvSpPr>
      <xdr:spPr bwMode="auto">
        <a:xfrm>
          <a:off x="8753475" y="36957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860" name="Text Box 48"/>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19050</xdr:rowOff>
    </xdr:from>
    <xdr:to>
      <xdr:col>16</xdr:col>
      <xdr:colOff>76200</xdr:colOff>
      <xdr:row>9</xdr:row>
      <xdr:rowOff>85725</xdr:rowOff>
    </xdr:to>
    <xdr:sp macro="" textlink="">
      <xdr:nvSpPr>
        <xdr:cNvPr id="4861" name="Text Box 49"/>
        <xdr:cNvSpPr txBox="1">
          <a:spLocks noChangeArrowheads="1"/>
        </xdr:cNvSpPr>
      </xdr:nvSpPr>
      <xdr:spPr bwMode="auto">
        <a:xfrm>
          <a:off x="8753475" y="24288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62" name="Text Box 50"/>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863" name="Text Box 52"/>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864" name="Text Box 53"/>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17</xdr:row>
      <xdr:rowOff>19050</xdr:rowOff>
    </xdr:from>
    <xdr:to>
      <xdr:col>16</xdr:col>
      <xdr:colOff>76200</xdr:colOff>
      <xdr:row>18</xdr:row>
      <xdr:rowOff>85725</xdr:rowOff>
    </xdr:to>
    <xdr:sp macro="" textlink="">
      <xdr:nvSpPr>
        <xdr:cNvPr id="4865" name="Text Box 54"/>
        <xdr:cNvSpPr txBox="1">
          <a:spLocks noChangeArrowheads="1"/>
        </xdr:cNvSpPr>
      </xdr:nvSpPr>
      <xdr:spPr bwMode="auto">
        <a:xfrm>
          <a:off x="875347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866" name="Text Box 55"/>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10</xdr:row>
      <xdr:rowOff>19050</xdr:rowOff>
    </xdr:from>
    <xdr:to>
      <xdr:col>16</xdr:col>
      <xdr:colOff>76200</xdr:colOff>
      <xdr:row>11</xdr:row>
      <xdr:rowOff>85725</xdr:rowOff>
    </xdr:to>
    <xdr:sp macro="" textlink="">
      <xdr:nvSpPr>
        <xdr:cNvPr id="4867" name="Text Box 56"/>
        <xdr:cNvSpPr txBox="1">
          <a:spLocks noChangeArrowheads="1"/>
        </xdr:cNvSpPr>
      </xdr:nvSpPr>
      <xdr:spPr bwMode="auto">
        <a:xfrm>
          <a:off x="8753475" y="27908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868" name="Text Box 57"/>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0</xdr:rowOff>
    </xdr:from>
    <xdr:to>
      <xdr:col>16</xdr:col>
      <xdr:colOff>76200</xdr:colOff>
      <xdr:row>9</xdr:row>
      <xdr:rowOff>66674</xdr:rowOff>
    </xdr:to>
    <xdr:sp macro="" textlink="">
      <xdr:nvSpPr>
        <xdr:cNvPr id="4869" name="Text Box 58"/>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70" name="Text Box 59"/>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871" name="Text Box 60"/>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872" name="Text Box 61"/>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16</xdr:row>
      <xdr:rowOff>19050</xdr:rowOff>
    </xdr:from>
    <xdr:to>
      <xdr:col>16</xdr:col>
      <xdr:colOff>76200</xdr:colOff>
      <xdr:row>17</xdr:row>
      <xdr:rowOff>85725</xdr:rowOff>
    </xdr:to>
    <xdr:sp macro="" textlink="">
      <xdr:nvSpPr>
        <xdr:cNvPr id="4873" name="Text Box 62"/>
        <xdr:cNvSpPr txBox="1">
          <a:spLocks noChangeArrowheads="1"/>
        </xdr:cNvSpPr>
      </xdr:nvSpPr>
      <xdr:spPr bwMode="auto">
        <a:xfrm>
          <a:off x="8753475" y="38766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15</xdr:row>
      <xdr:rowOff>19050</xdr:rowOff>
    </xdr:from>
    <xdr:to>
      <xdr:col>16</xdr:col>
      <xdr:colOff>76200</xdr:colOff>
      <xdr:row>16</xdr:row>
      <xdr:rowOff>85725</xdr:rowOff>
    </xdr:to>
    <xdr:sp macro="" textlink="">
      <xdr:nvSpPr>
        <xdr:cNvPr id="4874" name="Text Box 63"/>
        <xdr:cNvSpPr txBox="1">
          <a:spLocks noChangeArrowheads="1"/>
        </xdr:cNvSpPr>
      </xdr:nvSpPr>
      <xdr:spPr bwMode="auto">
        <a:xfrm>
          <a:off x="8753475" y="36957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9</xdr:row>
      <xdr:rowOff>19050</xdr:rowOff>
    </xdr:from>
    <xdr:to>
      <xdr:col>16</xdr:col>
      <xdr:colOff>76200</xdr:colOff>
      <xdr:row>10</xdr:row>
      <xdr:rowOff>85725</xdr:rowOff>
    </xdr:to>
    <xdr:sp macro="" textlink="">
      <xdr:nvSpPr>
        <xdr:cNvPr id="4875" name="Text Box 64"/>
        <xdr:cNvSpPr txBox="1">
          <a:spLocks noChangeArrowheads="1"/>
        </xdr:cNvSpPr>
      </xdr:nvSpPr>
      <xdr:spPr bwMode="auto">
        <a:xfrm>
          <a:off x="8753475" y="26098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8</xdr:row>
      <xdr:rowOff>19050</xdr:rowOff>
    </xdr:from>
    <xdr:to>
      <xdr:col>16</xdr:col>
      <xdr:colOff>76200</xdr:colOff>
      <xdr:row>9</xdr:row>
      <xdr:rowOff>85725</xdr:rowOff>
    </xdr:to>
    <xdr:sp macro="" textlink="">
      <xdr:nvSpPr>
        <xdr:cNvPr id="4876" name="Text Box 65"/>
        <xdr:cNvSpPr txBox="1">
          <a:spLocks noChangeArrowheads="1"/>
        </xdr:cNvSpPr>
      </xdr:nvSpPr>
      <xdr:spPr bwMode="auto">
        <a:xfrm>
          <a:off x="8753475" y="24288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7</xdr:row>
      <xdr:rowOff>0</xdr:rowOff>
    </xdr:from>
    <xdr:to>
      <xdr:col>16</xdr:col>
      <xdr:colOff>76200</xdr:colOff>
      <xdr:row>8</xdr:row>
      <xdr:rowOff>66676</xdr:rowOff>
    </xdr:to>
    <xdr:sp macro="" textlink="">
      <xdr:nvSpPr>
        <xdr:cNvPr id="4877" name="Text Box 66"/>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878" name="Text Box 1"/>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79" name="Text Box 5"/>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26</xdr:row>
      <xdr:rowOff>0</xdr:rowOff>
    </xdr:from>
    <xdr:to>
      <xdr:col>16</xdr:col>
      <xdr:colOff>76200</xdr:colOff>
      <xdr:row>27</xdr:row>
      <xdr:rowOff>66675</xdr:rowOff>
    </xdr:to>
    <xdr:sp macro="" textlink="">
      <xdr:nvSpPr>
        <xdr:cNvPr id="4880" name="Text Box 22"/>
        <xdr:cNvSpPr txBox="1">
          <a:spLocks noChangeArrowheads="1"/>
        </xdr:cNvSpPr>
      </xdr:nvSpPr>
      <xdr:spPr bwMode="auto">
        <a:xfrm>
          <a:off x="8753475" y="551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1" name="Text Box 24"/>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2" name="Text Box 3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883" name="Text Box 36"/>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884" name="Text Box 52"/>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5" name="Text Box 1"/>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6" name="Text Box 2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7" name="Text Box 1"/>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8" name="Text Box 2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89" name="Text Box 5"/>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0" name="Text Box 24"/>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1" name="Text Box 3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892" name="Text Box 36"/>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19050</xdr:rowOff>
    </xdr:from>
    <xdr:to>
      <xdr:col>16</xdr:col>
      <xdr:colOff>76200</xdr:colOff>
      <xdr:row>26</xdr:row>
      <xdr:rowOff>85725</xdr:rowOff>
    </xdr:to>
    <xdr:sp macro="" textlink="">
      <xdr:nvSpPr>
        <xdr:cNvPr id="4893" name="Text Box 52"/>
        <xdr:cNvSpPr txBox="1">
          <a:spLocks noChangeArrowheads="1"/>
        </xdr:cNvSpPr>
      </xdr:nvSpPr>
      <xdr:spPr bwMode="auto">
        <a:xfrm>
          <a:off x="875347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4" name="Text Box 1"/>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5" name="Text Box 2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6" name="Text Box 1"/>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7" name="Text Box 2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8" name="Text Box 1"/>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25</xdr:row>
      <xdr:rowOff>28575</xdr:rowOff>
    </xdr:from>
    <xdr:to>
      <xdr:col>16</xdr:col>
      <xdr:colOff>76200</xdr:colOff>
      <xdr:row>26</xdr:row>
      <xdr:rowOff>95250</xdr:rowOff>
    </xdr:to>
    <xdr:sp macro="" textlink="">
      <xdr:nvSpPr>
        <xdr:cNvPr id="4899" name="Text Box 22"/>
        <xdr:cNvSpPr txBox="1">
          <a:spLocks noChangeArrowheads="1"/>
        </xdr:cNvSpPr>
      </xdr:nvSpPr>
      <xdr:spPr bwMode="auto">
        <a:xfrm>
          <a:off x="875347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00" name="Text Box 2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01" name="Text Box 37"/>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02" name="Text Box 44"/>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03" name="Text Box 45"/>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04" name="Text Box 53"/>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05" name="Text Box 60"/>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06" name="Text Box 61"/>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07" name="Text Box 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08" name="Text Box 24"/>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09" name="Text Box 2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10" name="Text Box 3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11" name="Text Box 36"/>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12" name="Text Box 37"/>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13" name="Text Box 44"/>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14" name="Text Box 52"/>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15" name="Text Box 53"/>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16" name="Text Box 60"/>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17" name="Text Box 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18" name="Text Box 24"/>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19" name="Text Box 2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20" name="Text Box 3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21" name="Text Box 36"/>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22" name="Text Box 37"/>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23" name="Text Box 44"/>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24" name="Text Box 52"/>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25" name="Text Box 53"/>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26" name="Text Box 60"/>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27" name="Text Box 1"/>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28" name="Text Box 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29" name="Text Box 2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30" name="Text Box 24"/>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31" name="Text Box 3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32" name="Text Box 36"/>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33" name="Text Box 52"/>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34" name="Text Box 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35" name="Text Box 24"/>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36" name="Text Box 3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37" name="Text Box 36"/>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38" name="Text Box 52"/>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39" name="Text Box 1"/>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0" name="Text Box 2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1" name="Text Box 1"/>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2" name="Text Box 2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3" name="Text Box 5"/>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4" name="Text Box 24"/>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5" name="Text Box 3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46" name="Text Box 36"/>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19050</xdr:rowOff>
    </xdr:from>
    <xdr:to>
      <xdr:col>16</xdr:col>
      <xdr:colOff>76200</xdr:colOff>
      <xdr:row>24</xdr:row>
      <xdr:rowOff>85725</xdr:rowOff>
    </xdr:to>
    <xdr:sp macro="" textlink="">
      <xdr:nvSpPr>
        <xdr:cNvPr id="4947" name="Text Box 52"/>
        <xdr:cNvSpPr txBox="1">
          <a:spLocks noChangeArrowheads="1"/>
        </xdr:cNvSpPr>
      </xdr:nvSpPr>
      <xdr:spPr bwMode="auto">
        <a:xfrm>
          <a:off x="875347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8" name="Text Box 1"/>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49" name="Text Box 2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50" name="Text Box 1"/>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51" name="Text Box 2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52" name="Text Box 1"/>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23</xdr:row>
      <xdr:rowOff>28575</xdr:rowOff>
    </xdr:from>
    <xdr:to>
      <xdr:col>16</xdr:col>
      <xdr:colOff>76200</xdr:colOff>
      <xdr:row>24</xdr:row>
      <xdr:rowOff>95250</xdr:rowOff>
    </xdr:to>
    <xdr:sp macro="" textlink="">
      <xdr:nvSpPr>
        <xdr:cNvPr id="4953" name="Text Box 22"/>
        <xdr:cNvSpPr txBox="1">
          <a:spLocks noChangeArrowheads="1"/>
        </xdr:cNvSpPr>
      </xdr:nvSpPr>
      <xdr:spPr bwMode="auto">
        <a:xfrm>
          <a:off x="875347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54" name="Text Box 45"/>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55" name="Text Box 61"/>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56" name="Text Box 2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57" name="Text Box 37"/>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58" name="Text Box 44"/>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59" name="Text Box 45"/>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60" name="Text Box 53"/>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61" name="Text Box 60"/>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62" name="Text Box 61"/>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63" name="Text Box 2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64" name="Text Box 37"/>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65" name="Text Box 44"/>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66" name="Text Box 45"/>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67" name="Text Box 53"/>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68" name="Text Box 60"/>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69" name="Text Box 61"/>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70" name="Text Box 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71" name="Text Box 24"/>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28575</xdr:rowOff>
    </xdr:from>
    <xdr:to>
      <xdr:col>16</xdr:col>
      <xdr:colOff>76200</xdr:colOff>
      <xdr:row>22</xdr:row>
      <xdr:rowOff>95250</xdr:rowOff>
    </xdr:to>
    <xdr:sp macro="" textlink="">
      <xdr:nvSpPr>
        <xdr:cNvPr id="4972" name="Text Box 25"/>
        <xdr:cNvSpPr txBox="1">
          <a:spLocks noChangeArrowheads="1"/>
        </xdr:cNvSpPr>
      </xdr:nvSpPr>
      <xdr:spPr bwMode="auto">
        <a:xfrm>
          <a:off x="875347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73" name="Text Box 3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74" name="Text Box 36"/>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75" name="Text Box 37"/>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76" name="Text Box 44"/>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77" name="Text Box 52"/>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78" name="Text Box 53"/>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79" name="Text Box 60"/>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80" name="Text Box 2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81" name="Text Box 37"/>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82" name="Text Box 44"/>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83" name="Text Box 45"/>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84" name="Text Box 53"/>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85" name="Text Box 60"/>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86" name="Text Box 61"/>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87" name="Text Box 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88" name="Text Box 24"/>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28575</xdr:rowOff>
    </xdr:from>
    <xdr:to>
      <xdr:col>16</xdr:col>
      <xdr:colOff>76200</xdr:colOff>
      <xdr:row>22</xdr:row>
      <xdr:rowOff>95250</xdr:rowOff>
    </xdr:to>
    <xdr:sp macro="" textlink="">
      <xdr:nvSpPr>
        <xdr:cNvPr id="4989" name="Text Box 25"/>
        <xdr:cNvSpPr txBox="1">
          <a:spLocks noChangeArrowheads="1"/>
        </xdr:cNvSpPr>
      </xdr:nvSpPr>
      <xdr:spPr bwMode="auto">
        <a:xfrm>
          <a:off x="875347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90" name="Text Box 3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91" name="Text Box 36"/>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92" name="Text Box 37"/>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93" name="Text Box 44"/>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4994" name="Text Box 52"/>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95" name="Text Box 53"/>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4996" name="Text Box 60"/>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97" name="Text Box 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4998" name="Text Box 24"/>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28575</xdr:rowOff>
    </xdr:from>
    <xdr:to>
      <xdr:col>16</xdr:col>
      <xdr:colOff>76200</xdr:colOff>
      <xdr:row>22</xdr:row>
      <xdr:rowOff>95250</xdr:rowOff>
    </xdr:to>
    <xdr:sp macro="" textlink="">
      <xdr:nvSpPr>
        <xdr:cNvPr id="4999" name="Text Box 25"/>
        <xdr:cNvSpPr txBox="1">
          <a:spLocks noChangeArrowheads="1"/>
        </xdr:cNvSpPr>
      </xdr:nvSpPr>
      <xdr:spPr bwMode="auto">
        <a:xfrm>
          <a:off x="875347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00" name="Text Box 3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5001" name="Text Box 36"/>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5002" name="Text Box 37"/>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5003" name="Text Box 44"/>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5004" name="Text Box 52"/>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5005" name="Text Box 53"/>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5006" name="Text Box 60"/>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07" name="Text Box 1"/>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28575</xdr:rowOff>
    </xdr:from>
    <xdr:to>
      <xdr:col>16</xdr:col>
      <xdr:colOff>76200</xdr:colOff>
      <xdr:row>22</xdr:row>
      <xdr:rowOff>95250</xdr:rowOff>
    </xdr:to>
    <xdr:sp macro="" textlink="">
      <xdr:nvSpPr>
        <xdr:cNvPr id="5008" name="Text Box 5"/>
        <xdr:cNvSpPr txBox="1">
          <a:spLocks noChangeArrowheads="1"/>
        </xdr:cNvSpPr>
      </xdr:nvSpPr>
      <xdr:spPr bwMode="auto">
        <a:xfrm>
          <a:off x="875347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09" name="Text Box 2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28575</xdr:rowOff>
    </xdr:from>
    <xdr:to>
      <xdr:col>16</xdr:col>
      <xdr:colOff>76200</xdr:colOff>
      <xdr:row>22</xdr:row>
      <xdr:rowOff>95250</xdr:rowOff>
    </xdr:to>
    <xdr:sp macro="" textlink="">
      <xdr:nvSpPr>
        <xdr:cNvPr id="5010" name="Text Box 24"/>
        <xdr:cNvSpPr txBox="1">
          <a:spLocks noChangeArrowheads="1"/>
        </xdr:cNvSpPr>
      </xdr:nvSpPr>
      <xdr:spPr bwMode="auto">
        <a:xfrm>
          <a:off x="875347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28575</xdr:rowOff>
    </xdr:from>
    <xdr:to>
      <xdr:col>16</xdr:col>
      <xdr:colOff>76200</xdr:colOff>
      <xdr:row>22</xdr:row>
      <xdr:rowOff>95250</xdr:rowOff>
    </xdr:to>
    <xdr:sp macro="" textlink="">
      <xdr:nvSpPr>
        <xdr:cNvPr id="5011" name="Text Box 32"/>
        <xdr:cNvSpPr txBox="1">
          <a:spLocks noChangeArrowheads="1"/>
        </xdr:cNvSpPr>
      </xdr:nvSpPr>
      <xdr:spPr bwMode="auto">
        <a:xfrm>
          <a:off x="875347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5012" name="Text Box 36"/>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21</xdr:row>
      <xdr:rowOff>19050</xdr:rowOff>
    </xdr:from>
    <xdr:to>
      <xdr:col>16</xdr:col>
      <xdr:colOff>76200</xdr:colOff>
      <xdr:row>22</xdr:row>
      <xdr:rowOff>85725</xdr:rowOff>
    </xdr:to>
    <xdr:sp macro="" textlink="">
      <xdr:nvSpPr>
        <xdr:cNvPr id="5013" name="Text Box 52"/>
        <xdr:cNvSpPr txBox="1">
          <a:spLocks noChangeArrowheads="1"/>
        </xdr:cNvSpPr>
      </xdr:nvSpPr>
      <xdr:spPr bwMode="auto">
        <a:xfrm>
          <a:off x="875347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14" name="Text Box 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15" name="Text Box 24"/>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16" name="Text Box 3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5017" name="Text Box 36"/>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5018" name="Text Box 52"/>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19" name="Text Box 1"/>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0" name="Text Box 2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1" name="Text Box 1"/>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2" name="Text Box 2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3" name="Text Box 5"/>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4" name="Text Box 24"/>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5" name="Text Box 3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5026" name="Text Box 36"/>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19050</xdr:rowOff>
    </xdr:from>
    <xdr:to>
      <xdr:col>16</xdr:col>
      <xdr:colOff>76200</xdr:colOff>
      <xdr:row>23</xdr:row>
      <xdr:rowOff>85725</xdr:rowOff>
    </xdr:to>
    <xdr:sp macro="" textlink="">
      <xdr:nvSpPr>
        <xdr:cNvPr id="5027" name="Text Box 52"/>
        <xdr:cNvSpPr txBox="1">
          <a:spLocks noChangeArrowheads="1"/>
        </xdr:cNvSpPr>
      </xdr:nvSpPr>
      <xdr:spPr bwMode="auto">
        <a:xfrm>
          <a:off x="875347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8" name="Text Box 1"/>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29" name="Text Box 2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30" name="Text Box 1"/>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31" name="Text Box 2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32" name="Text Box 1"/>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22</xdr:row>
      <xdr:rowOff>28575</xdr:rowOff>
    </xdr:from>
    <xdr:to>
      <xdr:col>16</xdr:col>
      <xdr:colOff>76200</xdr:colOff>
      <xdr:row>23</xdr:row>
      <xdr:rowOff>95250</xdr:rowOff>
    </xdr:to>
    <xdr:sp macro="" textlink="">
      <xdr:nvSpPr>
        <xdr:cNvPr id="5033" name="Text Box 22"/>
        <xdr:cNvSpPr txBox="1">
          <a:spLocks noChangeArrowheads="1"/>
        </xdr:cNvSpPr>
      </xdr:nvSpPr>
      <xdr:spPr bwMode="auto">
        <a:xfrm>
          <a:off x="875347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34" name="Text Box 51"/>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35" name="Text Box 67"/>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28575</xdr:rowOff>
    </xdr:from>
    <xdr:to>
      <xdr:col>16</xdr:col>
      <xdr:colOff>76200</xdr:colOff>
      <xdr:row>36</xdr:row>
      <xdr:rowOff>95250</xdr:rowOff>
    </xdr:to>
    <xdr:sp macro="" textlink="">
      <xdr:nvSpPr>
        <xdr:cNvPr id="5036" name="Text Box 31"/>
        <xdr:cNvSpPr txBox="1">
          <a:spLocks noChangeArrowheads="1"/>
        </xdr:cNvSpPr>
      </xdr:nvSpPr>
      <xdr:spPr bwMode="auto">
        <a:xfrm>
          <a:off x="875347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37" name="Text Box 43"/>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38" name="Text Box 50"/>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39" name="Text Box 51"/>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40" name="Text Box 59"/>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41" name="Text Box 66"/>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42" name="Text Box 67"/>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28575</xdr:rowOff>
    </xdr:from>
    <xdr:to>
      <xdr:col>16</xdr:col>
      <xdr:colOff>76200</xdr:colOff>
      <xdr:row>36</xdr:row>
      <xdr:rowOff>95250</xdr:rowOff>
    </xdr:to>
    <xdr:sp macro="" textlink="">
      <xdr:nvSpPr>
        <xdr:cNvPr id="5043" name="Text Box 31"/>
        <xdr:cNvSpPr txBox="1">
          <a:spLocks noChangeArrowheads="1"/>
        </xdr:cNvSpPr>
      </xdr:nvSpPr>
      <xdr:spPr bwMode="auto">
        <a:xfrm>
          <a:off x="875347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44" name="Text Box 43"/>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45" name="Text Box 50"/>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46" name="Text Box 51"/>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47" name="Text Box 59"/>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48" name="Text Box 66"/>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49" name="Text Box 67"/>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28575</xdr:rowOff>
    </xdr:from>
    <xdr:to>
      <xdr:col>16</xdr:col>
      <xdr:colOff>76200</xdr:colOff>
      <xdr:row>36</xdr:row>
      <xdr:rowOff>95250</xdr:rowOff>
    </xdr:to>
    <xdr:sp macro="" textlink="">
      <xdr:nvSpPr>
        <xdr:cNvPr id="5050" name="Text Box 18"/>
        <xdr:cNvSpPr txBox="1">
          <a:spLocks noChangeArrowheads="1"/>
        </xdr:cNvSpPr>
      </xdr:nvSpPr>
      <xdr:spPr bwMode="auto">
        <a:xfrm>
          <a:off x="875347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28575</xdr:rowOff>
    </xdr:from>
    <xdr:to>
      <xdr:col>16</xdr:col>
      <xdr:colOff>76200</xdr:colOff>
      <xdr:row>36</xdr:row>
      <xdr:rowOff>95250</xdr:rowOff>
    </xdr:to>
    <xdr:sp macro="" textlink="">
      <xdr:nvSpPr>
        <xdr:cNvPr id="5051" name="Text Box 30"/>
        <xdr:cNvSpPr txBox="1">
          <a:spLocks noChangeArrowheads="1"/>
        </xdr:cNvSpPr>
      </xdr:nvSpPr>
      <xdr:spPr bwMode="auto">
        <a:xfrm>
          <a:off x="875347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28575</xdr:rowOff>
    </xdr:from>
    <xdr:to>
      <xdr:col>16</xdr:col>
      <xdr:colOff>76200</xdr:colOff>
      <xdr:row>36</xdr:row>
      <xdr:rowOff>38100</xdr:rowOff>
    </xdr:to>
    <xdr:sp macro="" textlink="">
      <xdr:nvSpPr>
        <xdr:cNvPr id="5052" name="Text Box 31"/>
        <xdr:cNvSpPr txBox="1">
          <a:spLocks noChangeArrowheads="1"/>
        </xdr:cNvSpPr>
      </xdr:nvSpPr>
      <xdr:spPr bwMode="auto">
        <a:xfrm>
          <a:off x="8753475" y="7143750"/>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53" name="Text Box 42"/>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54" name="Text Box 43"/>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55" name="Text Box 50"/>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85725</xdr:rowOff>
    </xdr:to>
    <xdr:sp macro="" textlink="">
      <xdr:nvSpPr>
        <xdr:cNvPr id="5056" name="Text Box 58"/>
        <xdr:cNvSpPr txBox="1">
          <a:spLocks noChangeArrowheads="1"/>
        </xdr:cNvSpPr>
      </xdr:nvSpPr>
      <xdr:spPr bwMode="auto">
        <a:xfrm>
          <a:off x="875347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57" name="Text Box 59"/>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34</xdr:row>
      <xdr:rowOff>19050</xdr:rowOff>
    </xdr:from>
    <xdr:to>
      <xdr:col>16</xdr:col>
      <xdr:colOff>76200</xdr:colOff>
      <xdr:row>36</xdr:row>
      <xdr:rowOff>28575</xdr:rowOff>
    </xdr:to>
    <xdr:sp macro="" textlink="">
      <xdr:nvSpPr>
        <xdr:cNvPr id="5058" name="Text Box 66"/>
        <xdr:cNvSpPr txBox="1">
          <a:spLocks noChangeArrowheads="1"/>
        </xdr:cNvSpPr>
      </xdr:nvSpPr>
      <xdr:spPr bwMode="auto">
        <a:xfrm>
          <a:off x="8753475" y="7134225"/>
          <a:ext cx="762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59" name="Text Box 51"/>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0" name="Text Box 67"/>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1" name="Text Box 51"/>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2" name="Text Box 67"/>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28575</xdr:rowOff>
    </xdr:from>
    <xdr:to>
      <xdr:col>16</xdr:col>
      <xdr:colOff>76200</xdr:colOff>
      <xdr:row>36</xdr:row>
      <xdr:rowOff>142875</xdr:rowOff>
    </xdr:to>
    <xdr:sp macro="" textlink="">
      <xdr:nvSpPr>
        <xdr:cNvPr id="5063" name="Text Box 31"/>
        <xdr:cNvSpPr txBox="1">
          <a:spLocks noChangeArrowheads="1"/>
        </xdr:cNvSpPr>
      </xdr:nvSpPr>
      <xdr:spPr bwMode="auto">
        <a:xfrm>
          <a:off x="8753475" y="7324725"/>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4" name="Text Box 43"/>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5" name="Text Box 50"/>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6" name="Text Box 59"/>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16</xdr:col>
      <xdr:colOff>0</xdr:colOff>
      <xdr:row>35</xdr:row>
      <xdr:rowOff>19050</xdr:rowOff>
    </xdr:from>
    <xdr:to>
      <xdr:col>16</xdr:col>
      <xdr:colOff>76200</xdr:colOff>
      <xdr:row>36</xdr:row>
      <xdr:rowOff>142875</xdr:rowOff>
    </xdr:to>
    <xdr:sp macro="" textlink="">
      <xdr:nvSpPr>
        <xdr:cNvPr id="5067" name="Text Box 66"/>
        <xdr:cNvSpPr txBox="1">
          <a:spLocks noChangeArrowheads="1"/>
        </xdr:cNvSpPr>
      </xdr:nvSpPr>
      <xdr:spPr bwMode="auto">
        <a:xfrm>
          <a:off x="875347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0</xdr:colOff>
      <xdr:row>37</xdr:row>
      <xdr:rowOff>19050</xdr:rowOff>
    </xdr:from>
    <xdr:ext cx="76200" cy="219075"/>
    <xdr:sp macro="" textlink="">
      <xdr:nvSpPr>
        <xdr:cNvPr id="401" name="Text Box 51"/>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02" name="Text Box 67"/>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28575</xdr:rowOff>
    </xdr:from>
    <xdr:ext cx="76200" cy="219075"/>
    <xdr:sp macro="" textlink="">
      <xdr:nvSpPr>
        <xdr:cNvPr id="403" name="Text Box 31"/>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04" name="Text Box 43"/>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05" name="Text Box 50"/>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06" name="Text Box 51"/>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07" name="Text Box 59"/>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08" name="Text Box 66"/>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09" name="Text Box 67"/>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28575</xdr:rowOff>
    </xdr:from>
    <xdr:ext cx="76200" cy="219075"/>
    <xdr:sp macro="" textlink="">
      <xdr:nvSpPr>
        <xdr:cNvPr id="410" name="Text Box 31"/>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11" name="Text Box 43"/>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12" name="Text Box 50"/>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13" name="Text Box 51"/>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14" name="Text Box 59"/>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15" name="Text Box 66"/>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16" name="Text Box 67"/>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28575</xdr:rowOff>
    </xdr:from>
    <xdr:ext cx="76200" cy="219075"/>
    <xdr:sp macro="" textlink="">
      <xdr:nvSpPr>
        <xdr:cNvPr id="417" name="Text Box 18"/>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28575</xdr:rowOff>
    </xdr:from>
    <xdr:ext cx="76200" cy="219075"/>
    <xdr:sp macro="" textlink="">
      <xdr:nvSpPr>
        <xdr:cNvPr id="418" name="Text Box 30"/>
        <xdr:cNvSpPr txBox="1">
          <a:spLocks noChangeArrowheads="1"/>
        </xdr:cNvSpPr>
      </xdr:nvSpPr>
      <xdr:spPr bwMode="auto">
        <a:xfrm>
          <a:off x="8753475" y="1714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28575</xdr:rowOff>
    </xdr:from>
    <xdr:ext cx="76200" cy="219075"/>
    <xdr:sp macro="" textlink="">
      <xdr:nvSpPr>
        <xdr:cNvPr id="419" name="Text Box 31"/>
        <xdr:cNvSpPr txBox="1">
          <a:spLocks noChangeArrowheads="1"/>
        </xdr:cNvSpPr>
      </xdr:nvSpPr>
      <xdr:spPr bwMode="auto">
        <a:xfrm>
          <a:off x="8753475" y="1638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20" name="Text Box 42"/>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21" name="Text Box 43"/>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22" name="Text Box 50"/>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37</xdr:row>
      <xdr:rowOff>19050</xdr:rowOff>
    </xdr:from>
    <xdr:ext cx="76200" cy="219075"/>
    <xdr:sp macro="" textlink="">
      <xdr:nvSpPr>
        <xdr:cNvPr id="423" name="Text Box 58"/>
        <xdr:cNvSpPr txBox="1">
          <a:spLocks noChangeArrowheads="1"/>
        </xdr:cNvSpPr>
      </xdr:nvSpPr>
      <xdr:spPr bwMode="auto">
        <a:xfrm>
          <a:off x="8753475" y="17049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24" name="Text Box 59"/>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425" name="Text Box 66"/>
        <xdr:cNvSpPr txBox="1">
          <a:spLocks noChangeArrowheads="1"/>
        </xdr:cNvSpPr>
      </xdr:nvSpPr>
      <xdr:spPr bwMode="auto">
        <a:xfrm>
          <a:off x="8753475" y="16287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26" name="Text Box 51"/>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27" name="Text Box 67"/>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28575</xdr:rowOff>
    </xdr:from>
    <xdr:ext cx="76200" cy="219075"/>
    <xdr:sp macro="" textlink="">
      <xdr:nvSpPr>
        <xdr:cNvPr id="428" name="Text Box 31"/>
        <xdr:cNvSpPr txBox="1">
          <a:spLocks noChangeArrowheads="1"/>
        </xdr:cNvSpPr>
      </xdr:nvSpPr>
      <xdr:spPr bwMode="auto">
        <a:xfrm>
          <a:off x="926782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29" name="Text Box 43"/>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0" name="Text Box 50"/>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1" name="Text Box 59"/>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2" name="Text Box 66"/>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28575</xdr:rowOff>
    </xdr:from>
    <xdr:ext cx="76200" cy="219075"/>
    <xdr:sp macro="" textlink="">
      <xdr:nvSpPr>
        <xdr:cNvPr id="433" name="Text Box 31"/>
        <xdr:cNvSpPr txBox="1">
          <a:spLocks noChangeArrowheads="1"/>
        </xdr:cNvSpPr>
      </xdr:nvSpPr>
      <xdr:spPr bwMode="auto">
        <a:xfrm>
          <a:off x="926782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4" name="Text Box 43"/>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5" name="Text Box 50"/>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6" name="Text Box 59"/>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37" name="Text Box 66"/>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28575</xdr:rowOff>
    </xdr:from>
    <xdr:ext cx="76200" cy="219075"/>
    <xdr:sp macro="" textlink="">
      <xdr:nvSpPr>
        <xdr:cNvPr id="438" name="Text Box 18"/>
        <xdr:cNvSpPr txBox="1">
          <a:spLocks noChangeArrowheads="1"/>
        </xdr:cNvSpPr>
      </xdr:nvSpPr>
      <xdr:spPr bwMode="auto">
        <a:xfrm>
          <a:off x="926782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28575</xdr:rowOff>
    </xdr:from>
    <xdr:ext cx="76200" cy="219075"/>
    <xdr:sp macro="" textlink="">
      <xdr:nvSpPr>
        <xdr:cNvPr id="439" name="Text Box 30"/>
        <xdr:cNvSpPr txBox="1">
          <a:spLocks noChangeArrowheads="1"/>
        </xdr:cNvSpPr>
      </xdr:nvSpPr>
      <xdr:spPr bwMode="auto">
        <a:xfrm>
          <a:off x="926782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40" name="Text Box 42"/>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19075"/>
    <xdr:sp macro="" textlink="">
      <xdr:nvSpPr>
        <xdr:cNvPr id="441" name="Text Box 58"/>
        <xdr:cNvSpPr txBox="1">
          <a:spLocks noChangeArrowheads="1"/>
        </xdr:cNvSpPr>
      </xdr:nvSpPr>
      <xdr:spPr bwMode="auto">
        <a:xfrm>
          <a:off x="926782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2" name="Text Box 51"/>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3" name="Text Box 67"/>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4" name="Text Box 51"/>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5" name="Text Box 67"/>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28575</xdr:rowOff>
    </xdr:from>
    <xdr:ext cx="76200" cy="266700"/>
    <xdr:sp macro="" textlink="">
      <xdr:nvSpPr>
        <xdr:cNvPr id="446" name="Text Box 31"/>
        <xdr:cNvSpPr txBox="1">
          <a:spLocks noChangeArrowheads="1"/>
        </xdr:cNvSpPr>
      </xdr:nvSpPr>
      <xdr:spPr bwMode="auto">
        <a:xfrm>
          <a:off x="9267825" y="7143750"/>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7" name="Text Box 43"/>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8" name="Text Box 50"/>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49" name="Text Box 59"/>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37</xdr:row>
      <xdr:rowOff>19050</xdr:rowOff>
    </xdr:from>
    <xdr:ext cx="76200" cy="276225"/>
    <xdr:sp macro="" textlink="">
      <xdr:nvSpPr>
        <xdr:cNvPr id="450" name="Text Box 66"/>
        <xdr:cNvSpPr txBox="1">
          <a:spLocks noChangeArrowheads="1"/>
        </xdr:cNvSpPr>
      </xdr:nvSpPr>
      <xdr:spPr bwMode="auto">
        <a:xfrm>
          <a:off x="9267825" y="7134225"/>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1" name="Text Box 51"/>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2" name="Text Box 67"/>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3" name="Text Box 31"/>
        <xdr:cNvSpPr txBox="1">
          <a:spLocks noChangeArrowheads="1"/>
        </xdr:cNvSpPr>
      </xdr:nvSpPr>
      <xdr:spPr bwMode="auto">
        <a:xfrm>
          <a:off x="334327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4" name="Text Box 43"/>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5" name="Text Box 50"/>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6" name="Text Box 59"/>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7" name="Text Box 66"/>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8" name="Text Box 31"/>
        <xdr:cNvSpPr txBox="1">
          <a:spLocks noChangeArrowheads="1"/>
        </xdr:cNvSpPr>
      </xdr:nvSpPr>
      <xdr:spPr bwMode="auto">
        <a:xfrm>
          <a:off x="334327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59" name="Text Box 43"/>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0" name="Text Box 50"/>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1" name="Text Box 59"/>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2" name="Text Box 66"/>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3" name="Text Box 18"/>
        <xdr:cNvSpPr txBox="1">
          <a:spLocks noChangeArrowheads="1"/>
        </xdr:cNvSpPr>
      </xdr:nvSpPr>
      <xdr:spPr bwMode="auto">
        <a:xfrm>
          <a:off x="334327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4" name="Text Box 30"/>
        <xdr:cNvSpPr txBox="1">
          <a:spLocks noChangeArrowheads="1"/>
        </xdr:cNvSpPr>
      </xdr:nvSpPr>
      <xdr:spPr bwMode="auto">
        <a:xfrm>
          <a:off x="3343275" y="7143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5" name="Text Box 42"/>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466" name="Text Box 58"/>
        <xdr:cNvSpPr txBox="1">
          <a:spLocks noChangeArrowheads="1"/>
        </xdr:cNvSpPr>
      </xdr:nvSpPr>
      <xdr:spPr bwMode="auto">
        <a:xfrm>
          <a:off x="3343275" y="71342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28575</xdr:rowOff>
    </xdr:from>
    <xdr:ext cx="76200" cy="219075"/>
    <xdr:sp macro="" textlink="">
      <xdr:nvSpPr>
        <xdr:cNvPr id="467" name="Text Box 17"/>
        <xdr:cNvSpPr txBox="1">
          <a:spLocks noChangeArrowheads="1"/>
        </xdr:cNvSpPr>
      </xdr:nvSpPr>
      <xdr:spPr bwMode="auto">
        <a:xfrm>
          <a:off x="9267825" y="20764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68" name="Text Box 18"/>
        <xdr:cNvSpPr txBox="1">
          <a:spLocks noChangeArrowheads="1"/>
        </xdr:cNvSpPr>
      </xdr:nvSpPr>
      <xdr:spPr bwMode="auto">
        <a:xfrm>
          <a:off x="926782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69" name="Text Box 30"/>
        <xdr:cNvSpPr txBox="1">
          <a:spLocks noChangeArrowheads="1"/>
        </xdr:cNvSpPr>
      </xdr:nvSpPr>
      <xdr:spPr bwMode="auto">
        <a:xfrm>
          <a:off x="926782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0" name="Text Box 31"/>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1" name="Text Box 42"/>
        <xdr:cNvSpPr txBox="1">
          <a:spLocks noChangeArrowheads="1"/>
        </xdr:cNvSpPr>
      </xdr:nvSpPr>
      <xdr:spPr bwMode="auto">
        <a:xfrm>
          <a:off x="926782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2" name="Text Box 43"/>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3" name="Text Box 50"/>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4" name="Text Box 51"/>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5" name="Text Box 58"/>
        <xdr:cNvSpPr txBox="1">
          <a:spLocks noChangeArrowheads="1"/>
        </xdr:cNvSpPr>
      </xdr:nvSpPr>
      <xdr:spPr bwMode="auto">
        <a:xfrm>
          <a:off x="9267825" y="1885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6" name="Text Box 59"/>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7" name="Text Box 66"/>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8" name="Text Box 67"/>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79" name="Text Box 17"/>
        <xdr:cNvSpPr txBox="1">
          <a:spLocks noChangeArrowheads="1"/>
        </xdr:cNvSpPr>
      </xdr:nvSpPr>
      <xdr:spPr bwMode="auto">
        <a:xfrm>
          <a:off x="926782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0" name="Text Box 18"/>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1" name="Text Box 30"/>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2" name="Text Box 31"/>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3" name="Text Box 42"/>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4" name="Text Box 43"/>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5" name="Text Box 50"/>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6" name="Text Box 58"/>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7" name="Text Box 59"/>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8" name="Text Box 66"/>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89" name="Text Box 17"/>
        <xdr:cNvSpPr txBox="1">
          <a:spLocks noChangeArrowheads="1"/>
        </xdr:cNvSpPr>
      </xdr:nvSpPr>
      <xdr:spPr bwMode="auto">
        <a:xfrm>
          <a:off x="9267825" y="1895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0" name="Text Box 18"/>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1" name="Text Box 30"/>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2" name="Text Box 31"/>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3" name="Text Box 42"/>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4" name="Text Box 43"/>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5" name="Text Box 50"/>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6" name="Text Box 58"/>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7" name="Text Box 59"/>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8" name="Text Box 66"/>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499" name="Text Box 17"/>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500" name="Text Box 18"/>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501" name="Text Box 30"/>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502" name="Text Box 42"/>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503" name="Text Box 58"/>
        <xdr:cNvSpPr txBox="1">
          <a:spLocks noChangeArrowheads="1"/>
        </xdr:cNvSpPr>
      </xdr:nvSpPr>
      <xdr:spPr bwMode="auto">
        <a:xfrm>
          <a:off x="9267825" y="18669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12</xdr:row>
      <xdr:rowOff>28575</xdr:rowOff>
    </xdr:from>
    <xdr:ext cx="76200" cy="219075"/>
    <xdr:sp macro="" textlink="">
      <xdr:nvSpPr>
        <xdr:cNvPr id="504" name="Text Box 15"/>
        <xdr:cNvSpPr txBox="1">
          <a:spLocks noChangeArrowheads="1"/>
        </xdr:cNvSpPr>
      </xdr:nvSpPr>
      <xdr:spPr bwMode="auto">
        <a:xfrm>
          <a:off x="9267825" y="31623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11</xdr:row>
      <xdr:rowOff>28575</xdr:rowOff>
    </xdr:from>
    <xdr:ext cx="76200" cy="219075"/>
    <xdr:sp macro="" textlink="">
      <xdr:nvSpPr>
        <xdr:cNvPr id="505" name="Text Box 16"/>
        <xdr:cNvSpPr txBox="1">
          <a:spLocks noChangeArrowheads="1"/>
        </xdr:cNvSpPr>
      </xdr:nvSpPr>
      <xdr:spPr bwMode="auto">
        <a:xfrm>
          <a:off x="926782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11</xdr:row>
      <xdr:rowOff>28575</xdr:rowOff>
    </xdr:from>
    <xdr:ext cx="76200" cy="219075"/>
    <xdr:sp macro="" textlink="">
      <xdr:nvSpPr>
        <xdr:cNvPr id="506" name="Text Box 28"/>
        <xdr:cNvSpPr txBox="1">
          <a:spLocks noChangeArrowheads="1"/>
        </xdr:cNvSpPr>
      </xdr:nvSpPr>
      <xdr:spPr bwMode="auto">
        <a:xfrm>
          <a:off x="926782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11</xdr:row>
      <xdr:rowOff>19050</xdr:rowOff>
    </xdr:from>
    <xdr:ext cx="76200" cy="219075"/>
    <xdr:sp macro="" textlink="">
      <xdr:nvSpPr>
        <xdr:cNvPr id="507" name="Text Box 40"/>
        <xdr:cNvSpPr txBox="1">
          <a:spLocks noChangeArrowheads="1"/>
        </xdr:cNvSpPr>
      </xdr:nvSpPr>
      <xdr:spPr bwMode="auto">
        <a:xfrm>
          <a:off x="926782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11</xdr:row>
      <xdr:rowOff>19050</xdr:rowOff>
    </xdr:from>
    <xdr:ext cx="76200" cy="219075"/>
    <xdr:sp macro="" textlink="">
      <xdr:nvSpPr>
        <xdr:cNvPr id="508" name="Text Box 56"/>
        <xdr:cNvSpPr txBox="1">
          <a:spLocks noChangeArrowheads="1"/>
        </xdr:cNvSpPr>
      </xdr:nvSpPr>
      <xdr:spPr bwMode="auto">
        <a:xfrm>
          <a:off x="9267825" y="2971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11</xdr:row>
      <xdr:rowOff>28575</xdr:rowOff>
    </xdr:from>
    <xdr:ext cx="76200" cy="219075"/>
    <xdr:sp macro="" textlink="">
      <xdr:nvSpPr>
        <xdr:cNvPr id="509" name="Text Box 15"/>
        <xdr:cNvSpPr txBox="1">
          <a:spLocks noChangeArrowheads="1"/>
        </xdr:cNvSpPr>
      </xdr:nvSpPr>
      <xdr:spPr bwMode="auto">
        <a:xfrm>
          <a:off x="926782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11</xdr:row>
      <xdr:rowOff>28575</xdr:rowOff>
    </xdr:from>
    <xdr:ext cx="76200" cy="219075"/>
    <xdr:sp macro="" textlink="">
      <xdr:nvSpPr>
        <xdr:cNvPr id="510" name="Text Box 15"/>
        <xdr:cNvSpPr txBox="1">
          <a:spLocks noChangeArrowheads="1"/>
        </xdr:cNvSpPr>
      </xdr:nvSpPr>
      <xdr:spPr bwMode="auto">
        <a:xfrm>
          <a:off x="9267825" y="2981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18</xdr:row>
      <xdr:rowOff>28575</xdr:rowOff>
    </xdr:from>
    <xdr:ext cx="76200" cy="219075"/>
    <xdr:sp macro="" textlink="">
      <xdr:nvSpPr>
        <xdr:cNvPr id="511" name="Text Box 14"/>
        <xdr:cNvSpPr txBox="1">
          <a:spLocks noChangeArrowheads="1"/>
        </xdr:cNvSpPr>
      </xdr:nvSpPr>
      <xdr:spPr bwMode="auto">
        <a:xfrm>
          <a:off x="926782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18</xdr:row>
      <xdr:rowOff>28575</xdr:rowOff>
    </xdr:from>
    <xdr:ext cx="76200" cy="219075"/>
    <xdr:sp macro="" textlink="">
      <xdr:nvSpPr>
        <xdr:cNvPr id="512" name="Text Box 26"/>
        <xdr:cNvSpPr txBox="1">
          <a:spLocks noChangeArrowheads="1"/>
        </xdr:cNvSpPr>
      </xdr:nvSpPr>
      <xdr:spPr bwMode="auto">
        <a:xfrm>
          <a:off x="926782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28575</xdr:rowOff>
    </xdr:from>
    <xdr:ext cx="76200" cy="219075"/>
    <xdr:sp macro="" textlink="">
      <xdr:nvSpPr>
        <xdr:cNvPr id="513" name="Text Box 27"/>
        <xdr:cNvSpPr txBox="1">
          <a:spLocks noChangeArrowheads="1"/>
        </xdr:cNvSpPr>
      </xdr:nvSpPr>
      <xdr:spPr bwMode="auto">
        <a:xfrm>
          <a:off x="926782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18</xdr:row>
      <xdr:rowOff>19050</xdr:rowOff>
    </xdr:from>
    <xdr:ext cx="76200" cy="219075"/>
    <xdr:sp macro="" textlink="">
      <xdr:nvSpPr>
        <xdr:cNvPr id="514" name="Text Box 38"/>
        <xdr:cNvSpPr txBox="1">
          <a:spLocks noChangeArrowheads="1"/>
        </xdr:cNvSpPr>
      </xdr:nvSpPr>
      <xdr:spPr bwMode="auto">
        <a:xfrm>
          <a:off x="926782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15" name="Text Box 39"/>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16" name="Text Box 46"/>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18</xdr:row>
      <xdr:rowOff>19050</xdr:rowOff>
    </xdr:from>
    <xdr:ext cx="76200" cy="219075"/>
    <xdr:sp macro="" textlink="">
      <xdr:nvSpPr>
        <xdr:cNvPr id="517" name="Text Box 54"/>
        <xdr:cNvSpPr txBox="1">
          <a:spLocks noChangeArrowheads="1"/>
        </xdr:cNvSpPr>
      </xdr:nvSpPr>
      <xdr:spPr bwMode="auto">
        <a:xfrm>
          <a:off x="9267825" y="42386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18" name="Text Box 55"/>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19" name="Text Box 62"/>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18</xdr:row>
      <xdr:rowOff>28575</xdr:rowOff>
    </xdr:from>
    <xdr:ext cx="76200" cy="219075"/>
    <xdr:sp macro="" textlink="">
      <xdr:nvSpPr>
        <xdr:cNvPr id="520" name="Text Box 13"/>
        <xdr:cNvSpPr txBox="1">
          <a:spLocks noChangeArrowheads="1"/>
        </xdr:cNvSpPr>
      </xdr:nvSpPr>
      <xdr:spPr bwMode="auto">
        <a:xfrm>
          <a:off x="926782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28575</xdr:rowOff>
    </xdr:from>
    <xdr:ext cx="76200" cy="219075"/>
    <xdr:sp macro="" textlink="">
      <xdr:nvSpPr>
        <xdr:cNvPr id="521" name="Text Box 14"/>
        <xdr:cNvSpPr txBox="1">
          <a:spLocks noChangeArrowheads="1"/>
        </xdr:cNvSpPr>
      </xdr:nvSpPr>
      <xdr:spPr bwMode="auto">
        <a:xfrm>
          <a:off x="926782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28575</xdr:rowOff>
    </xdr:from>
    <xdr:ext cx="76200" cy="219075"/>
    <xdr:sp macro="" textlink="">
      <xdr:nvSpPr>
        <xdr:cNvPr id="522" name="Text Box 26"/>
        <xdr:cNvSpPr txBox="1">
          <a:spLocks noChangeArrowheads="1"/>
        </xdr:cNvSpPr>
      </xdr:nvSpPr>
      <xdr:spPr bwMode="auto">
        <a:xfrm>
          <a:off x="926782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23" name="Text Box 38"/>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24" name="Text Box 54"/>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18</xdr:row>
      <xdr:rowOff>28575</xdr:rowOff>
    </xdr:from>
    <xdr:ext cx="76200" cy="219075"/>
    <xdr:sp macro="" textlink="">
      <xdr:nvSpPr>
        <xdr:cNvPr id="525" name="Text Box 13"/>
        <xdr:cNvSpPr txBox="1">
          <a:spLocks noChangeArrowheads="1"/>
        </xdr:cNvSpPr>
      </xdr:nvSpPr>
      <xdr:spPr bwMode="auto">
        <a:xfrm>
          <a:off x="9267825" y="42481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28575</xdr:rowOff>
    </xdr:from>
    <xdr:ext cx="76200" cy="219075"/>
    <xdr:sp macro="" textlink="">
      <xdr:nvSpPr>
        <xdr:cNvPr id="526" name="Text Box 14"/>
        <xdr:cNvSpPr txBox="1">
          <a:spLocks noChangeArrowheads="1"/>
        </xdr:cNvSpPr>
      </xdr:nvSpPr>
      <xdr:spPr bwMode="auto">
        <a:xfrm>
          <a:off x="926782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28575</xdr:rowOff>
    </xdr:from>
    <xdr:ext cx="76200" cy="219075"/>
    <xdr:sp macro="" textlink="">
      <xdr:nvSpPr>
        <xdr:cNvPr id="527" name="Text Box 26"/>
        <xdr:cNvSpPr txBox="1">
          <a:spLocks noChangeArrowheads="1"/>
        </xdr:cNvSpPr>
      </xdr:nvSpPr>
      <xdr:spPr bwMode="auto">
        <a:xfrm>
          <a:off x="926782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28" name="Text Box 38"/>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19050</xdr:rowOff>
    </xdr:from>
    <xdr:ext cx="76200" cy="219075"/>
    <xdr:sp macro="" textlink="">
      <xdr:nvSpPr>
        <xdr:cNvPr id="529" name="Text Box 54"/>
        <xdr:cNvSpPr txBox="1">
          <a:spLocks noChangeArrowheads="1"/>
        </xdr:cNvSpPr>
      </xdr:nvSpPr>
      <xdr:spPr bwMode="auto">
        <a:xfrm>
          <a:off x="9267825" y="40576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17</xdr:row>
      <xdr:rowOff>28575</xdr:rowOff>
    </xdr:from>
    <xdr:ext cx="76200" cy="219075"/>
    <xdr:sp macro="" textlink="">
      <xdr:nvSpPr>
        <xdr:cNvPr id="530" name="Text Box 13"/>
        <xdr:cNvSpPr txBox="1">
          <a:spLocks noChangeArrowheads="1"/>
        </xdr:cNvSpPr>
      </xdr:nvSpPr>
      <xdr:spPr bwMode="auto">
        <a:xfrm>
          <a:off x="9267825" y="40671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31" name="Text Box 5"/>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32" name="Text Box 24"/>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33" name="Text Box 25"/>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34" name="Text Box 32"/>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19050</xdr:rowOff>
    </xdr:from>
    <xdr:ext cx="76200" cy="219075"/>
    <xdr:sp macro="" textlink="">
      <xdr:nvSpPr>
        <xdr:cNvPr id="535" name="Text Box 36"/>
        <xdr:cNvSpPr txBox="1">
          <a:spLocks noChangeArrowheads="1"/>
        </xdr:cNvSpPr>
      </xdr:nvSpPr>
      <xdr:spPr bwMode="auto">
        <a:xfrm>
          <a:off x="926782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36" name="Text Box 37"/>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37" name="Text Box 44"/>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19050</xdr:rowOff>
    </xdr:from>
    <xdr:ext cx="76200" cy="219075"/>
    <xdr:sp macro="" textlink="">
      <xdr:nvSpPr>
        <xdr:cNvPr id="538" name="Text Box 52"/>
        <xdr:cNvSpPr txBox="1">
          <a:spLocks noChangeArrowheads="1"/>
        </xdr:cNvSpPr>
      </xdr:nvSpPr>
      <xdr:spPr bwMode="auto">
        <a:xfrm>
          <a:off x="9267825" y="53244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39" name="Text Box 53"/>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40" name="Text Box 60"/>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41" name="Text Box 1"/>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42" name="Text Box 5"/>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43" name="Text Box 22"/>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44" name="Text Box 24"/>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45" name="Text Box 3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46" name="Text Box 36"/>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47" name="Text Box 52"/>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48" name="Text Box 1"/>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49" name="Text Box 5"/>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50" name="Text Box 22"/>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51" name="Text Box 24"/>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52" name="Text Box 3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53" name="Text Box 36"/>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54" name="Text Box 52"/>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55" name="Text Box 1"/>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56" name="Text Box 2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57" name="Text Box 1"/>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58" name="Text Box 5"/>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24</xdr:row>
      <xdr:rowOff>28575</xdr:rowOff>
    </xdr:from>
    <xdr:ext cx="76200" cy="219075"/>
    <xdr:sp macro="" textlink="">
      <xdr:nvSpPr>
        <xdr:cNvPr id="559" name="Text Box 22"/>
        <xdr:cNvSpPr txBox="1">
          <a:spLocks noChangeArrowheads="1"/>
        </xdr:cNvSpPr>
      </xdr:nvSpPr>
      <xdr:spPr bwMode="auto">
        <a:xfrm>
          <a:off x="9267825" y="53340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0" name="Text Box 24"/>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1" name="Text Box 3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62" name="Text Box 36"/>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63" name="Text Box 52"/>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4" name="Text Box 1"/>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5" name="Text Box 2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6" name="Text Box 1"/>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7" name="Text Box 2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8" name="Text Box 5"/>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69" name="Text Box 24"/>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0" name="Text Box 3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71" name="Text Box 36"/>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19050</xdr:rowOff>
    </xdr:from>
    <xdr:ext cx="76200" cy="219075"/>
    <xdr:sp macro="" textlink="">
      <xdr:nvSpPr>
        <xdr:cNvPr id="572" name="Text Box 52"/>
        <xdr:cNvSpPr txBox="1">
          <a:spLocks noChangeArrowheads="1"/>
        </xdr:cNvSpPr>
      </xdr:nvSpPr>
      <xdr:spPr bwMode="auto">
        <a:xfrm>
          <a:off x="9267825" y="51435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3" name="Text Box 1"/>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4" name="Text Box 2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5" name="Text Box 1"/>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6" name="Text Box 2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7" name="Text Box 1"/>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23</xdr:row>
      <xdr:rowOff>28575</xdr:rowOff>
    </xdr:from>
    <xdr:ext cx="76200" cy="219075"/>
    <xdr:sp macro="" textlink="">
      <xdr:nvSpPr>
        <xdr:cNvPr id="578" name="Text Box 22"/>
        <xdr:cNvSpPr txBox="1">
          <a:spLocks noChangeArrowheads="1"/>
        </xdr:cNvSpPr>
      </xdr:nvSpPr>
      <xdr:spPr bwMode="auto">
        <a:xfrm>
          <a:off x="9267825" y="51530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79" name="Text Box 45"/>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0" name="Text Box 61"/>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581" name="Text Box 2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2" name="Text Box 37"/>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3" name="Text Box 44"/>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4" name="Text Box 53"/>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5" name="Text Box 60"/>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586" name="Text Box 2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7" name="Text Box 37"/>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8" name="Text Box 44"/>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89" name="Text Box 53"/>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90" name="Text Box 60"/>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591"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592"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593"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94"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95"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596" name="Text Box 2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97" name="Text Box 37"/>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98" name="Text Box 44"/>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599" name="Text Box 53"/>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00" name="Text Box 60"/>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01"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02"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03"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04"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05"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06"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07"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08"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09"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10"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1"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2"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3"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4"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5"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16"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17"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8"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19"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0"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1"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2"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3"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4"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25"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26"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7"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8"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29"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30"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31"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32"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33" name="Text Box 5"/>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34" name="Text Box 24"/>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35" name="Text Box 2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36" name="Text Box 32"/>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19050</xdr:rowOff>
    </xdr:from>
    <xdr:ext cx="76200" cy="219075"/>
    <xdr:sp macro="" textlink="">
      <xdr:nvSpPr>
        <xdr:cNvPr id="637" name="Text Box 36"/>
        <xdr:cNvSpPr txBox="1">
          <a:spLocks noChangeArrowheads="1"/>
        </xdr:cNvSpPr>
      </xdr:nvSpPr>
      <xdr:spPr bwMode="auto">
        <a:xfrm>
          <a:off x="926782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38" name="Text Box 37"/>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39" name="Text Box 44"/>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19050</xdr:rowOff>
    </xdr:from>
    <xdr:ext cx="76200" cy="219075"/>
    <xdr:sp macro="" textlink="">
      <xdr:nvSpPr>
        <xdr:cNvPr id="640" name="Text Box 52"/>
        <xdr:cNvSpPr txBox="1">
          <a:spLocks noChangeArrowheads="1"/>
        </xdr:cNvSpPr>
      </xdr:nvSpPr>
      <xdr:spPr bwMode="auto">
        <a:xfrm>
          <a:off x="9267825" y="49625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41" name="Text Box 53"/>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42" name="Text Box 60"/>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43" name="Text Box 1"/>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44"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45" name="Text Box 22"/>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46"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47"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48"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49"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50" name="Text Box 1"/>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51"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52" name="Text Box 22"/>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53"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54"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55"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56"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57"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58"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59" name="Text Box 1"/>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0"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30</xdr:row>
      <xdr:rowOff>28575</xdr:rowOff>
    </xdr:from>
    <xdr:ext cx="76200" cy="219075"/>
    <xdr:sp macro="" textlink="">
      <xdr:nvSpPr>
        <xdr:cNvPr id="661" name="Text Box 22"/>
        <xdr:cNvSpPr txBox="1">
          <a:spLocks noChangeArrowheads="1"/>
        </xdr:cNvSpPr>
      </xdr:nvSpPr>
      <xdr:spPr bwMode="auto">
        <a:xfrm>
          <a:off x="9267825" y="49720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2"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3"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64"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65"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6"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7"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8"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69"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0" name="Text Box 5"/>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1" name="Text Box 24"/>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2" name="Text Box 3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73" name="Text Box 36"/>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19050</xdr:rowOff>
    </xdr:from>
    <xdr:ext cx="76200" cy="219075"/>
    <xdr:sp macro="" textlink="">
      <xdr:nvSpPr>
        <xdr:cNvPr id="674" name="Text Box 52"/>
        <xdr:cNvSpPr txBox="1">
          <a:spLocks noChangeArrowheads="1"/>
        </xdr:cNvSpPr>
      </xdr:nvSpPr>
      <xdr:spPr bwMode="auto">
        <a:xfrm>
          <a:off x="9267825" y="47815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5"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6"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7"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8"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79" name="Text Box 1"/>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29</xdr:row>
      <xdr:rowOff>28575</xdr:rowOff>
    </xdr:from>
    <xdr:ext cx="76200" cy="219075"/>
    <xdr:sp macro="" textlink="">
      <xdr:nvSpPr>
        <xdr:cNvPr id="680" name="Text Box 22"/>
        <xdr:cNvSpPr txBox="1">
          <a:spLocks noChangeArrowheads="1"/>
        </xdr:cNvSpPr>
      </xdr:nvSpPr>
      <xdr:spPr bwMode="auto">
        <a:xfrm>
          <a:off x="9267825" y="47910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1" name="Text Box 51"/>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2" name="Text Box 67"/>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28575</xdr:rowOff>
    </xdr:from>
    <xdr:ext cx="76200" cy="219075"/>
    <xdr:sp macro="" textlink="">
      <xdr:nvSpPr>
        <xdr:cNvPr id="683" name="Text Box 31"/>
        <xdr:cNvSpPr txBox="1">
          <a:spLocks noChangeArrowheads="1"/>
        </xdr:cNvSpPr>
      </xdr:nvSpPr>
      <xdr:spPr bwMode="auto">
        <a:xfrm>
          <a:off x="926782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4" name="Text Box 43"/>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5" name="Text Box 50"/>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6" name="Text Box 59"/>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7" name="Text Box 66"/>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28575</xdr:rowOff>
    </xdr:from>
    <xdr:ext cx="76200" cy="219075"/>
    <xdr:sp macro="" textlink="">
      <xdr:nvSpPr>
        <xdr:cNvPr id="688" name="Text Box 31"/>
        <xdr:cNvSpPr txBox="1">
          <a:spLocks noChangeArrowheads="1"/>
        </xdr:cNvSpPr>
      </xdr:nvSpPr>
      <xdr:spPr bwMode="auto">
        <a:xfrm>
          <a:off x="926782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89" name="Text Box 43"/>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90" name="Text Box 50"/>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91" name="Text Box 59"/>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92" name="Text Box 66"/>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28575</xdr:rowOff>
    </xdr:from>
    <xdr:ext cx="76200" cy="219075"/>
    <xdr:sp macro="" textlink="">
      <xdr:nvSpPr>
        <xdr:cNvPr id="693" name="Text Box 18"/>
        <xdr:cNvSpPr txBox="1">
          <a:spLocks noChangeArrowheads="1"/>
        </xdr:cNvSpPr>
      </xdr:nvSpPr>
      <xdr:spPr bwMode="auto">
        <a:xfrm>
          <a:off x="926782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28575</xdr:rowOff>
    </xdr:from>
    <xdr:ext cx="76200" cy="219075"/>
    <xdr:sp macro="" textlink="">
      <xdr:nvSpPr>
        <xdr:cNvPr id="694" name="Text Box 30"/>
        <xdr:cNvSpPr txBox="1">
          <a:spLocks noChangeArrowheads="1"/>
        </xdr:cNvSpPr>
      </xdr:nvSpPr>
      <xdr:spPr bwMode="auto">
        <a:xfrm>
          <a:off x="9267825" y="73247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95" name="Text Box 42"/>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19075"/>
    <xdr:sp macro="" textlink="">
      <xdr:nvSpPr>
        <xdr:cNvPr id="696" name="Text Box 58"/>
        <xdr:cNvSpPr txBox="1">
          <a:spLocks noChangeArrowheads="1"/>
        </xdr:cNvSpPr>
      </xdr:nvSpPr>
      <xdr:spPr bwMode="auto">
        <a:xfrm>
          <a:off x="9267825" y="73152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697" name="Text Box 51"/>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698" name="Text Box 67"/>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699" name="Text Box 51"/>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700" name="Text Box 67"/>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28575</xdr:rowOff>
    </xdr:from>
    <xdr:ext cx="76200" cy="266700"/>
    <xdr:sp macro="" textlink="">
      <xdr:nvSpPr>
        <xdr:cNvPr id="701" name="Text Box 31"/>
        <xdr:cNvSpPr txBox="1">
          <a:spLocks noChangeArrowheads="1"/>
        </xdr:cNvSpPr>
      </xdr:nvSpPr>
      <xdr:spPr bwMode="auto">
        <a:xfrm>
          <a:off x="9267825" y="7324725"/>
          <a:ext cx="76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702" name="Text Box 43"/>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703" name="Text Box 50"/>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704" name="Text Box 59"/>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35</xdr:row>
      <xdr:rowOff>19050</xdr:rowOff>
    </xdr:from>
    <xdr:ext cx="76200" cy="276225"/>
    <xdr:sp macro="" textlink="">
      <xdr:nvSpPr>
        <xdr:cNvPr id="705" name="Text Box 66"/>
        <xdr:cNvSpPr txBox="1">
          <a:spLocks noChangeArrowheads="1"/>
        </xdr:cNvSpPr>
      </xdr:nvSpPr>
      <xdr:spPr bwMode="auto">
        <a:xfrm>
          <a:off x="9267825" y="7315200"/>
          <a:ext cx="76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32</xdr:row>
      <xdr:rowOff>19050</xdr:rowOff>
    </xdr:from>
    <xdr:ext cx="76200" cy="217487"/>
    <xdr:sp macro="" textlink="">
      <xdr:nvSpPr>
        <xdr:cNvPr id="706" name="Text Box 51"/>
        <xdr:cNvSpPr txBox="1">
          <a:spLocks noChangeArrowheads="1"/>
        </xdr:cNvSpPr>
      </xdr:nvSpPr>
      <xdr:spPr bwMode="auto">
        <a:xfrm>
          <a:off x="3786188" y="56943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32</xdr:row>
      <xdr:rowOff>19050</xdr:rowOff>
    </xdr:from>
    <xdr:ext cx="76200" cy="217487"/>
    <xdr:sp macro="" textlink="">
      <xdr:nvSpPr>
        <xdr:cNvPr id="707" name="Text Box 67"/>
        <xdr:cNvSpPr txBox="1">
          <a:spLocks noChangeArrowheads="1"/>
        </xdr:cNvSpPr>
      </xdr:nvSpPr>
      <xdr:spPr bwMode="auto">
        <a:xfrm>
          <a:off x="3786188" y="56943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19050</xdr:rowOff>
    </xdr:from>
    <xdr:ext cx="76200" cy="217488"/>
    <xdr:sp macro="" textlink="">
      <xdr:nvSpPr>
        <xdr:cNvPr id="708" name="Text Box 51"/>
        <xdr:cNvSpPr txBox="1">
          <a:spLocks noChangeArrowheads="1"/>
        </xdr:cNvSpPr>
      </xdr:nvSpPr>
      <xdr:spPr bwMode="auto">
        <a:xfrm>
          <a:off x="3786188" y="58451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19050</xdr:rowOff>
    </xdr:from>
    <xdr:ext cx="76200" cy="217488"/>
    <xdr:sp macro="" textlink="">
      <xdr:nvSpPr>
        <xdr:cNvPr id="709" name="Text Box 67"/>
        <xdr:cNvSpPr txBox="1">
          <a:spLocks noChangeArrowheads="1"/>
        </xdr:cNvSpPr>
      </xdr:nvSpPr>
      <xdr:spPr bwMode="auto">
        <a:xfrm>
          <a:off x="3786188" y="58451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28575</xdr:rowOff>
    </xdr:from>
    <xdr:ext cx="76200" cy="217488"/>
    <xdr:sp macro="" textlink="">
      <xdr:nvSpPr>
        <xdr:cNvPr id="710" name="Text Box 31"/>
        <xdr:cNvSpPr txBox="1">
          <a:spLocks noChangeArrowheads="1"/>
        </xdr:cNvSpPr>
      </xdr:nvSpPr>
      <xdr:spPr bwMode="auto">
        <a:xfrm>
          <a:off x="3786188" y="585470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19050</xdr:rowOff>
    </xdr:from>
    <xdr:ext cx="76200" cy="217488"/>
    <xdr:sp macro="" textlink="">
      <xdr:nvSpPr>
        <xdr:cNvPr id="711" name="Text Box 43"/>
        <xdr:cNvSpPr txBox="1">
          <a:spLocks noChangeArrowheads="1"/>
        </xdr:cNvSpPr>
      </xdr:nvSpPr>
      <xdr:spPr bwMode="auto">
        <a:xfrm>
          <a:off x="3786188" y="58451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19050</xdr:rowOff>
    </xdr:from>
    <xdr:ext cx="76200" cy="217488"/>
    <xdr:sp macro="" textlink="">
      <xdr:nvSpPr>
        <xdr:cNvPr id="712" name="Text Box 50"/>
        <xdr:cNvSpPr txBox="1">
          <a:spLocks noChangeArrowheads="1"/>
        </xdr:cNvSpPr>
      </xdr:nvSpPr>
      <xdr:spPr bwMode="auto">
        <a:xfrm>
          <a:off x="3786188" y="58451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32</xdr:row>
      <xdr:rowOff>19050</xdr:rowOff>
    </xdr:from>
    <xdr:ext cx="76200" cy="217487"/>
    <xdr:sp macro="" textlink="">
      <xdr:nvSpPr>
        <xdr:cNvPr id="713" name="Text Box 51"/>
        <xdr:cNvSpPr txBox="1">
          <a:spLocks noChangeArrowheads="1"/>
        </xdr:cNvSpPr>
      </xdr:nvSpPr>
      <xdr:spPr bwMode="auto">
        <a:xfrm>
          <a:off x="3786188" y="56943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19050</xdr:rowOff>
    </xdr:from>
    <xdr:ext cx="76200" cy="217488"/>
    <xdr:sp macro="" textlink="">
      <xdr:nvSpPr>
        <xdr:cNvPr id="714" name="Text Box 59"/>
        <xdr:cNvSpPr txBox="1">
          <a:spLocks noChangeArrowheads="1"/>
        </xdr:cNvSpPr>
      </xdr:nvSpPr>
      <xdr:spPr bwMode="auto">
        <a:xfrm>
          <a:off x="3786188" y="58451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33</xdr:row>
      <xdr:rowOff>19050</xdr:rowOff>
    </xdr:from>
    <xdr:ext cx="76200" cy="217488"/>
    <xdr:sp macro="" textlink="">
      <xdr:nvSpPr>
        <xdr:cNvPr id="715" name="Text Box 66"/>
        <xdr:cNvSpPr txBox="1">
          <a:spLocks noChangeArrowheads="1"/>
        </xdr:cNvSpPr>
      </xdr:nvSpPr>
      <xdr:spPr bwMode="auto">
        <a:xfrm>
          <a:off x="3786188" y="58451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32</xdr:row>
      <xdr:rowOff>19050</xdr:rowOff>
    </xdr:from>
    <xdr:ext cx="76200" cy="217487"/>
    <xdr:sp macro="" textlink="">
      <xdr:nvSpPr>
        <xdr:cNvPr id="716" name="Text Box 67"/>
        <xdr:cNvSpPr txBox="1">
          <a:spLocks noChangeArrowheads="1"/>
        </xdr:cNvSpPr>
      </xdr:nvSpPr>
      <xdr:spPr bwMode="auto">
        <a:xfrm>
          <a:off x="3786188" y="56943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17" name="Text Box 51"/>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18" name="Text Box 67"/>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28575</xdr:rowOff>
    </xdr:from>
    <xdr:ext cx="76200" cy="219075"/>
    <xdr:sp macro="" textlink="">
      <xdr:nvSpPr>
        <xdr:cNvPr id="719" name="Text Box 31"/>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20" name="Text Box 43"/>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21" name="Text Box 50"/>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22" name="Text Box 51"/>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23" name="Text Box 59"/>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24" name="Text Box 66"/>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25" name="Text Box 67"/>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28575</xdr:rowOff>
    </xdr:from>
    <xdr:ext cx="76200" cy="219075"/>
    <xdr:sp macro="" textlink="">
      <xdr:nvSpPr>
        <xdr:cNvPr id="726" name="Text Box 31"/>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27" name="Text Box 43"/>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28" name="Text Box 50"/>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29" name="Text Box 51"/>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30" name="Text Box 59"/>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31" name="Text Box 66"/>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32" name="Text Box 67"/>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28575</xdr:rowOff>
    </xdr:from>
    <xdr:ext cx="76200" cy="219075"/>
    <xdr:sp macro="" textlink="">
      <xdr:nvSpPr>
        <xdr:cNvPr id="733" name="Text Box 18"/>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28575</xdr:rowOff>
    </xdr:from>
    <xdr:ext cx="76200" cy="219075"/>
    <xdr:sp macro="" textlink="">
      <xdr:nvSpPr>
        <xdr:cNvPr id="734" name="Text Box 30"/>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28575</xdr:rowOff>
    </xdr:from>
    <xdr:ext cx="76200" cy="219075"/>
    <xdr:sp macro="" textlink="">
      <xdr:nvSpPr>
        <xdr:cNvPr id="735" name="Text Box 31"/>
        <xdr:cNvSpPr txBox="1">
          <a:spLocks noChangeArrowheads="1"/>
        </xdr:cNvSpPr>
      </xdr:nvSpPr>
      <xdr:spPr bwMode="auto">
        <a:xfrm>
          <a:off x="3786188" y="60055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36" name="Text Box 42"/>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37" name="Text Box 43"/>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38" name="Text Box 50"/>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35</xdr:row>
      <xdr:rowOff>19050</xdr:rowOff>
    </xdr:from>
    <xdr:ext cx="76200" cy="219075"/>
    <xdr:sp macro="" textlink="">
      <xdr:nvSpPr>
        <xdr:cNvPr id="739" name="Text Box 58"/>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40" name="Text Box 59"/>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34</xdr:row>
      <xdr:rowOff>19050</xdr:rowOff>
    </xdr:from>
    <xdr:ext cx="76200" cy="219075"/>
    <xdr:sp macro="" textlink="">
      <xdr:nvSpPr>
        <xdr:cNvPr id="741" name="Text Box 66"/>
        <xdr:cNvSpPr txBox="1">
          <a:spLocks noChangeArrowheads="1"/>
        </xdr:cNvSpPr>
      </xdr:nvSpPr>
      <xdr:spPr bwMode="auto">
        <a:xfrm>
          <a:off x="3786188"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42" name="Text Box 51"/>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43" name="Text Box 67"/>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28575</xdr:rowOff>
    </xdr:from>
    <xdr:ext cx="76200" cy="219075"/>
    <xdr:sp macro="" textlink="">
      <xdr:nvSpPr>
        <xdr:cNvPr id="744" name="Text Box 31"/>
        <xdr:cNvSpPr txBox="1">
          <a:spLocks noChangeArrowheads="1"/>
        </xdr:cNvSpPr>
      </xdr:nvSpPr>
      <xdr:spPr bwMode="auto">
        <a:xfrm>
          <a:off x="3786188" y="630713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45" name="Text Box 43"/>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46" name="Text Box 50"/>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47" name="Text Box 59"/>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48" name="Text Box 66"/>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28575</xdr:rowOff>
    </xdr:from>
    <xdr:ext cx="76200" cy="219075"/>
    <xdr:sp macro="" textlink="">
      <xdr:nvSpPr>
        <xdr:cNvPr id="749" name="Text Box 31"/>
        <xdr:cNvSpPr txBox="1">
          <a:spLocks noChangeArrowheads="1"/>
        </xdr:cNvSpPr>
      </xdr:nvSpPr>
      <xdr:spPr bwMode="auto">
        <a:xfrm>
          <a:off x="3786188" y="630713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50" name="Text Box 43"/>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51" name="Text Box 50"/>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52" name="Text Box 59"/>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53" name="Text Box 66"/>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28575</xdr:rowOff>
    </xdr:from>
    <xdr:ext cx="76200" cy="219075"/>
    <xdr:sp macro="" textlink="">
      <xdr:nvSpPr>
        <xdr:cNvPr id="754" name="Text Box 18"/>
        <xdr:cNvSpPr txBox="1">
          <a:spLocks noChangeArrowheads="1"/>
        </xdr:cNvSpPr>
      </xdr:nvSpPr>
      <xdr:spPr bwMode="auto">
        <a:xfrm>
          <a:off x="3786188" y="630713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28575</xdr:rowOff>
    </xdr:from>
    <xdr:ext cx="76200" cy="219075"/>
    <xdr:sp macro="" textlink="">
      <xdr:nvSpPr>
        <xdr:cNvPr id="755" name="Text Box 30"/>
        <xdr:cNvSpPr txBox="1">
          <a:spLocks noChangeArrowheads="1"/>
        </xdr:cNvSpPr>
      </xdr:nvSpPr>
      <xdr:spPr bwMode="auto">
        <a:xfrm>
          <a:off x="3786188" y="630713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56" name="Text Box 42"/>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36</xdr:row>
      <xdr:rowOff>19050</xdr:rowOff>
    </xdr:from>
    <xdr:ext cx="76200" cy="219075"/>
    <xdr:sp macro="" textlink="">
      <xdr:nvSpPr>
        <xdr:cNvPr id="757" name="Text Box 58"/>
        <xdr:cNvSpPr txBox="1">
          <a:spLocks noChangeArrowheads="1"/>
        </xdr:cNvSpPr>
      </xdr:nvSpPr>
      <xdr:spPr bwMode="auto">
        <a:xfrm>
          <a:off x="3786188" y="62976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28575</xdr:rowOff>
    </xdr:from>
    <xdr:ext cx="76200" cy="217487"/>
    <xdr:sp macro="" textlink="">
      <xdr:nvSpPr>
        <xdr:cNvPr id="758" name="Text Box 18"/>
        <xdr:cNvSpPr txBox="1">
          <a:spLocks noChangeArrowheads="1"/>
        </xdr:cNvSpPr>
      </xdr:nvSpPr>
      <xdr:spPr bwMode="auto">
        <a:xfrm>
          <a:off x="10350500" y="17827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28575</xdr:rowOff>
    </xdr:from>
    <xdr:ext cx="76200" cy="217487"/>
    <xdr:sp macro="" textlink="">
      <xdr:nvSpPr>
        <xdr:cNvPr id="759" name="Text Box 30"/>
        <xdr:cNvSpPr txBox="1">
          <a:spLocks noChangeArrowheads="1"/>
        </xdr:cNvSpPr>
      </xdr:nvSpPr>
      <xdr:spPr bwMode="auto">
        <a:xfrm>
          <a:off x="10350500" y="17827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0" name="Text Box 31"/>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19050</xdr:rowOff>
    </xdr:from>
    <xdr:ext cx="76200" cy="217487"/>
    <xdr:sp macro="" textlink="">
      <xdr:nvSpPr>
        <xdr:cNvPr id="761" name="Text Box 42"/>
        <xdr:cNvSpPr txBox="1">
          <a:spLocks noChangeArrowheads="1"/>
        </xdr:cNvSpPr>
      </xdr:nvSpPr>
      <xdr:spPr bwMode="auto">
        <a:xfrm>
          <a:off x="10350500" y="177323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2" name="Text Box 43"/>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3" name="Text Box 50"/>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4" name="Text Box 51"/>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19050</xdr:rowOff>
    </xdr:from>
    <xdr:ext cx="76200" cy="217487"/>
    <xdr:sp macro="" textlink="">
      <xdr:nvSpPr>
        <xdr:cNvPr id="765" name="Text Box 58"/>
        <xdr:cNvSpPr txBox="1">
          <a:spLocks noChangeArrowheads="1"/>
        </xdr:cNvSpPr>
      </xdr:nvSpPr>
      <xdr:spPr bwMode="auto">
        <a:xfrm>
          <a:off x="10350500" y="177323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6" name="Text Box 59"/>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7" name="Text Box 66"/>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68" name="Text Box 67"/>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28575</xdr:rowOff>
    </xdr:from>
    <xdr:ext cx="76200" cy="217487"/>
    <xdr:sp macro="" textlink="">
      <xdr:nvSpPr>
        <xdr:cNvPr id="769" name="Text Box 17"/>
        <xdr:cNvSpPr txBox="1">
          <a:spLocks noChangeArrowheads="1"/>
        </xdr:cNvSpPr>
      </xdr:nvSpPr>
      <xdr:spPr bwMode="auto">
        <a:xfrm>
          <a:off x="10350500" y="17827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0" name="Text Box 18"/>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1" name="Text Box 30"/>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2" name="Text Box 31"/>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3" name="Text Box 42"/>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4" name="Text Box 43"/>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5" name="Text Box 50"/>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76" name="Text Box 51"/>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7" name="Text Box 58"/>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8" name="Text Box 59"/>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79" name="Text Box 66"/>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80" name="Text Box 67"/>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28575</xdr:rowOff>
    </xdr:from>
    <xdr:ext cx="76200" cy="217487"/>
    <xdr:sp macro="" textlink="">
      <xdr:nvSpPr>
        <xdr:cNvPr id="781" name="Text Box 17"/>
        <xdr:cNvSpPr txBox="1">
          <a:spLocks noChangeArrowheads="1"/>
        </xdr:cNvSpPr>
      </xdr:nvSpPr>
      <xdr:spPr bwMode="auto">
        <a:xfrm>
          <a:off x="10350500" y="17827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2" name="Text Box 18"/>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3" name="Text Box 30"/>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4" name="Text Box 31"/>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5" name="Text Box 42"/>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6" name="Text Box 43"/>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7" name="Text Box 50"/>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88" name="Text Box 51"/>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89" name="Text Box 58"/>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90" name="Text Box 59"/>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91" name="Text Box 66"/>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92" name="Text Box 67"/>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93" name="Text Box 17"/>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94" name="Text Box 18"/>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95" name="Text Box 30"/>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96" name="Text Box 31"/>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797" name="Text Box 42"/>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98" name="Text Box 43"/>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799" name="Text Box 50"/>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7"/>
    <xdr:sp macro="" textlink="">
      <xdr:nvSpPr>
        <xdr:cNvPr id="800" name="Text Box 58"/>
        <xdr:cNvSpPr txBox="1">
          <a:spLocks noChangeArrowheads="1"/>
        </xdr:cNvSpPr>
      </xdr:nvSpPr>
      <xdr:spPr bwMode="auto">
        <a:xfrm>
          <a:off x="10350500" y="175418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801" name="Text Box 59"/>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802" name="Text Box 66"/>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3" name="Text Box 17"/>
        <xdr:cNvSpPr txBox="1">
          <a:spLocks noChangeArrowheads="1"/>
        </xdr:cNvSpPr>
      </xdr:nvSpPr>
      <xdr:spPr bwMode="auto">
        <a:xfrm>
          <a:off x="10350500" y="1631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4"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5"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6" name="Text Box 3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7"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8" name="Text Box 43"/>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09" name="Text Box 5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0" name="Text Box 5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1"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2" name="Text Box 59"/>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3" name="Text Box 66"/>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4" name="Text Box 6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5" name="Text Box 1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6"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7"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8" name="Text Box 3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19"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0" name="Text Box 43"/>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1" name="Text Box 5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2"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3" name="Text Box 59"/>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4" name="Text Box 66"/>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5" name="Text Box 1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6"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7"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8" name="Text Box 3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29"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0" name="Text Box 43"/>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1" name="Text Box 5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2"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3" name="Text Box 59"/>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4" name="Text Box 66"/>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5" name="Text Box 1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6"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7"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8"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839"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0" name="Text Box 51"/>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1" name="Text Box 67"/>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28575</xdr:rowOff>
    </xdr:from>
    <xdr:ext cx="76200" cy="219075"/>
    <xdr:sp macro="" textlink="">
      <xdr:nvSpPr>
        <xdr:cNvPr id="842" name="Text Box 31"/>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3" name="Text Box 43"/>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4" name="Text Box 50"/>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5" name="Text Box 59"/>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6" name="Text Box 66"/>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28575</xdr:rowOff>
    </xdr:from>
    <xdr:ext cx="76200" cy="219075"/>
    <xdr:sp macro="" textlink="">
      <xdr:nvSpPr>
        <xdr:cNvPr id="847" name="Text Box 31"/>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8" name="Text Box 43"/>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49" name="Text Box 50"/>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50" name="Text Box 59"/>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51" name="Text Box 66"/>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28575</xdr:rowOff>
    </xdr:from>
    <xdr:ext cx="76200" cy="219075"/>
    <xdr:sp macro="" textlink="">
      <xdr:nvSpPr>
        <xdr:cNvPr id="852" name="Text Box 18"/>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28575</xdr:rowOff>
    </xdr:from>
    <xdr:ext cx="76200" cy="219075"/>
    <xdr:sp macro="" textlink="">
      <xdr:nvSpPr>
        <xdr:cNvPr id="853" name="Text Box 30"/>
        <xdr:cNvSpPr txBox="1">
          <a:spLocks noChangeArrowheads="1"/>
        </xdr:cNvSpPr>
      </xdr:nvSpPr>
      <xdr:spPr bwMode="auto">
        <a:xfrm>
          <a:off x="3786188" y="615632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54" name="Text Box 42"/>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36</xdr:row>
      <xdr:rowOff>19050</xdr:rowOff>
    </xdr:from>
    <xdr:ext cx="76200" cy="219075"/>
    <xdr:sp macro="" textlink="">
      <xdr:nvSpPr>
        <xdr:cNvPr id="855" name="Text Box 58"/>
        <xdr:cNvSpPr txBox="1">
          <a:spLocks noChangeArrowheads="1"/>
        </xdr:cNvSpPr>
      </xdr:nvSpPr>
      <xdr:spPr bwMode="auto">
        <a:xfrm>
          <a:off x="3786188" y="614680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56" name="Text Box 5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57" name="Text Box 67"/>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58" name="Text Box 3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59" name="Text Box 43"/>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0" name="Text Box 5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1" name="Text Box 59"/>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2" name="Text Box 66"/>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3" name="Text Box 3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4" name="Text Box 43"/>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5" name="Text Box 5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6" name="Text Box 59"/>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7" name="Text Box 66"/>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8" name="Text Box 1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69" name="Text Box 3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70" name="Text Box 42"/>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871" name="Text Box 5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28575</xdr:rowOff>
    </xdr:from>
    <xdr:ext cx="76200" cy="217487"/>
    <xdr:sp macro="" textlink="">
      <xdr:nvSpPr>
        <xdr:cNvPr id="872" name="Text Box 18"/>
        <xdr:cNvSpPr txBox="1">
          <a:spLocks noChangeArrowheads="1"/>
        </xdr:cNvSpPr>
      </xdr:nvSpPr>
      <xdr:spPr bwMode="auto">
        <a:xfrm>
          <a:off x="3786188" y="630713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28575</xdr:rowOff>
    </xdr:from>
    <xdr:ext cx="76200" cy="217487"/>
    <xdr:sp macro="" textlink="">
      <xdr:nvSpPr>
        <xdr:cNvPr id="873" name="Text Box 30"/>
        <xdr:cNvSpPr txBox="1">
          <a:spLocks noChangeArrowheads="1"/>
        </xdr:cNvSpPr>
      </xdr:nvSpPr>
      <xdr:spPr bwMode="auto">
        <a:xfrm>
          <a:off x="3786188" y="630713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74" name="Text Box 31"/>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19050</xdr:rowOff>
    </xdr:from>
    <xdr:ext cx="76200" cy="217487"/>
    <xdr:sp macro="" textlink="">
      <xdr:nvSpPr>
        <xdr:cNvPr id="875" name="Text Box 42"/>
        <xdr:cNvSpPr txBox="1">
          <a:spLocks noChangeArrowheads="1"/>
        </xdr:cNvSpPr>
      </xdr:nvSpPr>
      <xdr:spPr bwMode="auto">
        <a:xfrm>
          <a:off x="3786188" y="629761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76" name="Text Box 43"/>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77" name="Text Box 50"/>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78" name="Text Box 51"/>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19050</xdr:rowOff>
    </xdr:from>
    <xdr:ext cx="76200" cy="217487"/>
    <xdr:sp macro="" textlink="">
      <xdr:nvSpPr>
        <xdr:cNvPr id="879" name="Text Box 58"/>
        <xdr:cNvSpPr txBox="1">
          <a:spLocks noChangeArrowheads="1"/>
        </xdr:cNvSpPr>
      </xdr:nvSpPr>
      <xdr:spPr bwMode="auto">
        <a:xfrm>
          <a:off x="3786188" y="629761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0" name="Text Box 59"/>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1" name="Text Box 66"/>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2" name="Text Box 67"/>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28575</xdr:rowOff>
    </xdr:from>
    <xdr:ext cx="76200" cy="217487"/>
    <xdr:sp macro="" textlink="">
      <xdr:nvSpPr>
        <xdr:cNvPr id="883" name="Text Box 17"/>
        <xdr:cNvSpPr txBox="1">
          <a:spLocks noChangeArrowheads="1"/>
        </xdr:cNvSpPr>
      </xdr:nvSpPr>
      <xdr:spPr bwMode="auto">
        <a:xfrm>
          <a:off x="3786188" y="630713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4" name="Text Box 18"/>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5" name="Text Box 30"/>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6" name="Text Box 31"/>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7" name="Text Box 42"/>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8" name="Text Box 43"/>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89" name="Text Box 50"/>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890" name="Text Box 51"/>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1" name="Text Box 58"/>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2" name="Text Box 59"/>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3" name="Text Box 66"/>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894" name="Text Box 67"/>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28575</xdr:rowOff>
    </xdr:from>
    <xdr:ext cx="76200" cy="217487"/>
    <xdr:sp macro="" textlink="">
      <xdr:nvSpPr>
        <xdr:cNvPr id="895" name="Text Box 17"/>
        <xdr:cNvSpPr txBox="1">
          <a:spLocks noChangeArrowheads="1"/>
        </xdr:cNvSpPr>
      </xdr:nvSpPr>
      <xdr:spPr bwMode="auto">
        <a:xfrm>
          <a:off x="3786188" y="6307138"/>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6" name="Text Box 18"/>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7" name="Text Box 30"/>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8" name="Text Box 31"/>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899" name="Text Box 42"/>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0" name="Text Box 43"/>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1" name="Text Box 50"/>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02" name="Text Box 51"/>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3" name="Text Box 58"/>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4" name="Text Box 59"/>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5" name="Text Box 66"/>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06" name="Text Box 67"/>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7" name="Text Box 17"/>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8" name="Text Box 18"/>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09" name="Text Box 30"/>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10" name="Text Box 31"/>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11" name="Text Box 42"/>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12" name="Text Box 43"/>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13" name="Text Box 50"/>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7"/>
    <xdr:sp macro="" textlink="">
      <xdr:nvSpPr>
        <xdr:cNvPr id="914" name="Text Box 58"/>
        <xdr:cNvSpPr txBox="1">
          <a:spLocks noChangeArrowheads="1"/>
        </xdr:cNvSpPr>
      </xdr:nvSpPr>
      <xdr:spPr bwMode="auto">
        <a:xfrm>
          <a:off x="3786188" y="6278563"/>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15" name="Text Box 59"/>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7488"/>
    <xdr:sp macro="" textlink="">
      <xdr:nvSpPr>
        <xdr:cNvPr id="916" name="Text Box 66"/>
        <xdr:cNvSpPr txBox="1">
          <a:spLocks noChangeArrowheads="1"/>
        </xdr:cNvSpPr>
      </xdr:nvSpPr>
      <xdr:spPr bwMode="auto">
        <a:xfrm>
          <a:off x="3786188" y="6278563"/>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17" name="Text Box 17"/>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18" name="Text Box 1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19" name="Text Box 3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0" name="Text Box 3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1" name="Text Box 42"/>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2" name="Text Box 43"/>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3" name="Text Box 5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4" name="Text Box 5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5" name="Text Box 5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6" name="Text Box 59"/>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7" name="Text Box 66"/>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8" name="Text Box 67"/>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29" name="Text Box 17"/>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0" name="Text Box 1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1" name="Text Box 3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2" name="Text Box 3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3" name="Text Box 42"/>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4" name="Text Box 43"/>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5" name="Text Box 5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6" name="Text Box 5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7" name="Text Box 59"/>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8" name="Text Box 66"/>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39" name="Text Box 17"/>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0" name="Text Box 1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1" name="Text Box 3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2" name="Text Box 31"/>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3" name="Text Box 42"/>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4" name="Text Box 43"/>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5" name="Text Box 5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6" name="Text Box 5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7" name="Text Box 59"/>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8" name="Text Box 66"/>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49" name="Text Box 17"/>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50" name="Text Box 1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51" name="Text Box 30"/>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52" name="Text Box 42"/>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25</xdr:col>
      <xdr:colOff>0</xdr:colOff>
      <xdr:row>37</xdr:row>
      <xdr:rowOff>0</xdr:rowOff>
    </xdr:from>
    <xdr:ext cx="76200" cy="219075"/>
    <xdr:sp macro="" textlink="">
      <xdr:nvSpPr>
        <xdr:cNvPr id="953" name="Text Box 58"/>
        <xdr:cNvSpPr txBox="1">
          <a:spLocks noChangeArrowheads="1"/>
        </xdr:cNvSpPr>
      </xdr:nvSpPr>
      <xdr:spPr bwMode="auto">
        <a:xfrm>
          <a:off x="3786188" y="627856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54" name="Text Box 51"/>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55" name="Text Box 67"/>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56" name="Text Box 51"/>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57" name="Text Box 67"/>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58" name="Text Box 31"/>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59" name="Text Box 43"/>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60" name="Text Box 50"/>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61" name="Text Box 59"/>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7488"/>
    <xdr:sp macro="" textlink="">
      <xdr:nvSpPr>
        <xdr:cNvPr id="962" name="Text Box 66"/>
        <xdr:cNvSpPr txBox="1">
          <a:spLocks noChangeArrowheads="1"/>
        </xdr:cNvSpPr>
      </xdr:nvSpPr>
      <xdr:spPr bwMode="auto">
        <a:xfrm>
          <a:off x="10350500" y="1603375"/>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28575</xdr:rowOff>
    </xdr:from>
    <xdr:ext cx="76200" cy="219075"/>
    <xdr:sp macro="" textlink="">
      <xdr:nvSpPr>
        <xdr:cNvPr id="963" name="Text Box 17"/>
        <xdr:cNvSpPr txBox="1">
          <a:spLocks noChangeArrowheads="1"/>
        </xdr:cNvSpPr>
      </xdr:nvSpPr>
      <xdr:spPr bwMode="auto">
        <a:xfrm>
          <a:off x="10350500" y="16319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64"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65"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66" name="Text Box 3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67"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68" name="Text Box 43"/>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69" name="Text Box 5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0" name="Text Box 5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1"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2" name="Text Box 59"/>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3" name="Text Box 66"/>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4" name="Text Box 6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5" name="Text Box 1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6"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7"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8" name="Text Box 3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79"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0" name="Text Box 43"/>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1" name="Text Box 5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2"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3" name="Text Box 59"/>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4" name="Text Box 66"/>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5" name="Text Box 1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6"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7"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8" name="Text Box 31"/>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89"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0" name="Text Box 43"/>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1" name="Text Box 5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2"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3" name="Text Box 59"/>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4" name="Text Box 66"/>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5" name="Text Box 17"/>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6" name="Text Box 1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7" name="Text Box 30"/>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8" name="Text Box 42"/>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38</xdr:row>
      <xdr:rowOff>0</xdr:rowOff>
    </xdr:from>
    <xdr:ext cx="76200" cy="219075"/>
    <xdr:sp macro="" textlink="">
      <xdr:nvSpPr>
        <xdr:cNvPr id="999" name="Text Box 58"/>
        <xdr:cNvSpPr txBox="1">
          <a:spLocks noChangeArrowheads="1"/>
        </xdr:cNvSpPr>
      </xdr:nvSpPr>
      <xdr:spPr bwMode="auto">
        <a:xfrm>
          <a:off x="10350500" y="1603375"/>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0" name="Text Box 51"/>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1" name="Text Box 67"/>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28575</xdr:rowOff>
    </xdr:from>
    <xdr:ext cx="76200" cy="219075"/>
    <xdr:sp macro="" textlink="">
      <xdr:nvSpPr>
        <xdr:cNvPr id="1002" name="Text Box 31"/>
        <xdr:cNvSpPr txBox="1">
          <a:spLocks noChangeArrowheads="1"/>
        </xdr:cNvSpPr>
      </xdr:nvSpPr>
      <xdr:spPr bwMode="auto">
        <a:xfrm>
          <a:off x="15859125" y="60055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3" name="Text Box 43"/>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4" name="Text Box 50"/>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5" name="Text Box 59"/>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6" name="Text Box 66"/>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28575</xdr:rowOff>
    </xdr:from>
    <xdr:ext cx="76200" cy="219075"/>
    <xdr:sp macro="" textlink="">
      <xdr:nvSpPr>
        <xdr:cNvPr id="1007" name="Text Box 31"/>
        <xdr:cNvSpPr txBox="1">
          <a:spLocks noChangeArrowheads="1"/>
        </xdr:cNvSpPr>
      </xdr:nvSpPr>
      <xdr:spPr bwMode="auto">
        <a:xfrm>
          <a:off x="15859125" y="60055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8" name="Text Box 43"/>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09" name="Text Box 50"/>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10" name="Text Box 59"/>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11" name="Text Box 66"/>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28575</xdr:rowOff>
    </xdr:from>
    <xdr:ext cx="76200" cy="219075"/>
    <xdr:sp macro="" textlink="">
      <xdr:nvSpPr>
        <xdr:cNvPr id="1012" name="Text Box 18"/>
        <xdr:cNvSpPr txBox="1">
          <a:spLocks noChangeArrowheads="1"/>
        </xdr:cNvSpPr>
      </xdr:nvSpPr>
      <xdr:spPr bwMode="auto">
        <a:xfrm>
          <a:off x="15859125" y="60055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28575</xdr:rowOff>
    </xdr:from>
    <xdr:ext cx="76200" cy="219075"/>
    <xdr:sp macro="" textlink="">
      <xdr:nvSpPr>
        <xdr:cNvPr id="1013" name="Text Box 30"/>
        <xdr:cNvSpPr txBox="1">
          <a:spLocks noChangeArrowheads="1"/>
        </xdr:cNvSpPr>
      </xdr:nvSpPr>
      <xdr:spPr bwMode="auto">
        <a:xfrm>
          <a:off x="15859125" y="6005513"/>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14" name="Text Box 42"/>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6</xdr:row>
      <xdr:rowOff>19050</xdr:rowOff>
    </xdr:from>
    <xdr:ext cx="76200" cy="219075"/>
    <xdr:sp macro="" textlink="">
      <xdr:nvSpPr>
        <xdr:cNvPr id="1015" name="Text Box 58"/>
        <xdr:cNvSpPr txBox="1">
          <a:spLocks noChangeArrowheads="1"/>
        </xdr:cNvSpPr>
      </xdr:nvSpPr>
      <xdr:spPr bwMode="auto">
        <a:xfrm>
          <a:off x="15859125" y="5995988"/>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16" name="Text Box 5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17" name="Text Box 67"/>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18" name="Text Box 3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19" name="Text Box 43"/>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0" name="Text Box 5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1" name="Text Box 59"/>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2" name="Text Box 66"/>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3" name="Text Box 3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4" name="Text Box 43"/>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5" name="Text Box 5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6" name="Text Box 59"/>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7" name="Text Box 66"/>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8" name="Text Box 1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29" name="Text Box 3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30" name="Text Box 42"/>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31" name="Text Box 5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28575</xdr:rowOff>
    </xdr:from>
    <xdr:ext cx="76200" cy="217487"/>
    <xdr:sp macro="" textlink="">
      <xdr:nvSpPr>
        <xdr:cNvPr id="1032" name="Text Box 18"/>
        <xdr:cNvSpPr txBox="1">
          <a:spLocks noChangeArrowheads="1"/>
        </xdr:cNvSpPr>
      </xdr:nvSpPr>
      <xdr:spPr bwMode="auto">
        <a:xfrm>
          <a:off x="15859125" y="6156325"/>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28575</xdr:rowOff>
    </xdr:from>
    <xdr:ext cx="76200" cy="217487"/>
    <xdr:sp macro="" textlink="">
      <xdr:nvSpPr>
        <xdr:cNvPr id="1033" name="Text Box 30"/>
        <xdr:cNvSpPr txBox="1">
          <a:spLocks noChangeArrowheads="1"/>
        </xdr:cNvSpPr>
      </xdr:nvSpPr>
      <xdr:spPr bwMode="auto">
        <a:xfrm>
          <a:off x="15859125" y="6156325"/>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34" name="Text Box 31"/>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19050</xdr:rowOff>
    </xdr:from>
    <xdr:ext cx="76200" cy="217487"/>
    <xdr:sp macro="" textlink="">
      <xdr:nvSpPr>
        <xdr:cNvPr id="1035" name="Text Box 42"/>
        <xdr:cNvSpPr txBox="1">
          <a:spLocks noChangeArrowheads="1"/>
        </xdr:cNvSpPr>
      </xdr:nvSpPr>
      <xdr:spPr bwMode="auto">
        <a:xfrm>
          <a:off x="15859125" y="614680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36" name="Text Box 43"/>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37" name="Text Box 50"/>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38" name="Text Box 51"/>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19050</xdr:rowOff>
    </xdr:from>
    <xdr:ext cx="76200" cy="217487"/>
    <xdr:sp macro="" textlink="">
      <xdr:nvSpPr>
        <xdr:cNvPr id="1039" name="Text Box 58"/>
        <xdr:cNvSpPr txBox="1">
          <a:spLocks noChangeArrowheads="1"/>
        </xdr:cNvSpPr>
      </xdr:nvSpPr>
      <xdr:spPr bwMode="auto">
        <a:xfrm>
          <a:off x="15859125" y="614680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0" name="Text Box 59"/>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1" name="Text Box 66"/>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2" name="Text Box 67"/>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28575</xdr:rowOff>
    </xdr:from>
    <xdr:ext cx="76200" cy="217487"/>
    <xdr:sp macro="" textlink="">
      <xdr:nvSpPr>
        <xdr:cNvPr id="1043" name="Text Box 17"/>
        <xdr:cNvSpPr txBox="1">
          <a:spLocks noChangeArrowheads="1"/>
        </xdr:cNvSpPr>
      </xdr:nvSpPr>
      <xdr:spPr bwMode="auto">
        <a:xfrm>
          <a:off x="15859125" y="6156325"/>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4" name="Text Box 18"/>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5" name="Text Box 30"/>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6" name="Text Box 31"/>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7" name="Text Box 42"/>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8" name="Text Box 43"/>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49" name="Text Box 50"/>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50" name="Text Box 51"/>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1" name="Text Box 58"/>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2" name="Text Box 59"/>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3" name="Text Box 66"/>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54" name="Text Box 67"/>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28575</xdr:rowOff>
    </xdr:from>
    <xdr:ext cx="76200" cy="217487"/>
    <xdr:sp macro="" textlink="">
      <xdr:nvSpPr>
        <xdr:cNvPr id="1055" name="Text Box 17"/>
        <xdr:cNvSpPr txBox="1">
          <a:spLocks noChangeArrowheads="1"/>
        </xdr:cNvSpPr>
      </xdr:nvSpPr>
      <xdr:spPr bwMode="auto">
        <a:xfrm>
          <a:off x="15859125" y="6156325"/>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6" name="Text Box 18"/>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7" name="Text Box 30"/>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8" name="Text Box 31"/>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59" name="Text Box 42"/>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0" name="Text Box 43"/>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1" name="Text Box 50"/>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62" name="Text Box 51"/>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3" name="Text Box 58"/>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4" name="Text Box 59"/>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5" name="Text Box 66"/>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66" name="Text Box 67"/>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7" name="Text Box 17"/>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8" name="Text Box 18"/>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69" name="Text Box 30"/>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70" name="Text Box 31"/>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71" name="Text Box 42"/>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72" name="Text Box 43"/>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73" name="Text Box 50"/>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7"/>
    <xdr:sp macro="" textlink="">
      <xdr:nvSpPr>
        <xdr:cNvPr id="1074" name="Text Box 58"/>
        <xdr:cNvSpPr txBox="1">
          <a:spLocks noChangeArrowheads="1"/>
        </xdr:cNvSpPr>
      </xdr:nvSpPr>
      <xdr:spPr bwMode="auto">
        <a:xfrm>
          <a:off x="15859125" y="6127750"/>
          <a:ext cx="76200" cy="217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75" name="Text Box 59"/>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7488"/>
    <xdr:sp macro="" textlink="">
      <xdr:nvSpPr>
        <xdr:cNvPr id="1076" name="Text Box 66"/>
        <xdr:cNvSpPr txBox="1">
          <a:spLocks noChangeArrowheads="1"/>
        </xdr:cNvSpPr>
      </xdr:nvSpPr>
      <xdr:spPr bwMode="auto">
        <a:xfrm>
          <a:off x="15859125" y="6127750"/>
          <a:ext cx="76200" cy="217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77" name="Text Box 17"/>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78" name="Text Box 1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79" name="Text Box 3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0" name="Text Box 3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1" name="Text Box 42"/>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2" name="Text Box 43"/>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3" name="Text Box 5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4" name="Text Box 5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5" name="Text Box 5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6" name="Text Box 59"/>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7" name="Text Box 66"/>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8" name="Text Box 67"/>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89" name="Text Box 17"/>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0" name="Text Box 1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1" name="Text Box 3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2" name="Text Box 3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3" name="Text Box 42"/>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4" name="Text Box 43"/>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5" name="Text Box 5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6" name="Text Box 5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7" name="Text Box 59"/>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8" name="Text Box 66"/>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099" name="Text Box 17"/>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0" name="Text Box 1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1" name="Text Box 3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2" name="Text Box 31"/>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3" name="Text Box 42"/>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4" name="Text Box 43"/>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5" name="Text Box 5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6" name="Text Box 5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7" name="Text Box 59"/>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8" name="Text Box 66"/>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09" name="Text Box 17"/>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10" name="Text Box 1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11" name="Text Box 30"/>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12" name="Text Box 42"/>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16</xdr:col>
      <xdr:colOff>0</xdr:colOff>
      <xdr:row>7</xdr:row>
      <xdr:rowOff>0</xdr:rowOff>
    </xdr:from>
    <xdr:ext cx="76200" cy="219075"/>
    <xdr:sp macro="" textlink="">
      <xdr:nvSpPr>
        <xdr:cNvPr id="1113" name="Text Box 58"/>
        <xdr:cNvSpPr txBox="1">
          <a:spLocks noChangeArrowheads="1"/>
        </xdr:cNvSpPr>
      </xdr:nvSpPr>
      <xdr:spPr bwMode="auto">
        <a:xfrm>
          <a:off x="15859125" y="6127750"/>
          <a:ext cx="762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gnt\project\WINDOWS\&#48148;&#53461;%20&#54868;&#47732;\LG_CALTEX\LG_CALTEX\&#49888;&#44368;&#49885;&#44060;&#51064;\01&#44144;&#47000;&#49440;&#44204;&#51201;\SECL_HYCO\DCS&#44204;&#51201;\cs1000\DEC_DHDSR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0724;&#54788;&#49689;\38&#54924;&#51456;&#48708;\3&#44608;&#44600;&#54872;\97&#51452;&#48124;&#54869;&#51221;\97&#51452;&#48124;&#46321;&#47197;&#51064;&#44396;&#53685;&#44228;&#48372;&#44256;&#49436;(&#51064;&#49604;&#49548;&#51228;&#44277;&#50857;)\&#54252;&#523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견적서"/>
      <sheetName val="서울청"/>
      <sheetName val="이직현황"/>
      <sheetName val="이직자명단"/>
      <sheetName val="총괄"/>
      <sheetName val="해군-1"/>
      <sheetName val="공군-1"/>
      <sheetName val="총괄(직)"/>
      <sheetName val="해군(직)계"/>
      <sheetName val="공군(직)계"/>
      <sheetName val="03년도 계획"/>
      <sheetName val="전년 대비"/>
      <sheetName val="공군본부"/>
      <sheetName val="1전비"/>
      <sheetName val="10전비"/>
      <sheetName val="10전비(손보)"/>
      <sheetName val="17전비"/>
      <sheetName val="19전비"/>
      <sheetName val="20전비"/>
      <sheetName val="20전비(손보)"/>
      <sheetName val="7항공통신전대"/>
      <sheetName val="작전사"/>
      <sheetName val="30단"/>
      <sheetName val="30단-1"/>
      <sheetName val="30단(손보)"/>
      <sheetName val="30단(손보) (2)"/>
      <sheetName val="방포사"/>
      <sheetName val="방포사-1"/>
      <sheetName val="방포사-2"/>
      <sheetName val="방포사(손보)"/>
      <sheetName val="방포사(손보) (2)"/>
      <sheetName val="3통신52대대"/>
      <sheetName val="3통신70대대"/>
      <sheetName val="73기상전대"/>
      <sheetName val="장교"/>
      <sheetName val="준사관"/>
      <sheetName val="부사관"/>
      <sheetName val="군무원"/>
      <sheetName val="간부현황"/>
      <sheetName val="출타간부"/>
      <sheetName val="XL4Poppy"/>
      <sheetName val="XL4Poppy (2)"/>
      <sheetName val="XL4Poppy (3)"/>
      <sheetName val="이렇게쓰자!"/>
      <sheetName val="휴가증출력"/>
      <sheetName val="증명서발급대장"/>
      <sheetName val="집결지코드"/>
      <sheetName val="TMO도표"/>
      <sheetName val="급지"/>
      <sheetName val="--------"/>
      <sheetName val="Recovered_Sheet1"/>
      <sheetName val="Recovered_Sheet2"/>
      <sheetName val="1일자"/>
      <sheetName val="2일자"/>
      <sheetName val="3일자"/>
      <sheetName val="4일자"/>
      <sheetName val="5일자"/>
      <sheetName val="6일자"/>
      <sheetName val="7일자"/>
      <sheetName val="8일자"/>
      <sheetName val="9일자"/>
      <sheetName val="10일자"/>
      <sheetName val="11일자"/>
      <sheetName val="12일자"/>
      <sheetName val="13일자"/>
      <sheetName val="14일자"/>
      <sheetName val="15일자"/>
      <sheetName val="16일자"/>
      <sheetName val="17일자"/>
      <sheetName val="18일자"/>
      <sheetName val="19일자"/>
      <sheetName val="20일자"/>
      <sheetName val="21일자"/>
      <sheetName val="22일자"/>
      <sheetName val="23일자"/>
      <sheetName val="24일자"/>
      <sheetName val="25일자"/>
      <sheetName val="_견적서"/>
      <sheetName val="Cumene"/>
      <sheetName val="P&amp;A"/>
      <sheetName val="BPA"/>
      <sheetName val="CPB"/>
      <sheetName val="변동비"/>
      <sheetName val="감가상각비"/>
      <sheetName val="VXXXXXXX"/>
      <sheetName val="장기투자 계획및 예산"/>
      <sheetName val="장기투자 계획 항목별 내용"/>
      <sheetName val="Module1"/>
      <sheetName val="Beforesyy"/>
      <sheetName val="XXXXXX"/>
      <sheetName val="VXXXXX"/>
      <sheetName val="4급 지로"/>
      <sheetName val="4급사원"/>
      <sheetName val="kift-bs"/>
      <sheetName val="kift-pl"/>
      <sheetName val="B2B-pl"/>
      <sheetName val="군포-pl"/>
      <sheetName val="양산-pl"/>
      <sheetName val="hift-pl"/>
      <sheetName val="KIFT세목-백만"/>
      <sheetName val="군포세목-백만"/>
      <sheetName val="양산세목-백만"/>
      <sheetName val="장성세목-백만"/>
      <sheetName val="KIFT세목-매출+일반"/>
      <sheetName val="KIFT세목"/>
      <sheetName val="b2b세목"/>
      <sheetName val="군포세목"/>
      <sheetName val="양산세목"/>
      <sheetName val="장성세목"/>
      <sheetName val="B2B2004비용"/>
      <sheetName val="B2B2005비용"/>
      <sheetName val="차입금상환계획"/>
      <sheetName val="이자비용"/>
      <sheetName val="지급보증료"/>
      <sheetName val="1팀매출2004"/>
      <sheetName val="1팀매출2005"/>
      <sheetName val="B2B매출2004"/>
      <sheetName val="B2B매출2005"/>
      <sheetName val="통신매출2004"/>
      <sheetName val="통신매출2005"/>
      <sheetName val="관리매출2004"/>
      <sheetName val="관리매출2005"/>
      <sheetName val="양산직영매출2004"/>
      <sheetName val="양산직영매출2005"/>
      <sheetName val="합의서"/>
      <sheetName val="월별목표"/>
      <sheetName val="중점추진업무"/>
      <sheetName val="감가상각"/>
      <sheetName val="RE9604"/>
      <sheetName val="내역"/>
      <sheetName val="UR2-Calculation"/>
      <sheetName val="금액집계"/>
      <sheetName val="0006_FLT_IR_NAME"/>
      <sheetName val="1월"/>
      <sheetName val="2월"/>
      <sheetName val="3월"/>
      <sheetName val="4월"/>
      <sheetName val="5월"/>
      <sheetName val="6월"/>
      <sheetName val="7월"/>
      <sheetName val="8월"/>
      <sheetName val="9월"/>
      <sheetName val="월별종합"/>
      <sheetName val="Chart1"/>
      <sheetName val="10월"/>
      <sheetName val="11월"/>
      <sheetName val="12월"/>
      <sheetName val="foxz"/>
      <sheetName val="8-31"/>
      <sheetName val="8-31(2)"/>
      <sheetName val="8-31(3)"/>
      <sheetName val="8-31(4)"/>
      <sheetName val="8-31(5)"/>
      <sheetName val="9-1"/>
      <sheetName val="9-23"/>
      <sheetName val="9-23(2)"/>
      <sheetName val="9-29(월말)"/>
      <sheetName val="9-29(공병)"/>
      <sheetName val="9-30"/>
      <sheetName val="pldt"/>
      <sheetName val="부대원명부(간부)"/>
      <sheetName val="Sheet2"/>
      <sheetName val="부대원명부(병)"/>
      <sheetName val="부대현황"/>
      <sheetName val="휴가급지"/>
      <sheetName val="군사특기"/>
      <sheetName val="계급별현황"/>
      <sheetName val="계급별현황 (2)"/>
      <sheetName val="처부별현황"/>
      <sheetName val="병휴가가넹"/>
      <sheetName val="Sheet1"/>
      <sheetName val="간부휴가가넹"/>
      <sheetName val="전역자"/>
      <sheetName val="아프냐"/>
      <sheetName val=""/>
      <sheetName val="신병100일위로휴가기간"/>
      <sheetName val="위로,청원휴가현황"/>
      <sheetName val="위로,청원휴가기간"/>
      <sheetName val="정기휴가현황"/>
      <sheetName val="연명부"/>
      <sheetName val="Sheet3"/>
      <sheetName val="07-29기 공개모집병 "/>
      <sheetName val="기초공"/>
      <sheetName val="기둥(원형)"/>
      <sheetName val="sugu95"/>
      <sheetName val="KMPTOT"/>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䑔MO도표"/>
      <sheetName val="BID"/>
      <sheetName val="휴가비,급량비"/>
      <sheetName val="I.설계조건"/>
      <sheetName val="교각계산"/>
      <sheetName val="부속동"/>
      <sheetName val="수량산출서"/>
      <sheetName val="총_"/>
      <sheetName val="재집"/>
      <sheetName val="직재"/>
      <sheetName val="_견적서1"/>
      <sheetName val="03년도_계획"/>
      <sheetName val="전년_대비"/>
      <sheetName val="30단(손보)_(2)"/>
      <sheetName val="방포사(손보)_(2)"/>
      <sheetName val="XL4Poppy_(2)"/>
      <sheetName val="XL4Poppy_(3)"/>
      <sheetName val="장기투자_계획및_예산"/>
      <sheetName val="장기투자_계획_항목별_내용"/>
      <sheetName val="4급_지로"/>
      <sheetName val="계급별현황_(2)"/>
      <sheetName val="07-29기_공개모집병_"/>
      <sheetName val="I_설계조건"/>
      <sheetName val="시약관리"/>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sheetData sheetId="89" refreshError="1"/>
      <sheetData sheetId="90"/>
      <sheetData sheetId="91"/>
      <sheetData sheetId="92"/>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sheetData sheetId="126"/>
      <sheetData sheetId="127" refreshError="1"/>
      <sheetData sheetId="128" refreshError="1"/>
      <sheetData sheetId="129" refreshError="1"/>
      <sheetData sheetId="130" refreshError="1"/>
      <sheetData sheetId="131" refreshError="1"/>
      <sheetData sheetId="132" refreshError="1"/>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sheetData sheetId="149"/>
      <sheetData sheetId="150"/>
      <sheetData sheetId="151"/>
      <sheetData sheetId="152"/>
      <sheetData sheetId="153"/>
      <sheetData sheetId="154"/>
      <sheetData sheetId="155"/>
      <sheetData sheetId="156"/>
      <sheetData sheetId="157"/>
      <sheetData sheetId="158"/>
      <sheetData sheetId="159" refreshError="1"/>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refreshError="1"/>
      <sheetData sheetId="221" refreshError="1"/>
      <sheetData sheetId="222" refreshError="1"/>
      <sheetData sheetId="223" refreshError="1"/>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인구및세대"/>
      <sheetName val="2.국적별외국인 "/>
      <sheetName val="3.각세(외제)"/>
      <sheetName val="4.5세(외제)"/>
      <sheetName val="5.5세외국인"/>
      <sheetName val="6.각세말소자"/>
      <sheetName val="1-1포천-동별-인구및세대 "/>
      <sheetName val="2-1포천(각세)(외제)"/>
      <sheetName val="1_인구및세대"/>
      <sheetName val="2_국적별외국인_"/>
      <sheetName val="3_각세(외제)"/>
      <sheetName val="4_5세(외제)"/>
      <sheetName val="5_5세외국인"/>
      <sheetName val="6_각세말소자"/>
      <sheetName val="1-1포천-동별-인구및세대_"/>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externalLinkPath" Target="/Documents%20and%20Settings/1/Local%20Settings/Temporary%20Internet%20Files/Content.IE5/9JWU8175/&#8553;&#8567;._&#51204;&#44397;&#53685;&#44228;(2012&#44592;&#51456;)%5b1%5d.xlsx" TargetMode="External"/><Relationship Id="rId1" Type="http://schemas.openxmlformats.org/officeDocument/2006/relationships/externalLinkPath" Target="/Documents%20and%20Settings/1/Local%20Settings/Temporary%20Internet%20Files/Content.IE5/9JWU8175/&#8553;&#8567;._&#51204;&#44397;&#53685;&#44228;(2012&#44592;&#51456;)%5b1%5d.xlsx" TargetMode="Externa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view="pageBreakPreview" zoomScaleNormal="100" zoomScaleSheetLayoutView="100" workbookViewId="0">
      <selection activeCell="M22" sqref="M22"/>
    </sheetView>
  </sheetViews>
  <sheetFormatPr defaultColWidth="6" defaultRowHeight="12"/>
  <cols>
    <col min="1" max="1" width="13.375" style="24" customWidth="1"/>
    <col min="2" max="2" width="10" style="24" customWidth="1"/>
    <col min="3" max="3" width="8.25" style="24" customWidth="1"/>
    <col min="4" max="4" width="6.25" style="24" customWidth="1"/>
    <col min="5" max="5" width="4.625" style="24" customWidth="1"/>
    <col min="6" max="6" width="4.625" style="29" customWidth="1"/>
    <col min="7" max="7" width="6.25" style="24" customWidth="1"/>
    <col min="8" max="8" width="4.625" style="27" customWidth="1"/>
    <col min="9" max="9" width="6.375" style="24" bestFit="1" customWidth="1"/>
    <col min="10" max="10" width="5.125" style="24" bestFit="1" customWidth="1"/>
    <col min="11" max="12" width="6.375" style="24" bestFit="1" customWidth="1"/>
    <col min="13" max="13" width="8.5" style="24" customWidth="1"/>
    <col min="14" max="15" width="7.25" style="24" bestFit="1" customWidth="1"/>
    <col min="16" max="16" width="8.125" style="28" bestFit="1" customWidth="1"/>
    <col min="17" max="17" width="4.25" style="24" bestFit="1" customWidth="1"/>
    <col min="18" max="18" width="7.25" style="24" bestFit="1" customWidth="1"/>
    <col min="19" max="19" width="7" style="24" bestFit="1" customWidth="1"/>
    <col min="20" max="20" width="6.125" style="24" bestFit="1" customWidth="1"/>
    <col min="21" max="22" width="10.25" style="24" bestFit="1" customWidth="1"/>
    <col min="23" max="23" width="13.375" style="24" customWidth="1"/>
    <col min="24" max="16384" width="6" style="24"/>
  </cols>
  <sheetData>
    <row r="1" spans="1:23" s="311" customFormat="1" ht="9.9499999999999993" customHeight="1">
      <c r="A1" s="306"/>
      <c r="B1" s="306"/>
      <c r="C1" s="306"/>
      <c r="D1" s="306"/>
      <c r="E1" s="306"/>
      <c r="F1" s="306"/>
      <c r="G1" s="306"/>
      <c r="H1" s="306"/>
      <c r="I1" s="306"/>
      <c r="J1" s="306"/>
      <c r="K1" s="306"/>
      <c r="L1" s="306"/>
      <c r="M1" s="308"/>
      <c r="N1" s="309"/>
      <c r="O1" s="309"/>
      <c r="P1" s="309"/>
      <c r="Q1" s="310"/>
      <c r="R1" s="309"/>
      <c r="S1" s="309"/>
      <c r="T1" s="309"/>
      <c r="U1" s="309"/>
      <c r="V1" s="309"/>
      <c r="W1" s="309"/>
    </row>
    <row r="2" spans="1:23" s="311" customFormat="1" ht="27" customHeight="1">
      <c r="A2" s="312" t="s">
        <v>1683</v>
      </c>
      <c r="B2" s="313"/>
      <c r="C2" s="313"/>
      <c r="D2" s="309"/>
      <c r="E2" s="309"/>
      <c r="F2" s="309"/>
      <c r="G2" s="309"/>
      <c r="H2" s="309"/>
      <c r="I2" s="309"/>
      <c r="J2" s="309"/>
      <c r="K2" s="309"/>
      <c r="L2" s="309"/>
      <c r="M2" s="312" t="s">
        <v>1536</v>
      </c>
      <c r="N2" s="309"/>
      <c r="O2" s="309"/>
      <c r="P2" s="309"/>
      <c r="Q2" s="313"/>
      <c r="R2" s="309"/>
      <c r="S2" s="309"/>
      <c r="T2" s="309"/>
      <c r="U2" s="309"/>
      <c r="V2" s="309"/>
      <c r="W2" s="309"/>
    </row>
    <row r="3" spans="1:23" s="675" customFormat="1" ht="19.5" customHeight="1" thickBot="1">
      <c r="A3" s="1401" t="s">
        <v>1538</v>
      </c>
      <c r="B3" s="1401"/>
      <c r="C3" s="1401"/>
      <c r="D3" s="796"/>
      <c r="E3" s="796"/>
      <c r="F3" s="796"/>
      <c r="G3" s="797"/>
      <c r="H3" s="798"/>
      <c r="I3" s="797"/>
      <c r="J3" s="797"/>
      <c r="K3" s="799"/>
      <c r="L3" s="797"/>
      <c r="M3" s="798"/>
      <c r="N3" s="797"/>
      <c r="O3" s="797"/>
      <c r="P3" s="799"/>
      <c r="Q3" s="798"/>
      <c r="R3" s="797"/>
      <c r="S3" s="797"/>
      <c r="T3" s="797"/>
      <c r="U3" s="796"/>
      <c r="V3" s="797"/>
      <c r="W3" s="800" t="s">
        <v>1537</v>
      </c>
    </row>
    <row r="4" spans="1:23" s="18" customFormat="1" ht="15.95" customHeight="1" thickTop="1">
      <c r="A4" s="314"/>
      <c r="B4" s="315" t="s">
        <v>1326</v>
      </c>
      <c r="C4" s="316"/>
      <c r="D4" s="1396" t="s">
        <v>2407</v>
      </c>
      <c r="E4" s="1397"/>
      <c r="F4" s="1397"/>
      <c r="G4" s="1397"/>
      <c r="H4" s="1398"/>
      <c r="I4" s="317" t="s">
        <v>1865</v>
      </c>
      <c r="J4" s="318"/>
      <c r="K4" s="318"/>
      <c r="L4" s="318"/>
      <c r="M4" s="317" t="s">
        <v>1491</v>
      </c>
      <c r="N4" s="315"/>
      <c r="O4" s="319"/>
      <c r="P4" s="319" t="s">
        <v>387</v>
      </c>
      <c r="Q4" s="317" t="s">
        <v>1327</v>
      </c>
      <c r="R4" s="316"/>
      <c r="S4" s="316"/>
      <c r="T4" s="315"/>
      <c r="U4" s="315" t="s">
        <v>1492</v>
      </c>
      <c r="V4" s="315" t="s">
        <v>1493</v>
      </c>
      <c r="W4" s="320"/>
    </row>
    <row r="5" spans="1:23" s="15" customFormat="1" ht="15.95" customHeight="1">
      <c r="A5" s="321" t="s">
        <v>626</v>
      </c>
      <c r="B5" s="322" t="s">
        <v>1328</v>
      </c>
      <c r="C5" s="322"/>
      <c r="D5" s="323" t="s">
        <v>371</v>
      </c>
      <c r="E5" s="324" t="s">
        <v>388</v>
      </c>
      <c r="F5" s="325" t="s">
        <v>389</v>
      </c>
      <c r="G5" s="1399" t="s">
        <v>1329</v>
      </c>
      <c r="H5" s="1400"/>
      <c r="I5" s="323" t="s">
        <v>371</v>
      </c>
      <c r="J5" s="325" t="s">
        <v>392</v>
      </c>
      <c r="K5" s="326" t="s">
        <v>1494</v>
      </c>
      <c r="L5" s="327" t="s">
        <v>1270</v>
      </c>
      <c r="M5" s="323" t="s">
        <v>371</v>
      </c>
      <c r="N5" s="328" t="s">
        <v>393</v>
      </c>
      <c r="O5" s="329" t="s">
        <v>1271</v>
      </c>
      <c r="P5" s="330" t="s">
        <v>371</v>
      </c>
      <c r="Q5" s="323" t="s">
        <v>371</v>
      </c>
      <c r="R5" s="324" t="s">
        <v>1272</v>
      </c>
      <c r="S5" s="331" t="s">
        <v>1273</v>
      </c>
      <c r="T5" s="331" t="s">
        <v>741</v>
      </c>
      <c r="U5" s="332" t="s">
        <v>1330</v>
      </c>
      <c r="V5" s="322" t="s">
        <v>1331</v>
      </c>
      <c r="W5" s="344" t="s">
        <v>1274</v>
      </c>
    </row>
    <row r="6" spans="1:23" s="15" customFormat="1" ht="15.95" customHeight="1">
      <c r="A6" s="333" t="s">
        <v>391</v>
      </c>
      <c r="B6" s="334" t="s">
        <v>371</v>
      </c>
      <c r="C6" s="335" t="s">
        <v>1275</v>
      </c>
      <c r="D6" s="336" t="s">
        <v>1276</v>
      </c>
      <c r="E6" s="337"/>
      <c r="F6" s="337"/>
      <c r="G6" s="315" t="s">
        <v>724</v>
      </c>
      <c r="H6" s="338" t="s">
        <v>723</v>
      </c>
      <c r="I6" s="336"/>
      <c r="J6" s="339"/>
      <c r="K6" s="339"/>
      <c r="L6" s="330"/>
      <c r="M6" s="341"/>
      <c r="N6" s="339"/>
      <c r="O6" s="339"/>
      <c r="P6" s="340" t="s">
        <v>371</v>
      </c>
      <c r="Q6" s="341"/>
      <c r="R6" s="332" t="s">
        <v>725</v>
      </c>
      <c r="S6" s="342" t="s">
        <v>1332</v>
      </c>
      <c r="T6" s="322" t="s">
        <v>1333</v>
      </c>
      <c r="U6" s="322" t="s">
        <v>371</v>
      </c>
      <c r="V6" s="343"/>
      <c r="W6" s="344" t="s">
        <v>740</v>
      </c>
    </row>
    <row r="7" spans="1:23" s="15" customFormat="1" ht="15.95" customHeight="1">
      <c r="A7" s="345"/>
      <c r="B7" s="346" t="s">
        <v>524</v>
      </c>
      <c r="C7" s="347" t="s">
        <v>1283</v>
      </c>
      <c r="D7" s="345" t="s">
        <v>371</v>
      </c>
      <c r="E7" s="345" t="s">
        <v>725</v>
      </c>
      <c r="F7" s="345" t="s">
        <v>726</v>
      </c>
      <c r="G7" s="348" t="s">
        <v>727</v>
      </c>
      <c r="H7" s="349" t="s">
        <v>728</v>
      </c>
      <c r="I7" s="345" t="s">
        <v>371</v>
      </c>
      <c r="J7" s="345" t="s">
        <v>729</v>
      </c>
      <c r="K7" s="350" t="s">
        <v>730</v>
      </c>
      <c r="L7" s="351" t="s">
        <v>354</v>
      </c>
      <c r="M7" s="352" t="s">
        <v>371</v>
      </c>
      <c r="N7" s="345" t="s">
        <v>395</v>
      </c>
      <c r="O7" s="352" t="s">
        <v>1277</v>
      </c>
      <c r="P7" s="350" t="s">
        <v>390</v>
      </c>
      <c r="Q7" s="352" t="s">
        <v>371</v>
      </c>
      <c r="R7" s="353" t="s">
        <v>731</v>
      </c>
      <c r="S7" s="354" t="s">
        <v>1334</v>
      </c>
      <c r="T7" s="353" t="s">
        <v>1278</v>
      </c>
      <c r="U7" s="354" t="s">
        <v>376</v>
      </c>
      <c r="V7" s="354" t="s">
        <v>525</v>
      </c>
      <c r="W7" s="355"/>
    </row>
    <row r="8" spans="1:23" s="18" customFormat="1" ht="16.5" customHeight="1">
      <c r="A8" s="1382">
        <v>2011</v>
      </c>
      <c r="B8" s="545">
        <v>100148.22</v>
      </c>
      <c r="C8" s="11">
        <v>100</v>
      </c>
      <c r="D8" s="16">
        <v>263</v>
      </c>
      <c r="E8" s="16">
        <v>75</v>
      </c>
      <c r="F8" s="16">
        <v>86</v>
      </c>
      <c r="G8" s="12">
        <v>69</v>
      </c>
      <c r="H8" s="17">
        <v>33</v>
      </c>
      <c r="I8" s="16">
        <v>3477</v>
      </c>
      <c r="J8" s="16">
        <v>215</v>
      </c>
      <c r="K8" s="16">
        <v>1201</v>
      </c>
      <c r="L8" s="16">
        <v>2061</v>
      </c>
      <c r="M8" s="16">
        <v>92396</v>
      </c>
      <c r="N8" s="16">
        <v>55832</v>
      </c>
      <c r="O8" s="16">
        <v>36564</v>
      </c>
      <c r="P8" s="16">
        <v>479855</v>
      </c>
      <c r="Q8" s="16">
        <v>77</v>
      </c>
      <c r="R8" s="16">
        <v>5</v>
      </c>
      <c r="S8" s="16">
        <v>16</v>
      </c>
      <c r="T8" s="16">
        <v>56</v>
      </c>
      <c r="U8" s="16">
        <v>20033142</v>
      </c>
      <c r="V8" s="16">
        <v>50734284</v>
      </c>
      <c r="W8" s="14">
        <v>2011</v>
      </c>
    </row>
    <row r="9" spans="1:23" s="18" customFormat="1" ht="16.5" customHeight="1">
      <c r="A9" s="1382">
        <v>2012</v>
      </c>
      <c r="B9" s="545">
        <v>100188.08</v>
      </c>
      <c r="C9" s="11">
        <v>100</v>
      </c>
      <c r="D9" s="16">
        <v>263</v>
      </c>
      <c r="E9" s="16">
        <v>76</v>
      </c>
      <c r="F9" s="16">
        <v>85</v>
      </c>
      <c r="G9" s="12">
        <v>69</v>
      </c>
      <c r="H9" s="17">
        <v>33</v>
      </c>
      <c r="I9" s="16">
        <v>3482</v>
      </c>
      <c r="J9" s="16">
        <v>216</v>
      </c>
      <c r="K9" s="16">
        <v>1198</v>
      </c>
      <c r="L9" s="16">
        <v>2068</v>
      </c>
      <c r="M9" s="16">
        <v>92893</v>
      </c>
      <c r="N9" s="16">
        <v>56303</v>
      </c>
      <c r="O9" s="16">
        <v>36590</v>
      </c>
      <c r="P9" s="16">
        <v>480432</v>
      </c>
      <c r="Q9" s="16">
        <v>79</v>
      </c>
      <c r="R9" s="16">
        <v>6</v>
      </c>
      <c r="S9" s="16">
        <v>16</v>
      </c>
      <c r="T9" s="16">
        <v>57</v>
      </c>
      <c r="U9" s="16">
        <v>20211770</v>
      </c>
      <c r="V9" s="16">
        <v>50948272</v>
      </c>
      <c r="W9" s="14" t="s">
        <v>970</v>
      </c>
    </row>
    <row r="10" spans="1:23" s="18" customFormat="1" ht="16.5" customHeight="1">
      <c r="A10" s="1382">
        <v>2013</v>
      </c>
      <c r="B10" s="545">
        <v>100266.24503000001</v>
      </c>
      <c r="C10" s="11">
        <v>100</v>
      </c>
      <c r="D10" s="16">
        <v>262</v>
      </c>
      <c r="E10" s="16">
        <v>76</v>
      </c>
      <c r="F10" s="16">
        <v>84</v>
      </c>
      <c r="G10" s="12">
        <v>69</v>
      </c>
      <c r="H10" s="17">
        <v>33</v>
      </c>
      <c r="I10" s="16">
        <v>3487</v>
      </c>
      <c r="J10" s="16">
        <v>216</v>
      </c>
      <c r="K10" s="16">
        <v>1198</v>
      </c>
      <c r="L10" s="16">
        <v>2073</v>
      </c>
      <c r="M10" s="16">
        <v>92957</v>
      </c>
      <c r="N10" s="16">
        <v>56285</v>
      </c>
      <c r="O10" s="16">
        <v>36672</v>
      </c>
      <c r="P10" s="16">
        <v>481598</v>
      </c>
      <c r="Q10" s="16">
        <v>78</v>
      </c>
      <c r="R10" s="16">
        <v>6</v>
      </c>
      <c r="S10" s="16">
        <v>16</v>
      </c>
      <c r="T10" s="16">
        <v>56</v>
      </c>
      <c r="U10" s="16">
        <v>20456588</v>
      </c>
      <c r="V10" s="16">
        <v>51141463</v>
      </c>
      <c r="W10" s="14">
        <v>2013</v>
      </c>
    </row>
    <row r="11" spans="1:23" s="18" customFormat="1" ht="16.5" customHeight="1">
      <c r="A11" s="1382">
        <v>2014</v>
      </c>
      <c r="B11" s="545">
        <v>100283.9450013</v>
      </c>
      <c r="C11" s="11">
        <v>100</v>
      </c>
      <c r="D11" s="16">
        <v>262</v>
      </c>
      <c r="E11" s="16">
        <v>77</v>
      </c>
      <c r="F11" s="16">
        <v>83</v>
      </c>
      <c r="G11" s="12">
        <v>69</v>
      </c>
      <c r="H11" s="17">
        <v>33</v>
      </c>
      <c r="I11" s="1394">
        <v>3488</v>
      </c>
      <c r="J11" s="1394">
        <v>216</v>
      </c>
      <c r="K11" s="1394">
        <v>1196</v>
      </c>
      <c r="L11" s="1394">
        <v>2076</v>
      </c>
      <c r="M11" s="1394">
        <v>93450</v>
      </c>
      <c r="N11" s="1394">
        <v>56881</v>
      </c>
      <c r="O11" s="1394">
        <v>36569</v>
      </c>
      <c r="P11" s="1394">
        <v>481792</v>
      </c>
      <c r="Q11" s="1394">
        <v>75</v>
      </c>
      <c r="R11" s="1394">
        <v>5</v>
      </c>
      <c r="S11" s="1394">
        <v>15</v>
      </c>
      <c r="T11" s="1394">
        <v>55</v>
      </c>
      <c r="U11" s="1394">
        <v>20724094</v>
      </c>
      <c r="V11" s="1394">
        <v>51327916</v>
      </c>
      <c r="W11" s="14">
        <v>2014</v>
      </c>
    </row>
    <row r="12" spans="1:23" s="18" customFormat="1" ht="16.5" customHeight="1">
      <c r="A12" s="1382">
        <v>2015</v>
      </c>
      <c r="B12" s="545">
        <v>100295.350806</v>
      </c>
      <c r="C12" s="11">
        <v>100</v>
      </c>
      <c r="D12" s="16">
        <v>263</v>
      </c>
      <c r="E12" s="16">
        <v>77</v>
      </c>
      <c r="F12" s="16">
        <v>82</v>
      </c>
      <c r="G12" s="12">
        <v>69</v>
      </c>
      <c r="H12" s="17">
        <v>35</v>
      </c>
      <c r="I12" s="1394">
        <v>3496</v>
      </c>
      <c r="J12" s="1394">
        <v>218</v>
      </c>
      <c r="K12" s="1394">
        <v>1195</v>
      </c>
      <c r="L12" s="1394">
        <v>2083</v>
      </c>
      <c r="M12" s="1394">
        <v>94204</v>
      </c>
      <c r="N12" s="1394">
        <v>57479</v>
      </c>
      <c r="O12" s="1394">
        <v>36725</v>
      </c>
      <c r="P12" s="1394">
        <v>486092</v>
      </c>
      <c r="Q12" s="1394">
        <v>76</v>
      </c>
      <c r="R12" s="1394">
        <v>6</v>
      </c>
      <c r="S12" s="1394">
        <v>15</v>
      </c>
      <c r="T12" s="1394">
        <v>55</v>
      </c>
      <c r="U12" s="1394">
        <v>21011152</v>
      </c>
      <c r="V12" s="1394">
        <v>51529338</v>
      </c>
      <c r="W12" s="14">
        <v>2015</v>
      </c>
    </row>
    <row r="13" spans="1:23" s="15" customFormat="1" ht="16.5" customHeight="1">
      <c r="A13" s="356">
        <v>2016</v>
      </c>
      <c r="B13" s="621">
        <f>B14+B23</f>
        <v>100339.4877209</v>
      </c>
      <c r="C13" s="621">
        <f>C14+C23</f>
        <v>99.99999772861112</v>
      </c>
      <c r="D13" s="1042">
        <f>D14+D23</f>
        <v>226</v>
      </c>
      <c r="E13" s="1042">
        <f t="shared" ref="E13:V13" si="0">E14+E23</f>
        <v>75</v>
      </c>
      <c r="F13" s="1395">
        <f t="shared" si="0"/>
        <v>82</v>
      </c>
      <c r="G13" s="1395">
        <f t="shared" si="0"/>
        <v>69</v>
      </c>
      <c r="H13" s="1395">
        <f t="shared" si="0"/>
        <v>35</v>
      </c>
      <c r="I13" s="1395">
        <f t="shared" si="0"/>
        <v>3502</v>
      </c>
      <c r="J13" s="1395">
        <f t="shared" si="0"/>
        <v>220</v>
      </c>
      <c r="K13" s="1395">
        <f t="shared" si="0"/>
        <v>1193</v>
      </c>
      <c r="L13" s="1395">
        <f t="shared" si="0"/>
        <v>2089</v>
      </c>
      <c r="M13" s="1395">
        <f t="shared" si="0"/>
        <v>94980</v>
      </c>
      <c r="N13" s="1395">
        <f t="shared" si="0"/>
        <v>58144</v>
      </c>
      <c r="O13" s="1395">
        <f t="shared" si="0"/>
        <v>36836</v>
      </c>
      <c r="P13" s="1395">
        <f t="shared" si="0"/>
        <v>489472</v>
      </c>
      <c r="Q13" s="1395">
        <f t="shared" si="0"/>
        <v>79</v>
      </c>
      <c r="R13" s="1395">
        <f t="shared" si="0"/>
        <v>7</v>
      </c>
      <c r="S13" s="1395">
        <f t="shared" si="0"/>
        <v>15</v>
      </c>
      <c r="T13" s="1395">
        <f t="shared" si="0"/>
        <v>57</v>
      </c>
      <c r="U13" s="1395">
        <f t="shared" si="0"/>
        <v>21294009</v>
      </c>
      <c r="V13" s="1395">
        <f t="shared" si="0"/>
        <v>51696216</v>
      </c>
      <c r="W13" s="19">
        <v>2016</v>
      </c>
    </row>
    <row r="14" spans="1:23" s="15" customFormat="1" ht="16.5" customHeight="1">
      <c r="A14" s="358" t="s">
        <v>739</v>
      </c>
      <c r="B14" s="544">
        <f>SUM(B15:B22)</f>
        <v>5887.4977208999999</v>
      </c>
      <c r="C14" s="544">
        <f t="shared" ref="C14:V14" si="1">SUM(C15:C22)</f>
        <v>5.8675778807526315</v>
      </c>
      <c r="D14" s="1374">
        <f t="shared" si="1"/>
        <v>74</v>
      </c>
      <c r="E14" s="1374">
        <f t="shared" si="1"/>
        <v>0</v>
      </c>
      <c r="F14" s="1374">
        <f t="shared" si="1"/>
        <v>5</v>
      </c>
      <c r="G14" s="1374">
        <f t="shared" si="1"/>
        <v>69</v>
      </c>
      <c r="H14" s="1374">
        <f t="shared" si="1"/>
        <v>0</v>
      </c>
      <c r="I14" s="1374">
        <f t="shared" si="1"/>
        <v>1161</v>
      </c>
      <c r="J14" s="1374">
        <f t="shared" si="1"/>
        <v>12</v>
      </c>
      <c r="K14" s="1374">
        <f t="shared" si="1"/>
        <v>44</v>
      </c>
      <c r="L14" s="1374">
        <f t="shared" si="1"/>
        <v>1105</v>
      </c>
      <c r="M14" s="1374">
        <f t="shared" si="1"/>
        <v>31555</v>
      </c>
      <c r="N14" s="1374">
        <f t="shared" si="1"/>
        <v>30240</v>
      </c>
      <c r="O14" s="1374">
        <f t="shared" si="1"/>
        <v>1315</v>
      </c>
      <c r="P14" s="1374">
        <f t="shared" si="1"/>
        <v>205332</v>
      </c>
      <c r="Q14" s="1374">
        <f t="shared" si="1"/>
        <v>10</v>
      </c>
      <c r="R14" s="1374">
        <f t="shared" si="1"/>
        <v>1</v>
      </c>
      <c r="S14" s="1374">
        <f t="shared" si="1"/>
        <v>4</v>
      </c>
      <c r="T14" s="1374">
        <f t="shared" si="1"/>
        <v>5</v>
      </c>
      <c r="U14" s="1374">
        <f t="shared" si="1"/>
        <v>9549024</v>
      </c>
      <c r="V14" s="1374">
        <f t="shared" si="1"/>
        <v>23255707</v>
      </c>
      <c r="W14" s="1375" t="s">
        <v>106</v>
      </c>
    </row>
    <row r="15" spans="1:23" s="15" customFormat="1" ht="16.5" customHeight="1">
      <c r="A15" s="358" t="s">
        <v>511</v>
      </c>
      <c r="B15" s="624">
        <v>605.20000000000005</v>
      </c>
      <c r="C15" s="623">
        <v>0.60315235805962342</v>
      </c>
      <c r="D15" s="625">
        <v>25</v>
      </c>
      <c r="E15" s="625" t="s">
        <v>398</v>
      </c>
      <c r="F15" s="625" t="s">
        <v>398</v>
      </c>
      <c r="G15" s="625">
        <v>25</v>
      </c>
      <c r="H15" s="625">
        <v>0</v>
      </c>
      <c r="I15" s="625">
        <v>424</v>
      </c>
      <c r="J15" s="625" t="s">
        <v>398</v>
      </c>
      <c r="K15" s="625" t="s">
        <v>398</v>
      </c>
      <c r="L15" s="625">
        <v>424</v>
      </c>
      <c r="M15" s="625">
        <v>12528</v>
      </c>
      <c r="N15" s="625">
        <v>12528</v>
      </c>
      <c r="O15" s="625">
        <v>0</v>
      </c>
      <c r="P15" s="625">
        <v>94647</v>
      </c>
      <c r="Q15" s="625">
        <v>0</v>
      </c>
      <c r="R15" s="625">
        <v>0</v>
      </c>
      <c r="S15" s="625">
        <v>0</v>
      </c>
      <c r="T15" s="625">
        <v>0</v>
      </c>
      <c r="U15" s="625">
        <v>4189839</v>
      </c>
      <c r="V15" s="625">
        <v>9930616</v>
      </c>
      <c r="W15" s="20" t="s">
        <v>385</v>
      </c>
    </row>
    <row r="16" spans="1:23" s="15" customFormat="1" ht="16.5" customHeight="1">
      <c r="A16" s="358" t="s">
        <v>512</v>
      </c>
      <c r="B16" s="624">
        <v>769.89</v>
      </c>
      <c r="C16" s="623">
        <v>0.76728514366576905</v>
      </c>
      <c r="D16" s="625">
        <v>16</v>
      </c>
      <c r="E16" s="625" t="s">
        <v>398</v>
      </c>
      <c r="F16" s="625">
        <v>1</v>
      </c>
      <c r="G16" s="625">
        <v>15</v>
      </c>
      <c r="H16" s="625" t="s">
        <v>398</v>
      </c>
      <c r="I16" s="625">
        <v>206</v>
      </c>
      <c r="J16" s="625">
        <v>3</v>
      </c>
      <c r="K16" s="625">
        <v>2</v>
      </c>
      <c r="L16" s="625">
        <v>201</v>
      </c>
      <c r="M16" s="625">
        <v>4564</v>
      </c>
      <c r="N16" s="625">
        <v>4398</v>
      </c>
      <c r="O16" s="625">
        <v>166</v>
      </c>
      <c r="P16" s="625">
        <v>27120</v>
      </c>
      <c r="Q16" s="625">
        <v>1</v>
      </c>
      <c r="R16" s="625" t="s">
        <v>398</v>
      </c>
      <c r="S16" s="625">
        <v>1</v>
      </c>
      <c r="T16" s="625" t="s">
        <v>398</v>
      </c>
      <c r="U16" s="625">
        <v>1451270</v>
      </c>
      <c r="V16" s="625">
        <v>3498529</v>
      </c>
      <c r="W16" s="20" t="s">
        <v>191</v>
      </c>
    </row>
    <row r="17" spans="1:23" s="15" customFormat="1" ht="16.5" customHeight="1">
      <c r="A17" s="358" t="s">
        <v>513</v>
      </c>
      <c r="B17" s="624">
        <v>883.56268209999996</v>
      </c>
      <c r="C17" s="623">
        <v>0.88057322406163308</v>
      </c>
      <c r="D17" s="625">
        <v>8</v>
      </c>
      <c r="E17" s="625" t="s">
        <v>398</v>
      </c>
      <c r="F17" s="625">
        <v>1</v>
      </c>
      <c r="G17" s="625">
        <v>7</v>
      </c>
      <c r="H17" s="625" t="s">
        <v>398</v>
      </c>
      <c r="I17" s="625">
        <v>139</v>
      </c>
      <c r="J17" s="625">
        <v>3</v>
      </c>
      <c r="K17" s="625">
        <v>6</v>
      </c>
      <c r="L17" s="625">
        <v>130</v>
      </c>
      <c r="M17" s="625">
        <v>3559</v>
      </c>
      <c r="N17" s="625">
        <v>3293</v>
      </c>
      <c r="O17" s="625">
        <v>266</v>
      </c>
      <c r="P17" s="625">
        <v>23438</v>
      </c>
      <c r="Q17" s="625">
        <v>2</v>
      </c>
      <c r="R17" s="625" t="s">
        <v>398</v>
      </c>
      <c r="S17" s="625" t="s">
        <v>398</v>
      </c>
      <c r="T17" s="625">
        <v>2</v>
      </c>
      <c r="U17" s="625">
        <v>994220</v>
      </c>
      <c r="V17" s="625">
        <v>2484557</v>
      </c>
      <c r="W17" s="20" t="s">
        <v>192</v>
      </c>
    </row>
    <row r="18" spans="1:23" s="18" customFormat="1" ht="16.5" customHeight="1">
      <c r="A18" s="358" t="s">
        <v>514</v>
      </c>
      <c r="B18" s="544">
        <v>1062.5999999999999</v>
      </c>
      <c r="C18" s="623">
        <v>1.0590047846565693</v>
      </c>
      <c r="D18" s="625">
        <v>10</v>
      </c>
      <c r="E18" s="625" t="s">
        <v>398</v>
      </c>
      <c r="F18" s="625">
        <v>2</v>
      </c>
      <c r="G18" s="625">
        <v>8</v>
      </c>
      <c r="H18" s="625" t="s">
        <v>398</v>
      </c>
      <c r="I18" s="625">
        <v>149</v>
      </c>
      <c r="J18" s="625">
        <v>1</v>
      </c>
      <c r="K18" s="625">
        <v>19</v>
      </c>
      <c r="L18" s="625">
        <v>129</v>
      </c>
      <c r="M18" s="625">
        <v>4230</v>
      </c>
      <c r="N18" s="625">
        <v>3969</v>
      </c>
      <c r="O18" s="625">
        <v>261</v>
      </c>
      <c r="P18" s="625">
        <v>22234</v>
      </c>
      <c r="Q18" s="625">
        <v>7</v>
      </c>
      <c r="R18" s="625">
        <v>1</v>
      </c>
      <c r="S18" s="625">
        <v>3</v>
      </c>
      <c r="T18" s="625">
        <v>3</v>
      </c>
      <c r="U18" s="625">
        <v>1171399</v>
      </c>
      <c r="V18" s="625">
        <v>2943069</v>
      </c>
      <c r="W18" s="20" t="s">
        <v>193</v>
      </c>
    </row>
    <row r="19" spans="1:23" s="18" customFormat="1" ht="16.5" customHeight="1">
      <c r="A19" s="358" t="s">
        <v>515</v>
      </c>
      <c r="B19" s="624">
        <v>501.24</v>
      </c>
      <c r="C19" s="623">
        <v>0.49954409774257369</v>
      </c>
      <c r="D19" s="625">
        <v>5</v>
      </c>
      <c r="E19" s="625" t="s">
        <v>398</v>
      </c>
      <c r="F19" s="625" t="s">
        <v>398</v>
      </c>
      <c r="G19" s="625">
        <v>5</v>
      </c>
      <c r="H19" s="625" t="s">
        <v>398</v>
      </c>
      <c r="I19" s="625">
        <v>95</v>
      </c>
      <c r="J19" s="625" t="s">
        <v>398</v>
      </c>
      <c r="K19" s="625" t="s">
        <v>398</v>
      </c>
      <c r="L19" s="625">
        <v>95</v>
      </c>
      <c r="M19" s="625">
        <v>2296</v>
      </c>
      <c r="N19" s="625">
        <v>2296</v>
      </c>
      <c r="O19" s="625">
        <v>0</v>
      </c>
      <c r="P19" s="625">
        <v>11337</v>
      </c>
      <c r="Q19" s="625">
        <v>0</v>
      </c>
      <c r="R19" s="625">
        <v>0</v>
      </c>
      <c r="S19" s="625">
        <v>0</v>
      </c>
      <c r="T19" s="625">
        <v>0</v>
      </c>
      <c r="U19" s="625">
        <v>586464</v>
      </c>
      <c r="V19" s="625">
        <v>1469214</v>
      </c>
      <c r="W19" s="20" t="s">
        <v>1279</v>
      </c>
    </row>
    <row r="20" spans="1:23" s="18" customFormat="1" ht="16.5" customHeight="1">
      <c r="A20" s="358" t="s">
        <v>516</v>
      </c>
      <c r="B20" s="624">
        <v>539.34897239999998</v>
      </c>
      <c r="C20" s="623">
        <v>0.53752413172520608</v>
      </c>
      <c r="D20" s="625">
        <v>5</v>
      </c>
      <c r="E20" s="625" t="s">
        <v>398</v>
      </c>
      <c r="F20" s="625" t="s">
        <v>398</v>
      </c>
      <c r="G20" s="625">
        <v>5</v>
      </c>
      <c r="H20" s="625" t="s">
        <v>398</v>
      </c>
      <c r="I20" s="625">
        <v>79</v>
      </c>
      <c r="J20" s="625" t="s">
        <v>398</v>
      </c>
      <c r="K20" s="625" t="s">
        <v>398</v>
      </c>
      <c r="L20" s="625">
        <v>79</v>
      </c>
      <c r="M20" s="625">
        <v>2474</v>
      </c>
      <c r="N20" s="625">
        <v>2474</v>
      </c>
      <c r="O20" s="625">
        <v>0</v>
      </c>
      <c r="P20" s="625">
        <v>13930</v>
      </c>
      <c r="Q20" s="625">
        <v>0</v>
      </c>
      <c r="R20" s="625">
        <v>0</v>
      </c>
      <c r="S20" s="625">
        <v>0</v>
      </c>
      <c r="T20" s="625">
        <v>0</v>
      </c>
      <c r="U20" s="625">
        <v>606137</v>
      </c>
      <c r="V20" s="625">
        <v>1514370</v>
      </c>
      <c r="W20" s="20" t="s">
        <v>1280</v>
      </c>
    </row>
    <row r="21" spans="1:23" s="18" customFormat="1" ht="16.5" customHeight="1">
      <c r="A21" s="358" t="s">
        <v>732</v>
      </c>
      <c r="B21" s="624">
        <v>1060.79</v>
      </c>
      <c r="C21" s="623">
        <v>1.0572009086352741</v>
      </c>
      <c r="D21" s="625">
        <v>5</v>
      </c>
      <c r="E21" s="625" t="s">
        <v>398</v>
      </c>
      <c r="F21" s="625">
        <v>1</v>
      </c>
      <c r="G21" s="626">
        <v>4</v>
      </c>
      <c r="H21" s="625" t="s">
        <v>398</v>
      </c>
      <c r="I21" s="625">
        <v>56</v>
      </c>
      <c r="J21" s="625">
        <v>4</v>
      </c>
      <c r="K21" s="625">
        <v>8</v>
      </c>
      <c r="L21" s="625">
        <v>44</v>
      </c>
      <c r="M21" s="625">
        <v>1535</v>
      </c>
      <c r="N21" s="625">
        <v>1176</v>
      </c>
      <c r="O21" s="625">
        <v>359</v>
      </c>
      <c r="P21" s="625">
        <v>10542</v>
      </c>
      <c r="Q21" s="625">
        <v>0</v>
      </c>
      <c r="R21" s="625">
        <v>0</v>
      </c>
      <c r="S21" s="625">
        <v>0</v>
      </c>
      <c r="T21" s="625">
        <v>0</v>
      </c>
      <c r="U21" s="625">
        <v>455352</v>
      </c>
      <c r="V21" s="625">
        <v>1172304</v>
      </c>
      <c r="W21" s="20" t="s">
        <v>383</v>
      </c>
    </row>
    <row r="22" spans="1:23" s="18" customFormat="1" ht="16.5" customHeight="1">
      <c r="A22" s="359" t="s">
        <v>1281</v>
      </c>
      <c r="B22" s="624">
        <v>464.86606640000002</v>
      </c>
      <c r="C22" s="623">
        <v>0.4632932322059839</v>
      </c>
      <c r="D22" s="625" t="s">
        <v>398</v>
      </c>
      <c r="E22" s="625" t="s">
        <v>398</v>
      </c>
      <c r="F22" s="625" t="s">
        <v>398</v>
      </c>
      <c r="G22" s="625" t="s">
        <v>398</v>
      </c>
      <c r="H22" s="625" t="s">
        <v>398</v>
      </c>
      <c r="I22" s="625">
        <v>13</v>
      </c>
      <c r="J22" s="625">
        <v>1</v>
      </c>
      <c r="K22" s="625">
        <v>9</v>
      </c>
      <c r="L22" s="625">
        <v>3</v>
      </c>
      <c r="M22" s="625">
        <v>369</v>
      </c>
      <c r="N22" s="625">
        <v>106</v>
      </c>
      <c r="O22" s="625">
        <v>263</v>
      </c>
      <c r="P22" s="625">
        <v>2084</v>
      </c>
      <c r="Q22" s="625">
        <v>0</v>
      </c>
      <c r="R22" s="625">
        <v>0</v>
      </c>
      <c r="S22" s="625">
        <v>0</v>
      </c>
      <c r="T22" s="625">
        <v>0</v>
      </c>
      <c r="U22" s="625">
        <v>94343</v>
      </c>
      <c r="V22" s="625">
        <v>243048</v>
      </c>
      <c r="W22" s="20" t="s">
        <v>1360</v>
      </c>
    </row>
    <row r="23" spans="1:23" s="18" customFormat="1" ht="16.5" customHeight="1">
      <c r="A23" s="358" t="s">
        <v>733</v>
      </c>
      <c r="B23" s="1376">
        <f>SUM(B24:B32)</f>
        <v>94451.989999999991</v>
      </c>
      <c r="C23" s="1376">
        <f>SUM(C24:C32)</f>
        <v>94.132419847858486</v>
      </c>
      <c r="D23" s="1377">
        <f t="shared" ref="D23:V23" si="2">SUM(D24:D32)</f>
        <v>152</v>
      </c>
      <c r="E23" s="1377">
        <f t="shared" si="2"/>
        <v>75</v>
      </c>
      <c r="F23" s="1377">
        <f t="shared" si="2"/>
        <v>77</v>
      </c>
      <c r="G23" s="1377">
        <f t="shared" si="2"/>
        <v>0</v>
      </c>
      <c r="H23" s="1377">
        <f t="shared" si="2"/>
        <v>35</v>
      </c>
      <c r="I23" s="1377">
        <f t="shared" si="2"/>
        <v>2341</v>
      </c>
      <c r="J23" s="1377">
        <f t="shared" si="2"/>
        <v>208</v>
      </c>
      <c r="K23" s="1377">
        <f t="shared" si="2"/>
        <v>1149</v>
      </c>
      <c r="L23" s="1377">
        <f t="shared" si="2"/>
        <v>984</v>
      </c>
      <c r="M23" s="1377">
        <f t="shared" si="2"/>
        <v>63425</v>
      </c>
      <c r="N23" s="1377">
        <f t="shared" si="2"/>
        <v>27904</v>
      </c>
      <c r="O23" s="1377">
        <f t="shared" si="2"/>
        <v>35521</v>
      </c>
      <c r="P23" s="1377">
        <f t="shared" si="2"/>
        <v>284140</v>
      </c>
      <c r="Q23" s="1377">
        <f t="shared" si="2"/>
        <v>69</v>
      </c>
      <c r="R23" s="1377">
        <f t="shared" si="2"/>
        <v>6</v>
      </c>
      <c r="S23" s="1377">
        <f t="shared" si="2"/>
        <v>11</v>
      </c>
      <c r="T23" s="1377">
        <f t="shared" si="2"/>
        <v>52</v>
      </c>
      <c r="U23" s="1377">
        <f t="shared" si="2"/>
        <v>11744985</v>
      </c>
      <c r="V23" s="1377">
        <f t="shared" si="2"/>
        <v>28440509</v>
      </c>
      <c r="W23" s="1378" t="s">
        <v>1284</v>
      </c>
    </row>
    <row r="24" spans="1:23" s="21" customFormat="1" ht="16.5" customHeight="1">
      <c r="A24" s="357" t="s">
        <v>517</v>
      </c>
      <c r="B24" s="1379">
        <v>10183.459999999999</v>
      </c>
      <c r="C24" s="1380">
        <v>10.149005142441922</v>
      </c>
      <c r="D24" s="1381">
        <v>31</v>
      </c>
      <c r="E24" s="1381">
        <v>28</v>
      </c>
      <c r="F24" s="1381">
        <v>3</v>
      </c>
      <c r="G24" s="1381" t="s">
        <v>398</v>
      </c>
      <c r="H24" s="1381">
        <v>20</v>
      </c>
      <c r="I24" s="1381">
        <v>560</v>
      </c>
      <c r="J24" s="1381">
        <v>33</v>
      </c>
      <c r="K24" s="1381">
        <v>108</v>
      </c>
      <c r="L24" s="1381">
        <v>419</v>
      </c>
      <c r="M24" s="1381">
        <v>15979</v>
      </c>
      <c r="N24" s="1381">
        <v>11916</v>
      </c>
      <c r="O24" s="1381">
        <v>4063</v>
      </c>
      <c r="P24" s="1381">
        <v>91766</v>
      </c>
      <c r="Q24" s="1381">
        <v>7</v>
      </c>
      <c r="R24" s="1381">
        <v>1</v>
      </c>
      <c r="S24" s="1381">
        <v>5</v>
      </c>
      <c r="T24" s="1381">
        <v>1</v>
      </c>
      <c r="U24" s="1381">
        <v>5003406</v>
      </c>
      <c r="V24" s="1381">
        <v>12716780</v>
      </c>
      <c r="W24" s="779" t="s">
        <v>195</v>
      </c>
    </row>
    <row r="25" spans="1:23" s="18" customFormat="1" ht="16.5" customHeight="1">
      <c r="A25" s="358" t="s">
        <v>518</v>
      </c>
      <c r="B25" s="624">
        <v>16827.12</v>
      </c>
      <c r="C25" s="623">
        <v>16.770186892518588</v>
      </c>
      <c r="D25" s="625">
        <v>18</v>
      </c>
      <c r="E25" s="625">
        <v>7</v>
      </c>
      <c r="F25" s="625">
        <v>11</v>
      </c>
      <c r="G25" s="625" t="s">
        <v>398</v>
      </c>
      <c r="H25" s="625" t="s">
        <v>398</v>
      </c>
      <c r="I25" s="625">
        <v>193</v>
      </c>
      <c r="J25" s="625">
        <v>24</v>
      </c>
      <c r="K25" s="625">
        <v>95</v>
      </c>
      <c r="L25" s="625">
        <v>74</v>
      </c>
      <c r="M25" s="625">
        <v>4203</v>
      </c>
      <c r="N25" s="625">
        <v>1970</v>
      </c>
      <c r="O25" s="625">
        <v>2233</v>
      </c>
      <c r="P25" s="625">
        <v>21951</v>
      </c>
      <c r="Q25" s="625">
        <v>8</v>
      </c>
      <c r="R25" s="625">
        <v>2</v>
      </c>
      <c r="S25" s="625" t="s">
        <v>398</v>
      </c>
      <c r="T25" s="625">
        <v>6</v>
      </c>
      <c r="U25" s="625">
        <v>692254</v>
      </c>
      <c r="V25" s="625">
        <v>1550806</v>
      </c>
      <c r="W25" s="20" t="s">
        <v>196</v>
      </c>
    </row>
    <row r="26" spans="1:23" s="18" customFormat="1" ht="16.5" customHeight="1">
      <c r="A26" s="358" t="s">
        <v>519</v>
      </c>
      <c r="B26" s="624">
        <v>7407.3</v>
      </c>
      <c r="C26" s="623">
        <v>7.3822380400777403</v>
      </c>
      <c r="D26" s="625">
        <v>11</v>
      </c>
      <c r="E26" s="625">
        <v>3</v>
      </c>
      <c r="F26" s="625">
        <v>8</v>
      </c>
      <c r="G26" s="625" t="s">
        <v>398</v>
      </c>
      <c r="H26" s="625">
        <v>4</v>
      </c>
      <c r="I26" s="625">
        <v>153</v>
      </c>
      <c r="J26" s="625">
        <v>15</v>
      </c>
      <c r="K26" s="625">
        <v>87</v>
      </c>
      <c r="L26" s="625">
        <v>51</v>
      </c>
      <c r="M26" s="625">
        <v>4742</v>
      </c>
      <c r="N26" s="625">
        <v>1815</v>
      </c>
      <c r="O26" s="625">
        <v>2927</v>
      </c>
      <c r="P26" s="625">
        <v>19015</v>
      </c>
      <c r="Q26" s="625">
        <v>3</v>
      </c>
      <c r="R26" s="625">
        <v>3</v>
      </c>
      <c r="S26" s="625" t="s">
        <v>398</v>
      </c>
      <c r="T26" s="625" t="s">
        <v>398</v>
      </c>
      <c r="U26" s="625">
        <v>680960</v>
      </c>
      <c r="V26" s="625">
        <v>1591625</v>
      </c>
      <c r="W26" s="22" t="s">
        <v>197</v>
      </c>
    </row>
    <row r="27" spans="1:23" s="18" customFormat="1" ht="16.5" customHeight="1">
      <c r="A27" s="360" t="s">
        <v>520</v>
      </c>
      <c r="B27" s="624">
        <v>8226.14</v>
      </c>
      <c r="C27" s="623">
        <v>8.1983075656453899</v>
      </c>
      <c r="D27" s="625">
        <v>15</v>
      </c>
      <c r="E27" s="625">
        <v>8</v>
      </c>
      <c r="F27" s="625">
        <v>7</v>
      </c>
      <c r="G27" s="625" t="s">
        <v>398</v>
      </c>
      <c r="H27" s="625">
        <v>2</v>
      </c>
      <c r="I27" s="625">
        <v>207</v>
      </c>
      <c r="J27" s="625">
        <v>24</v>
      </c>
      <c r="K27" s="625">
        <v>137</v>
      </c>
      <c r="L27" s="625">
        <v>46</v>
      </c>
      <c r="M27" s="625">
        <v>5529</v>
      </c>
      <c r="N27" s="625">
        <v>1206</v>
      </c>
      <c r="O27" s="625">
        <v>4323</v>
      </c>
      <c r="P27" s="625">
        <v>24314</v>
      </c>
      <c r="Q27" s="625">
        <v>4</v>
      </c>
      <c r="R27" s="625" t="s">
        <v>398</v>
      </c>
      <c r="S27" s="625" t="s">
        <v>398</v>
      </c>
      <c r="T27" s="625">
        <v>4</v>
      </c>
      <c r="U27" s="625">
        <v>902294</v>
      </c>
      <c r="V27" s="625">
        <v>2096727</v>
      </c>
      <c r="W27" s="22" t="s">
        <v>198</v>
      </c>
    </row>
    <row r="28" spans="1:23" s="18" customFormat="1" ht="16.5" customHeight="1">
      <c r="A28" s="360" t="s">
        <v>521</v>
      </c>
      <c r="B28" s="624">
        <v>8069.05</v>
      </c>
      <c r="C28" s="623">
        <v>8.0417490660955124</v>
      </c>
      <c r="D28" s="625">
        <v>14</v>
      </c>
      <c r="E28" s="625">
        <v>6</v>
      </c>
      <c r="F28" s="625">
        <v>8</v>
      </c>
      <c r="G28" s="625" t="s">
        <v>398</v>
      </c>
      <c r="H28" s="625">
        <v>2</v>
      </c>
      <c r="I28" s="625">
        <v>241</v>
      </c>
      <c r="J28" s="625">
        <v>15</v>
      </c>
      <c r="K28" s="625">
        <v>144</v>
      </c>
      <c r="L28" s="625">
        <v>82</v>
      </c>
      <c r="M28" s="625">
        <v>7959</v>
      </c>
      <c r="N28" s="625">
        <v>2804</v>
      </c>
      <c r="O28" s="625">
        <v>5155</v>
      </c>
      <c r="P28" s="625">
        <v>23965</v>
      </c>
      <c r="Q28" s="625">
        <v>1</v>
      </c>
      <c r="R28" s="625" t="s">
        <v>398</v>
      </c>
      <c r="S28" s="625">
        <v>1</v>
      </c>
      <c r="T28" s="625" t="s">
        <v>398</v>
      </c>
      <c r="U28" s="625">
        <v>790084</v>
      </c>
      <c r="V28" s="625">
        <v>1864791</v>
      </c>
      <c r="W28" s="20" t="s">
        <v>199</v>
      </c>
    </row>
    <row r="29" spans="1:23" s="18" customFormat="1" ht="16.5" customHeight="1">
      <c r="A29" s="360" t="s">
        <v>522</v>
      </c>
      <c r="B29" s="624">
        <v>12318.79</v>
      </c>
      <c r="C29" s="623">
        <v>12.2771104377748</v>
      </c>
      <c r="D29" s="625">
        <v>22</v>
      </c>
      <c r="E29" s="625">
        <v>5</v>
      </c>
      <c r="F29" s="625">
        <v>17</v>
      </c>
      <c r="G29" s="625" t="s">
        <v>398</v>
      </c>
      <c r="H29" s="625" t="s">
        <v>398</v>
      </c>
      <c r="I29" s="625">
        <v>297</v>
      </c>
      <c r="J29" s="625">
        <v>33</v>
      </c>
      <c r="K29" s="625">
        <v>196</v>
      </c>
      <c r="L29" s="625">
        <v>68</v>
      </c>
      <c r="M29" s="625">
        <v>8415</v>
      </c>
      <c r="N29" s="625">
        <v>1649</v>
      </c>
      <c r="O29" s="625">
        <v>6766</v>
      </c>
      <c r="P29" s="625">
        <v>23962</v>
      </c>
      <c r="Q29" s="625">
        <v>25</v>
      </c>
      <c r="R29" s="625" t="s">
        <v>398</v>
      </c>
      <c r="S29" s="625">
        <v>1</v>
      </c>
      <c r="T29" s="625">
        <v>24</v>
      </c>
      <c r="U29" s="625">
        <v>842688</v>
      </c>
      <c r="V29" s="625">
        <v>1903914</v>
      </c>
      <c r="W29" s="20" t="s">
        <v>200</v>
      </c>
    </row>
    <row r="30" spans="1:23" s="18" customFormat="1" ht="16.5" customHeight="1">
      <c r="A30" s="360" t="s">
        <v>526</v>
      </c>
      <c r="B30" s="624">
        <v>19031.419999999998</v>
      </c>
      <c r="C30" s="623">
        <v>18.967028833812087</v>
      </c>
      <c r="D30" s="625">
        <v>23</v>
      </c>
      <c r="E30" s="625">
        <v>10</v>
      </c>
      <c r="F30" s="625">
        <v>13</v>
      </c>
      <c r="G30" s="625" t="s">
        <v>398</v>
      </c>
      <c r="H30" s="625">
        <v>2</v>
      </c>
      <c r="I30" s="625">
        <v>332</v>
      </c>
      <c r="J30" s="625">
        <v>36</v>
      </c>
      <c r="K30" s="625">
        <v>202</v>
      </c>
      <c r="L30" s="625">
        <v>94</v>
      </c>
      <c r="M30" s="625">
        <v>7922</v>
      </c>
      <c r="N30" s="625">
        <v>2750</v>
      </c>
      <c r="O30" s="625">
        <v>5172</v>
      </c>
      <c r="P30" s="625">
        <v>40490</v>
      </c>
      <c r="Q30" s="625">
        <v>14</v>
      </c>
      <c r="R30" s="625" t="s">
        <v>398</v>
      </c>
      <c r="S30" s="625">
        <v>1</v>
      </c>
      <c r="T30" s="625">
        <v>13</v>
      </c>
      <c r="U30" s="625">
        <v>1180643</v>
      </c>
      <c r="V30" s="625">
        <v>2700398</v>
      </c>
      <c r="W30" s="20" t="s">
        <v>201</v>
      </c>
    </row>
    <row r="31" spans="1:23" s="23" customFormat="1" ht="16.5" customHeight="1">
      <c r="A31" s="360" t="s">
        <v>523</v>
      </c>
      <c r="B31" s="624">
        <v>10539.56</v>
      </c>
      <c r="C31" s="623">
        <v>10.503900308841512</v>
      </c>
      <c r="D31" s="625">
        <v>18</v>
      </c>
      <c r="E31" s="625">
        <v>8</v>
      </c>
      <c r="F31" s="625">
        <v>10</v>
      </c>
      <c r="G31" s="625" t="s">
        <v>398</v>
      </c>
      <c r="H31" s="625">
        <v>5</v>
      </c>
      <c r="I31" s="625">
        <v>315</v>
      </c>
      <c r="J31" s="625">
        <v>21</v>
      </c>
      <c r="K31" s="625">
        <v>175</v>
      </c>
      <c r="L31" s="625">
        <v>119</v>
      </c>
      <c r="M31" s="625">
        <v>7990</v>
      </c>
      <c r="N31" s="625">
        <v>3280</v>
      </c>
      <c r="O31" s="625">
        <v>4710</v>
      </c>
      <c r="P31" s="625">
        <v>33296</v>
      </c>
      <c r="Q31" s="625">
        <v>7</v>
      </c>
      <c r="R31" s="625" t="s">
        <v>398</v>
      </c>
      <c r="S31" s="625">
        <v>3</v>
      </c>
      <c r="T31" s="625">
        <v>4</v>
      </c>
      <c r="U31" s="625">
        <v>1385684</v>
      </c>
      <c r="V31" s="625">
        <v>3373871</v>
      </c>
      <c r="W31" s="20" t="s">
        <v>202</v>
      </c>
    </row>
    <row r="32" spans="1:23" s="18" customFormat="1" ht="16.5" customHeight="1">
      <c r="A32" s="780" t="s">
        <v>1751</v>
      </c>
      <c r="B32" s="802">
        <v>1849.15</v>
      </c>
      <c r="C32" s="803">
        <v>1.8428935606509462</v>
      </c>
      <c r="D32" s="804" t="s">
        <v>398</v>
      </c>
      <c r="E32" s="804" t="s">
        <v>398</v>
      </c>
      <c r="F32" s="804" t="s">
        <v>398</v>
      </c>
      <c r="G32" s="1369" t="s">
        <v>398</v>
      </c>
      <c r="H32" s="804" t="s">
        <v>398</v>
      </c>
      <c r="I32" s="804">
        <v>43</v>
      </c>
      <c r="J32" s="804">
        <v>7</v>
      </c>
      <c r="K32" s="804">
        <v>5</v>
      </c>
      <c r="L32" s="804">
        <v>31</v>
      </c>
      <c r="M32" s="804">
        <v>686</v>
      </c>
      <c r="N32" s="804">
        <v>514</v>
      </c>
      <c r="O32" s="804">
        <v>172</v>
      </c>
      <c r="P32" s="804">
        <v>5381</v>
      </c>
      <c r="Q32" s="804" t="s">
        <v>398</v>
      </c>
      <c r="R32" s="804" t="s">
        <v>398</v>
      </c>
      <c r="S32" s="804" t="s">
        <v>398</v>
      </c>
      <c r="T32" s="804" t="s">
        <v>398</v>
      </c>
      <c r="U32" s="804">
        <v>266972</v>
      </c>
      <c r="V32" s="805">
        <v>641597</v>
      </c>
      <c r="W32" s="806" t="s">
        <v>665</v>
      </c>
    </row>
    <row r="33" spans="1:23" s="675" customFormat="1" ht="12" customHeight="1">
      <c r="A33" s="675" t="s">
        <v>1282</v>
      </c>
      <c r="B33" s="563"/>
      <c r="C33" s="563"/>
      <c r="E33" s="26"/>
      <c r="F33" s="505"/>
      <c r="H33" s="563"/>
      <c r="M33" s="675" t="s">
        <v>1539</v>
      </c>
      <c r="P33" s="676"/>
      <c r="Q33" s="676"/>
      <c r="W33" s="26"/>
    </row>
    <row r="34" spans="1:23" s="675" customFormat="1" ht="12" customHeight="1">
      <c r="A34" s="675" t="s">
        <v>2134</v>
      </c>
      <c r="B34" s="563"/>
      <c r="C34" s="563"/>
      <c r="F34" s="505"/>
      <c r="H34" s="563"/>
      <c r="M34" s="675" t="s">
        <v>1540</v>
      </c>
      <c r="P34" s="676"/>
      <c r="Q34" s="676"/>
      <c r="W34" s="26"/>
    </row>
    <row r="35" spans="1:23" s="675" customFormat="1" ht="12" customHeight="1">
      <c r="A35" s="801" t="s">
        <v>2133</v>
      </c>
      <c r="F35" s="505"/>
      <c r="H35" s="563"/>
      <c r="M35" s="675" t="s">
        <v>1541</v>
      </c>
      <c r="P35" s="676"/>
      <c r="Q35" s="676"/>
    </row>
    <row r="36" spans="1:23" s="675" customFormat="1" ht="12" customHeight="1">
      <c r="F36" s="505"/>
      <c r="H36" s="563"/>
      <c r="M36" s="675" t="s">
        <v>1542</v>
      </c>
      <c r="P36" s="676"/>
    </row>
    <row r="37" spans="1:23" s="675" customFormat="1" ht="12" customHeight="1">
      <c r="F37" s="505"/>
      <c r="H37" s="563"/>
      <c r="M37" s="675" t="s">
        <v>1543</v>
      </c>
      <c r="P37" s="676"/>
    </row>
    <row r="38" spans="1:23" ht="12" customHeight="1">
      <c r="P38" s="25"/>
    </row>
    <row r="39" spans="1:23" ht="12" customHeight="1">
      <c r="P39" s="25"/>
    </row>
    <row r="40" spans="1:23" ht="12" customHeight="1">
      <c r="P40" s="25"/>
    </row>
    <row r="41" spans="1:23" ht="12" customHeight="1">
      <c r="P41" s="25"/>
    </row>
    <row r="42" spans="1:23" ht="12" customHeight="1">
      <c r="P42" s="25"/>
    </row>
    <row r="43" spans="1:23" ht="12" customHeight="1">
      <c r="P43" s="25"/>
    </row>
    <row r="44" spans="1:23" ht="12" customHeight="1">
      <c r="P44" s="25"/>
    </row>
    <row r="45" spans="1:23" ht="12" customHeight="1">
      <c r="P45" s="25"/>
    </row>
    <row r="46" spans="1:23">
      <c r="P46" s="25"/>
    </row>
  </sheetData>
  <mergeCells count="3">
    <mergeCell ref="D4:H4"/>
    <mergeCell ref="G5:H5"/>
    <mergeCell ref="A3:C3"/>
  </mergeCells>
  <phoneticPr fontId="32" type="noConversion"/>
  <pageMargins left="0.53" right="0.54" top="1" bottom="1" header="0.5" footer="0.5"/>
  <pageSetup paperSize="9" scale="4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26"/>
  <sheetViews>
    <sheetView view="pageBreakPreview" topLeftCell="DZ1" zoomScaleNormal="100" zoomScaleSheetLayoutView="100" workbookViewId="0">
      <selection activeCell="EL26" sqref="EL26"/>
    </sheetView>
  </sheetViews>
  <sheetFormatPr defaultRowHeight="17.25"/>
  <cols>
    <col min="1" max="1" width="7" style="231" customWidth="1"/>
    <col min="2" max="3" width="9.75" style="68" customWidth="1"/>
    <col min="4" max="8" width="8.875" style="68" customWidth="1"/>
    <col min="9" max="9" width="9.875" style="68" customWidth="1"/>
    <col min="10" max="10" width="8.875" style="68" customWidth="1"/>
    <col min="11" max="15" width="10.25" style="68" customWidth="1"/>
    <col min="16" max="16" width="8.25" style="68" customWidth="1"/>
    <col min="17" max="17" width="11.25" style="68" customWidth="1"/>
    <col min="18" max="18" width="8.5" style="24" customWidth="1"/>
    <col min="19" max="19" width="4.125" style="24" customWidth="1"/>
    <col min="20" max="20" width="8.375" style="231" customWidth="1"/>
    <col min="21" max="23" width="11.125" style="68" customWidth="1"/>
    <col min="24" max="24" width="9.25" style="68" customWidth="1"/>
    <col min="25" max="26" width="8.5" style="68" customWidth="1"/>
    <col min="27" max="27" width="11.125" style="68" customWidth="1"/>
    <col min="28" max="37" width="8.125" style="68" customWidth="1"/>
    <col min="38" max="38" width="7.625" style="24" customWidth="1"/>
    <col min="39" max="39" width="3.125" style="24" customWidth="1"/>
    <col min="40" max="40" width="8.5" style="231" customWidth="1"/>
    <col min="41" max="41" width="11.75" style="68" customWidth="1"/>
    <col min="42" max="44" width="12.875" style="68" customWidth="1"/>
    <col min="45" max="45" width="14" style="68" customWidth="1"/>
    <col min="46" max="53" width="11.5" style="68" customWidth="1"/>
    <col min="54" max="54" width="7.625" style="24" customWidth="1"/>
    <col min="55" max="55" width="3.625" style="24" customWidth="1"/>
    <col min="56" max="56" width="7.375" style="231" customWidth="1"/>
    <col min="57" max="60" width="9.625" style="68" customWidth="1"/>
    <col min="61" max="63" width="9" style="68" customWidth="1"/>
    <col min="64" max="64" width="9.75" style="68" customWidth="1"/>
    <col min="65" max="68" width="10.375" style="68" customWidth="1"/>
    <col min="69" max="69" width="9" style="68" customWidth="1"/>
    <col min="70" max="70" width="9.5" style="68" customWidth="1"/>
    <col min="71" max="71" width="10.5" style="68" customWidth="1"/>
    <col min="72" max="72" width="13.25" style="68" customWidth="1"/>
    <col min="73" max="73" width="7.625" style="24" customWidth="1"/>
    <col min="74" max="74" width="3.25" style="24" customWidth="1"/>
    <col min="75" max="75" width="7.75" style="231" customWidth="1"/>
    <col min="76" max="76" width="9.5" style="68" customWidth="1"/>
    <col min="77" max="77" width="11.625" style="68" customWidth="1"/>
    <col min="78" max="80" width="9.25" style="68" customWidth="1"/>
    <col min="81" max="81" width="11.625" style="68" customWidth="1"/>
    <col min="82" max="83" width="9.875" style="68" customWidth="1"/>
    <col min="84" max="85" width="10.625" style="68" customWidth="1"/>
    <col min="86" max="86" width="9.875" style="68" customWidth="1"/>
    <col min="87" max="89" width="12.625" style="68" customWidth="1"/>
    <col min="90" max="90" width="9.25" style="68" customWidth="1"/>
    <col min="91" max="91" width="7.625" style="24" customWidth="1"/>
    <col min="92" max="92" width="4.375" style="24" customWidth="1"/>
    <col min="93" max="93" width="7.75" style="231" customWidth="1"/>
    <col min="94" max="94" width="10.125" style="68" customWidth="1"/>
    <col min="95" max="95" width="10.625" style="68" customWidth="1"/>
    <col min="96" max="96" width="10.125" style="68" customWidth="1"/>
    <col min="97" max="97" width="12.375" style="68" customWidth="1"/>
    <col min="98" max="100" width="10.5" style="68" customWidth="1"/>
    <col min="101" max="103" width="12.375" style="68" customWidth="1"/>
    <col min="104" max="109" width="9" style="68" customWidth="1"/>
    <col min="110" max="110" width="7.625" style="24" customWidth="1"/>
    <col min="111" max="111" width="3.875" style="24" customWidth="1"/>
    <col min="112" max="112" width="7.75" style="231" customWidth="1"/>
    <col min="113" max="113" width="9.25" style="68" customWidth="1"/>
    <col min="114" max="117" width="10" style="68" customWidth="1"/>
    <col min="118" max="118" width="13.625" style="68" customWidth="1"/>
    <col min="119" max="120" width="12.375" style="68" customWidth="1"/>
    <col min="121" max="121" width="9.375" style="68" customWidth="1"/>
    <col min="122" max="127" width="10.5" style="68" customWidth="1"/>
    <col min="128" max="128" width="8.125" style="24" customWidth="1"/>
    <col min="129" max="129" width="4.125" style="24" customWidth="1"/>
    <col min="130" max="130" width="8.375" style="231" customWidth="1"/>
    <col min="131" max="137" width="10.375" style="68" customWidth="1"/>
    <col min="138" max="138" width="9.75" style="68" customWidth="1"/>
    <col min="139" max="145" width="10.5" style="68" customWidth="1"/>
    <col min="146" max="146" width="8.125" style="24" customWidth="1"/>
    <col min="147" max="16384" width="9" style="68"/>
  </cols>
  <sheetData>
    <row r="1" spans="1:148" ht="15.75" customHeight="1">
      <c r="R1" s="309"/>
      <c r="S1" s="309"/>
      <c r="AL1" s="309"/>
      <c r="AM1" s="309"/>
      <c r="BB1" s="309"/>
      <c r="BC1" s="309"/>
      <c r="BU1" s="309"/>
      <c r="BV1" s="309"/>
      <c r="CM1" s="309"/>
      <c r="CN1" s="309"/>
      <c r="DF1" s="309"/>
      <c r="DG1" s="309"/>
      <c r="DX1" s="309"/>
      <c r="DY1" s="309"/>
      <c r="EP1" s="309"/>
    </row>
    <row r="2" spans="1:148" s="553" customFormat="1" ht="33.75" customHeight="1">
      <c r="A2" s="1494" t="s">
        <v>2169</v>
      </c>
      <c r="B2" s="1494"/>
      <c r="C2" s="1494"/>
      <c r="D2" s="1494"/>
      <c r="E2" s="1494"/>
      <c r="F2" s="1494"/>
      <c r="G2" s="1494"/>
      <c r="H2" s="1494"/>
      <c r="I2" s="1494"/>
      <c r="J2" s="1494"/>
      <c r="K2" s="1574" t="s">
        <v>2170</v>
      </c>
      <c r="L2" s="1494"/>
      <c r="M2" s="1494"/>
      <c r="N2" s="1494"/>
      <c r="O2" s="1494"/>
      <c r="P2" s="1494"/>
      <c r="Q2" s="1494"/>
      <c r="R2" s="1494"/>
      <c r="S2" s="1123"/>
      <c r="T2" s="1494" t="s">
        <v>2171</v>
      </c>
      <c r="U2" s="1494"/>
      <c r="V2" s="1494"/>
      <c r="W2" s="1494"/>
      <c r="X2" s="1494"/>
      <c r="Y2" s="1494"/>
      <c r="Z2" s="1494"/>
      <c r="AA2" s="1494"/>
      <c r="AB2" s="1574" t="s">
        <v>2173</v>
      </c>
      <c r="AC2" s="1494"/>
      <c r="AD2" s="1494"/>
      <c r="AE2" s="1494"/>
      <c r="AF2" s="1494"/>
      <c r="AG2" s="1494"/>
      <c r="AH2" s="1494"/>
      <c r="AI2" s="1494"/>
      <c r="AJ2" s="1494"/>
      <c r="AK2" s="1494"/>
      <c r="AL2" s="1494"/>
      <c r="AM2" s="1123"/>
      <c r="AN2" s="1494" t="s">
        <v>2171</v>
      </c>
      <c r="AO2" s="1494"/>
      <c r="AP2" s="1494"/>
      <c r="AQ2" s="1494"/>
      <c r="AR2" s="1494"/>
      <c r="AS2" s="1494"/>
      <c r="AT2" s="1494"/>
      <c r="AU2" s="1574" t="s">
        <v>2174</v>
      </c>
      <c r="AV2" s="1494"/>
      <c r="AW2" s="1494"/>
      <c r="AX2" s="1494"/>
      <c r="AY2" s="1494"/>
      <c r="AZ2" s="1494"/>
      <c r="BA2" s="1494"/>
      <c r="BB2" s="1494"/>
      <c r="BC2" s="1123"/>
      <c r="BD2" s="1494" t="s">
        <v>2171</v>
      </c>
      <c r="BE2" s="1494"/>
      <c r="BF2" s="1494"/>
      <c r="BG2" s="1494"/>
      <c r="BH2" s="1494"/>
      <c r="BI2" s="1494"/>
      <c r="BJ2" s="1494"/>
      <c r="BK2" s="1494"/>
      <c r="BL2" s="1494"/>
      <c r="BM2" s="1574" t="s">
        <v>2174</v>
      </c>
      <c r="BN2" s="1494"/>
      <c r="BO2" s="1494"/>
      <c r="BP2" s="1494"/>
      <c r="BQ2" s="1494"/>
      <c r="BR2" s="1494"/>
      <c r="BS2" s="1494"/>
      <c r="BT2" s="1494"/>
      <c r="BU2" s="1494"/>
      <c r="BV2" s="1123"/>
      <c r="BW2" s="1494" t="s">
        <v>2171</v>
      </c>
      <c r="BX2" s="1494"/>
      <c r="BY2" s="1494"/>
      <c r="BZ2" s="1494"/>
      <c r="CA2" s="1494"/>
      <c r="CB2" s="1494"/>
      <c r="CC2" s="1494"/>
      <c r="CD2" s="1494"/>
      <c r="CE2" s="1494"/>
      <c r="CF2" s="1574" t="s">
        <v>2174</v>
      </c>
      <c r="CG2" s="1494"/>
      <c r="CH2" s="1494"/>
      <c r="CI2" s="1494"/>
      <c r="CJ2" s="1494"/>
      <c r="CK2" s="1494"/>
      <c r="CL2" s="1494"/>
      <c r="CM2" s="1494"/>
      <c r="CN2" s="1123"/>
      <c r="CO2" s="1494" t="s">
        <v>2171</v>
      </c>
      <c r="CP2" s="1494"/>
      <c r="CQ2" s="1494"/>
      <c r="CR2" s="1494"/>
      <c r="CS2" s="1494"/>
      <c r="CT2" s="1494"/>
      <c r="CU2" s="1494"/>
      <c r="CV2" s="1494"/>
      <c r="CW2" s="1574" t="s">
        <v>2174</v>
      </c>
      <c r="CX2" s="1494"/>
      <c r="CY2" s="1494"/>
      <c r="CZ2" s="1494"/>
      <c r="DA2" s="1494"/>
      <c r="DB2" s="1494"/>
      <c r="DC2" s="1494"/>
      <c r="DD2" s="1494"/>
      <c r="DE2" s="1494"/>
      <c r="DF2" s="1494"/>
      <c r="DG2" s="1123"/>
      <c r="DH2" s="1494" t="s">
        <v>2171</v>
      </c>
      <c r="DI2" s="1494"/>
      <c r="DJ2" s="1494"/>
      <c r="DK2" s="1494"/>
      <c r="DL2" s="1494"/>
      <c r="DM2" s="1494"/>
      <c r="DN2" s="1494"/>
      <c r="DO2" s="1494"/>
      <c r="DP2" s="1574" t="s">
        <v>2174</v>
      </c>
      <c r="DQ2" s="1494"/>
      <c r="DR2" s="1494"/>
      <c r="DS2" s="1494"/>
      <c r="DT2" s="1494"/>
      <c r="DU2" s="1494"/>
      <c r="DV2" s="1494"/>
      <c r="DW2" s="1494"/>
      <c r="DX2" s="1494"/>
      <c r="DY2" s="1123"/>
      <c r="DZ2" s="1494" t="s">
        <v>2171</v>
      </c>
      <c r="EA2" s="1494"/>
      <c r="EB2" s="1494"/>
      <c r="EC2" s="1494"/>
      <c r="ED2" s="1494"/>
      <c r="EE2" s="1494"/>
      <c r="EF2" s="1494"/>
      <c r="EG2" s="1494"/>
      <c r="EH2" s="1574" t="s">
        <v>2174</v>
      </c>
      <c r="EI2" s="1494"/>
      <c r="EJ2" s="1494"/>
      <c r="EK2" s="1494"/>
      <c r="EL2" s="1494"/>
      <c r="EM2" s="1494"/>
      <c r="EN2" s="1494"/>
      <c r="EO2" s="1494"/>
      <c r="EP2" s="1494"/>
      <c r="EQ2" s="552"/>
      <c r="ER2" s="552"/>
    </row>
    <row r="3" spans="1:148" s="370" customFormat="1" ht="24.75" customHeight="1" thickBot="1">
      <c r="A3" s="1038" t="s">
        <v>1635</v>
      </c>
      <c r="B3" s="1039"/>
      <c r="C3" s="1039"/>
      <c r="D3" s="1039"/>
      <c r="E3" s="1039"/>
      <c r="F3" s="1039"/>
      <c r="G3" s="1039"/>
      <c r="H3" s="1039"/>
      <c r="I3" s="1039"/>
      <c r="J3" s="1039"/>
      <c r="K3" s="1039"/>
      <c r="L3" s="1039"/>
      <c r="M3" s="1039"/>
      <c r="N3" s="1039"/>
      <c r="O3" s="1039"/>
      <c r="P3" s="1039"/>
      <c r="Q3" s="1039"/>
      <c r="R3" s="983" t="s">
        <v>1637</v>
      </c>
      <c r="S3" s="983"/>
      <c r="T3" s="1038" t="s">
        <v>1635</v>
      </c>
      <c r="U3" s="1039"/>
      <c r="V3" s="1039"/>
      <c r="W3" s="1039"/>
      <c r="X3" s="1039"/>
      <c r="Y3" s="1039"/>
      <c r="Z3" s="1039"/>
      <c r="AA3" s="1039"/>
      <c r="AB3" s="1039"/>
      <c r="AC3" s="1039"/>
      <c r="AD3" s="1039"/>
      <c r="AE3" s="1039"/>
      <c r="AF3" s="1039"/>
      <c r="AG3" s="1039"/>
      <c r="AH3" s="1039"/>
      <c r="AI3" s="1039"/>
      <c r="AJ3" s="1039"/>
      <c r="AK3" s="1039"/>
      <c r="AL3" s="983" t="s">
        <v>1637</v>
      </c>
      <c r="AM3" s="983"/>
      <c r="AN3" s="1038" t="s">
        <v>1635</v>
      </c>
      <c r="AO3" s="1039"/>
      <c r="AP3" s="1039"/>
      <c r="AQ3" s="1039"/>
      <c r="AR3" s="1039"/>
      <c r="AS3" s="1039"/>
      <c r="AT3" s="1039"/>
      <c r="AU3" s="1039"/>
      <c r="AV3" s="1039"/>
      <c r="AW3" s="1039"/>
      <c r="AX3" s="1039"/>
      <c r="AY3" s="1039"/>
      <c r="AZ3" s="1039"/>
      <c r="BA3" s="1039"/>
      <c r="BB3" s="983" t="s">
        <v>1637</v>
      </c>
      <c r="BC3" s="983"/>
      <c r="BD3" s="1038" t="s">
        <v>1635</v>
      </c>
      <c r="BE3" s="1039"/>
      <c r="BF3" s="1039"/>
      <c r="BG3" s="1039"/>
      <c r="BH3" s="1039"/>
      <c r="BI3" s="1039"/>
      <c r="BJ3" s="1039"/>
      <c r="BK3" s="1039"/>
      <c r="BL3" s="981"/>
      <c r="BM3" s="1039"/>
      <c r="BN3" s="1039"/>
      <c r="BO3" s="1039"/>
      <c r="BP3" s="1039"/>
      <c r="BQ3" s="1039"/>
      <c r="BR3" s="1039"/>
      <c r="BS3" s="1039"/>
      <c r="BT3" s="1039"/>
      <c r="BU3" s="983" t="s">
        <v>1637</v>
      </c>
      <c r="BV3" s="983"/>
      <c r="BW3" s="1038" t="s">
        <v>1635</v>
      </c>
      <c r="BX3" s="1039"/>
      <c r="BY3" s="1039"/>
      <c r="BZ3" s="1039"/>
      <c r="CA3" s="1039"/>
      <c r="CB3" s="1039"/>
      <c r="CC3" s="1039"/>
      <c r="CD3" s="1039"/>
      <c r="CE3" s="1039"/>
      <c r="CF3" s="1039"/>
      <c r="CG3" s="1039"/>
      <c r="CH3" s="1039"/>
      <c r="CI3" s="1039"/>
      <c r="CJ3" s="1039"/>
      <c r="CK3" s="1039"/>
      <c r="CL3" s="1039"/>
      <c r="CM3" s="983" t="s">
        <v>1637</v>
      </c>
      <c r="CN3" s="983"/>
      <c r="CO3" s="1038" t="s">
        <v>1635</v>
      </c>
      <c r="CP3" s="1039"/>
      <c r="CQ3" s="1039"/>
      <c r="CR3" s="1039"/>
      <c r="CS3" s="1039"/>
      <c r="CT3" s="1039"/>
      <c r="CU3" s="981"/>
      <c r="CV3" s="1039"/>
      <c r="CW3" s="1039"/>
      <c r="CX3" s="1039"/>
      <c r="CY3" s="1039"/>
      <c r="CZ3" s="1039"/>
      <c r="DA3" s="1039"/>
      <c r="DB3" s="1039"/>
      <c r="DC3" s="1039"/>
      <c r="DD3" s="1039"/>
      <c r="DE3" s="1039"/>
      <c r="DF3" s="983" t="s">
        <v>1637</v>
      </c>
      <c r="DG3" s="983"/>
      <c r="DH3" s="1038" t="s">
        <v>1635</v>
      </c>
      <c r="DI3" s="1039"/>
      <c r="DJ3" s="1039"/>
      <c r="DK3" s="1039"/>
      <c r="DL3" s="1039"/>
      <c r="DM3" s="1039"/>
      <c r="DN3" s="1039"/>
      <c r="DO3" s="1039"/>
      <c r="DP3" s="1039"/>
      <c r="DQ3" s="1039"/>
      <c r="DR3" s="1039"/>
      <c r="DS3" s="1039"/>
      <c r="DT3" s="1039"/>
      <c r="DU3" s="1039"/>
      <c r="DV3" s="1039"/>
      <c r="DW3" s="1039"/>
      <c r="DX3" s="983" t="s">
        <v>1637</v>
      </c>
      <c r="DY3" s="983"/>
      <c r="DZ3" s="1038" t="s">
        <v>1635</v>
      </c>
      <c r="EA3" s="1039"/>
      <c r="EB3" s="1039"/>
      <c r="EC3" s="1039"/>
      <c r="ED3" s="1039"/>
      <c r="EE3" s="1039"/>
      <c r="EF3" s="1039"/>
      <c r="EG3" s="1039"/>
      <c r="EH3" s="1039"/>
      <c r="EI3" s="1039"/>
      <c r="EJ3" s="1039"/>
      <c r="EK3" s="1039"/>
      <c r="EL3" s="1039"/>
      <c r="EM3" s="1039"/>
      <c r="EN3" s="1039"/>
      <c r="EO3" s="1039"/>
      <c r="EP3" s="983" t="s">
        <v>1637</v>
      </c>
    </row>
    <row r="4" spans="1:148" s="1040" customFormat="1" ht="13.5" customHeight="1" thickTop="1">
      <c r="A4" s="225" t="s">
        <v>127</v>
      </c>
      <c r="B4" s="226" t="s">
        <v>125</v>
      </c>
      <c r="C4" s="227" t="s">
        <v>975</v>
      </c>
      <c r="D4" s="1128" t="s">
        <v>1109</v>
      </c>
      <c r="E4" s="1608" t="s">
        <v>2479</v>
      </c>
      <c r="F4" s="1596"/>
      <c r="G4" s="1596"/>
      <c r="H4" s="1596"/>
      <c r="I4" s="1596"/>
      <c r="J4" s="1596"/>
      <c r="K4" s="1589"/>
      <c r="L4" s="1589"/>
      <c r="M4" s="1589"/>
      <c r="N4" s="1589"/>
      <c r="O4" s="1589"/>
      <c r="P4" s="1589"/>
      <c r="Q4" s="1589"/>
      <c r="R4" s="229"/>
      <c r="S4" s="228"/>
      <c r="T4" s="230" t="s">
        <v>127</v>
      </c>
      <c r="U4" s="1603" t="s">
        <v>2479</v>
      </c>
      <c r="V4" s="1604"/>
      <c r="W4" s="1604"/>
      <c r="X4" s="1604"/>
      <c r="Y4" s="1604"/>
      <c r="Z4" s="1604"/>
      <c r="AA4" s="1604"/>
      <c r="AB4" s="1604"/>
      <c r="AC4" s="1604"/>
      <c r="AD4" s="1604"/>
      <c r="AE4" s="1604"/>
      <c r="AF4" s="1604"/>
      <c r="AG4" s="1604"/>
      <c r="AH4" s="1604"/>
      <c r="AI4" s="1604"/>
      <c r="AJ4" s="1604"/>
      <c r="AK4" s="1605"/>
      <c r="AL4" s="229"/>
      <c r="AM4" s="228"/>
      <c r="AN4" s="225" t="s">
        <v>127</v>
      </c>
      <c r="AO4" s="1606" t="s">
        <v>1908</v>
      </c>
      <c r="AP4" s="1604"/>
      <c r="AQ4" s="1604"/>
      <c r="AR4" s="1604"/>
      <c r="AS4" s="1604"/>
      <c r="AT4" s="1604"/>
      <c r="AU4" s="1604"/>
      <c r="AV4" s="1604"/>
      <c r="AW4" s="1604"/>
      <c r="AX4" s="1604"/>
      <c r="AY4" s="1604"/>
      <c r="AZ4" s="1604"/>
      <c r="BA4" s="1605"/>
      <c r="BB4" s="229"/>
      <c r="BC4" s="228"/>
      <c r="BD4" s="225" t="s">
        <v>127</v>
      </c>
      <c r="BE4" s="1588" t="s">
        <v>1908</v>
      </c>
      <c r="BF4" s="1589"/>
      <c r="BG4" s="1589"/>
      <c r="BH4" s="1589"/>
      <c r="BI4" s="1589"/>
      <c r="BJ4" s="1589"/>
      <c r="BK4" s="1589"/>
      <c r="BL4" s="1589"/>
      <c r="BM4" s="1589"/>
      <c r="BN4" s="1589"/>
      <c r="BO4" s="1589"/>
      <c r="BP4" s="1589"/>
      <c r="BQ4" s="1589"/>
      <c r="BR4" s="1589"/>
      <c r="BS4" s="1589"/>
      <c r="BT4" s="1602"/>
      <c r="BU4" s="229"/>
      <c r="BV4" s="228"/>
      <c r="BW4" s="225" t="s">
        <v>127</v>
      </c>
      <c r="BX4" s="1588" t="s">
        <v>1908</v>
      </c>
      <c r="BY4" s="1589"/>
      <c r="BZ4" s="1589"/>
      <c r="CA4" s="1589"/>
      <c r="CB4" s="1589"/>
      <c r="CC4" s="1589"/>
      <c r="CD4" s="1589"/>
      <c r="CE4" s="1589"/>
      <c r="CF4" s="1589"/>
      <c r="CG4" s="1589"/>
      <c r="CH4" s="1589"/>
      <c r="CI4" s="1589"/>
      <c r="CJ4" s="1589"/>
      <c r="CK4" s="1589"/>
      <c r="CL4" s="1602"/>
      <c r="CM4" s="229"/>
      <c r="CN4" s="228"/>
      <c r="CO4" s="225" t="s">
        <v>127</v>
      </c>
      <c r="CP4" s="1588" t="s">
        <v>1908</v>
      </c>
      <c r="CQ4" s="1589"/>
      <c r="CR4" s="1589"/>
      <c r="CS4" s="1589"/>
      <c r="CT4" s="1589"/>
      <c r="CU4" s="1589"/>
      <c r="CV4" s="1589"/>
      <c r="CW4" s="1589"/>
      <c r="CX4" s="1589"/>
      <c r="CY4" s="1589"/>
      <c r="CZ4" s="1589"/>
      <c r="DA4" s="1589"/>
      <c r="DB4" s="1589"/>
      <c r="DC4" s="1589"/>
      <c r="DD4" s="1589"/>
      <c r="DE4" s="1602"/>
      <c r="DF4" s="229"/>
      <c r="DG4" s="228"/>
      <c r="DH4" s="225" t="s">
        <v>127</v>
      </c>
      <c r="DI4" s="1588" t="s">
        <v>1908</v>
      </c>
      <c r="DJ4" s="1589"/>
      <c r="DK4" s="1589"/>
      <c r="DL4" s="1589"/>
      <c r="DM4" s="1589"/>
      <c r="DN4" s="1589"/>
      <c r="DO4" s="1589"/>
      <c r="DP4" s="1589"/>
      <c r="DQ4" s="1589"/>
      <c r="DR4" s="1589"/>
      <c r="DS4" s="1589"/>
      <c r="DT4" s="1589"/>
      <c r="DU4" s="1589"/>
      <c r="DV4" s="1589"/>
      <c r="DW4" s="1590"/>
      <c r="DX4" s="443" t="s">
        <v>668</v>
      </c>
      <c r="DY4" s="788"/>
      <c r="DZ4" s="225" t="s">
        <v>127</v>
      </c>
      <c r="EA4" s="1588" t="s">
        <v>2495</v>
      </c>
      <c r="EB4" s="1589"/>
      <c r="EC4" s="1589"/>
      <c r="ED4" s="1589"/>
      <c r="EE4" s="1589"/>
      <c r="EF4" s="1589"/>
      <c r="EG4" s="1589"/>
      <c r="EH4" s="1595" t="s">
        <v>2494</v>
      </c>
      <c r="EI4" s="1596"/>
      <c r="EJ4" s="1596"/>
      <c r="EK4" s="1596"/>
      <c r="EL4" s="1596"/>
      <c r="EM4" s="1596"/>
      <c r="EN4" s="1596"/>
      <c r="EO4" s="1597"/>
      <c r="EP4" s="229"/>
    </row>
    <row r="5" spans="1:148" s="1040" customFormat="1" ht="13.5" customHeight="1">
      <c r="A5" s="232" t="s">
        <v>123</v>
      </c>
      <c r="B5" s="233" t="s">
        <v>128</v>
      </c>
      <c r="C5" s="234" t="s">
        <v>129</v>
      </c>
      <c r="D5" s="232"/>
      <c r="E5" s="233"/>
      <c r="F5" s="1564" t="s">
        <v>2485</v>
      </c>
      <c r="G5" s="1565"/>
      <c r="H5" s="1565"/>
      <c r="I5" s="1565"/>
      <c r="J5" s="1565"/>
      <c r="K5" s="1565"/>
      <c r="L5" s="1565"/>
      <c r="M5" s="1565"/>
      <c r="N5" s="1565"/>
      <c r="O5" s="1565"/>
      <c r="P5" s="1565"/>
      <c r="Q5" s="1566"/>
      <c r="R5" s="444" t="s">
        <v>668</v>
      </c>
      <c r="S5" s="788"/>
      <c r="T5" s="236" t="s">
        <v>123</v>
      </c>
      <c r="U5" s="1550" t="s">
        <v>2488</v>
      </c>
      <c r="V5" s="1550"/>
      <c r="W5" s="1550"/>
      <c r="X5" s="1550"/>
      <c r="Y5" s="1550"/>
      <c r="Z5" s="1550"/>
      <c r="AA5" s="1550"/>
      <c r="AB5" s="1607" t="s">
        <v>2487</v>
      </c>
      <c r="AC5" s="1565"/>
      <c r="AD5" s="1577"/>
      <c r="AE5" s="1570" t="s">
        <v>403</v>
      </c>
      <c r="AF5" s="1568"/>
      <c r="AG5" s="1568"/>
      <c r="AH5" s="1568"/>
      <c r="AI5" s="1568"/>
      <c r="AJ5" s="1568"/>
      <c r="AK5" s="1568"/>
      <c r="AL5" s="444" t="s">
        <v>668</v>
      </c>
      <c r="AM5" s="788"/>
      <c r="AN5" s="232" t="s">
        <v>123</v>
      </c>
      <c r="AO5" s="1568" t="s">
        <v>1932</v>
      </c>
      <c r="AP5" s="1568"/>
      <c r="AQ5" s="1568"/>
      <c r="AR5" s="1568"/>
      <c r="AS5" s="1568"/>
      <c r="AT5" s="1568"/>
      <c r="AU5" s="1607" t="s">
        <v>404</v>
      </c>
      <c r="AV5" s="1565"/>
      <c r="AW5" s="1565"/>
      <c r="AX5" s="1565"/>
      <c r="AY5" s="1565"/>
      <c r="AZ5" s="1565"/>
      <c r="BA5" s="1566"/>
      <c r="BB5" s="444" t="s">
        <v>668</v>
      </c>
      <c r="BC5" s="788"/>
      <c r="BD5" s="232" t="s">
        <v>123</v>
      </c>
      <c r="BE5" s="1550"/>
      <c r="BF5" s="1591"/>
      <c r="BG5" s="1591"/>
      <c r="BH5" s="1592"/>
      <c r="BI5" s="1564" t="s">
        <v>1917</v>
      </c>
      <c r="BJ5" s="1565"/>
      <c r="BK5" s="1565"/>
      <c r="BL5" s="1565"/>
      <c r="BM5" s="1593"/>
      <c r="BN5" s="1593"/>
      <c r="BO5" s="1593"/>
      <c r="BP5" s="1594"/>
      <c r="BQ5" s="1564" t="s">
        <v>1918</v>
      </c>
      <c r="BR5" s="1565"/>
      <c r="BS5" s="1565"/>
      <c r="BT5" s="1566"/>
      <c r="BU5" s="444" t="s">
        <v>668</v>
      </c>
      <c r="BV5" s="788"/>
      <c r="BW5" s="232" t="s">
        <v>123</v>
      </c>
      <c r="BX5" s="1550" t="s">
        <v>2489</v>
      </c>
      <c r="BY5" s="1550"/>
      <c r="BZ5" s="1550"/>
      <c r="CA5" s="1550"/>
      <c r="CB5" s="1550"/>
      <c r="CC5" s="1551"/>
      <c r="CD5" s="1564" t="s">
        <v>2490</v>
      </c>
      <c r="CE5" s="1565"/>
      <c r="CF5" s="1550"/>
      <c r="CG5" s="1551"/>
      <c r="CH5" s="1564" t="s">
        <v>2491</v>
      </c>
      <c r="CI5" s="1565"/>
      <c r="CJ5" s="1565"/>
      <c r="CK5" s="1565"/>
      <c r="CL5" s="1566"/>
      <c r="CM5" s="444" t="s">
        <v>668</v>
      </c>
      <c r="CN5" s="788"/>
      <c r="CO5" s="232" t="s">
        <v>123</v>
      </c>
      <c r="CP5" s="1549" t="s">
        <v>2492</v>
      </c>
      <c r="CQ5" s="1550"/>
      <c r="CR5" s="1550"/>
      <c r="CS5" s="1550"/>
      <c r="CT5" s="1550"/>
      <c r="CU5" s="1550"/>
      <c r="CV5" s="1550"/>
      <c r="CW5" s="1550"/>
      <c r="CX5" s="1550"/>
      <c r="CY5" s="1550"/>
      <c r="CZ5" s="1550"/>
      <c r="DA5" s="1550"/>
      <c r="DB5" s="1550"/>
      <c r="DC5" s="1550"/>
      <c r="DD5" s="1550"/>
      <c r="DE5" s="1601"/>
      <c r="DF5" s="444" t="s">
        <v>668</v>
      </c>
      <c r="DG5" s="788"/>
      <c r="DH5" s="232" t="s">
        <v>123</v>
      </c>
      <c r="DI5" s="1564" t="s">
        <v>2482</v>
      </c>
      <c r="DJ5" s="1565"/>
      <c r="DK5" s="1565"/>
      <c r="DL5" s="1565"/>
      <c r="DM5" s="1565"/>
      <c r="DN5" s="1565"/>
      <c r="DO5" s="1565"/>
      <c r="DP5" s="1550"/>
      <c r="DQ5" s="1551"/>
      <c r="DR5" s="1598" t="s">
        <v>2493</v>
      </c>
      <c r="DS5" s="1599"/>
      <c r="DT5" s="1600"/>
      <c r="DU5" s="1564" t="s">
        <v>981</v>
      </c>
      <c r="DV5" s="1565"/>
      <c r="DW5" s="1565"/>
      <c r="DX5" s="237"/>
      <c r="DY5" s="235"/>
      <c r="DZ5" s="232" t="s">
        <v>123</v>
      </c>
      <c r="EA5" s="1549" t="s">
        <v>2496</v>
      </c>
      <c r="EB5" s="1550"/>
      <c r="EC5" s="1550"/>
      <c r="ED5" s="1550"/>
      <c r="EE5" s="1550"/>
      <c r="EF5" s="1550"/>
      <c r="EG5" s="1550"/>
      <c r="EH5" s="794"/>
      <c r="EI5" s="1126" t="s">
        <v>983</v>
      </c>
      <c r="EJ5" s="238" t="s">
        <v>134</v>
      </c>
      <c r="EK5" s="1125" t="s">
        <v>135</v>
      </c>
      <c r="EL5" s="238" t="s">
        <v>136</v>
      </c>
      <c r="EM5" s="238" t="s">
        <v>137</v>
      </c>
      <c r="EN5" s="238" t="s">
        <v>138</v>
      </c>
      <c r="EO5" s="238" t="s">
        <v>139</v>
      </c>
      <c r="EP5" s="445" t="s">
        <v>668</v>
      </c>
    </row>
    <row r="6" spans="1:148" s="74" customFormat="1" ht="13.5" customHeight="1">
      <c r="A6" s="232"/>
      <c r="B6" s="239"/>
      <c r="C6" s="239"/>
      <c r="D6" s="232"/>
      <c r="E6" s="233"/>
      <c r="F6" s="233"/>
      <c r="G6" s="238" t="s">
        <v>1110</v>
      </c>
      <c r="H6" s="238" t="s">
        <v>1909</v>
      </c>
      <c r="I6" s="238" t="s">
        <v>484</v>
      </c>
      <c r="J6" s="1126" t="s">
        <v>141</v>
      </c>
      <c r="K6" s="793" t="s">
        <v>1906</v>
      </c>
      <c r="L6" s="238" t="s">
        <v>1907</v>
      </c>
      <c r="M6" s="1125" t="s">
        <v>485</v>
      </c>
      <c r="N6" s="238" t="s">
        <v>142</v>
      </c>
      <c r="O6" s="1126" t="s">
        <v>1905</v>
      </c>
      <c r="P6" s="238" t="s">
        <v>143</v>
      </c>
      <c r="Q6" s="238" t="s">
        <v>144</v>
      </c>
      <c r="R6" s="446"/>
      <c r="S6" s="789"/>
      <c r="T6" s="236"/>
      <c r="U6" s="1125" t="s">
        <v>145</v>
      </c>
      <c r="V6" s="240" t="s">
        <v>486</v>
      </c>
      <c r="W6" s="1125" t="s">
        <v>405</v>
      </c>
      <c r="X6" s="238" t="s">
        <v>1910</v>
      </c>
      <c r="Y6" s="238" t="s">
        <v>1911</v>
      </c>
      <c r="Z6" s="238" t="s">
        <v>1912</v>
      </c>
      <c r="AA6" s="1126" t="s">
        <v>212</v>
      </c>
      <c r="AB6" s="794" t="s">
        <v>214</v>
      </c>
      <c r="AC6" s="238" t="s">
        <v>1111</v>
      </c>
      <c r="AD6" s="238" t="s">
        <v>1112</v>
      </c>
      <c r="AE6" s="233"/>
      <c r="AF6" s="238" t="s">
        <v>146</v>
      </c>
      <c r="AG6" s="238" t="s">
        <v>147</v>
      </c>
      <c r="AH6" s="238" t="s">
        <v>1913</v>
      </c>
      <c r="AI6" s="238" t="s">
        <v>148</v>
      </c>
      <c r="AJ6" s="238" t="s">
        <v>149</v>
      </c>
      <c r="AK6" s="1126" t="s">
        <v>1914</v>
      </c>
      <c r="AL6" s="447"/>
      <c r="AM6" s="789"/>
      <c r="AN6" s="232"/>
      <c r="AO6" s="232"/>
      <c r="AP6" s="240" t="s">
        <v>487</v>
      </c>
      <c r="AQ6" s="240" t="s">
        <v>488</v>
      </c>
      <c r="AR6" s="240" t="s">
        <v>1113</v>
      </c>
      <c r="AS6" s="240" t="s">
        <v>489</v>
      </c>
      <c r="AT6" s="241" t="s">
        <v>150</v>
      </c>
      <c r="AU6" s="794"/>
      <c r="AV6" s="240" t="s">
        <v>406</v>
      </c>
      <c r="AW6" s="240" t="s">
        <v>1915</v>
      </c>
      <c r="AX6" s="240" t="s">
        <v>151</v>
      </c>
      <c r="AY6" s="240" t="s">
        <v>1916</v>
      </c>
      <c r="AZ6" s="240" t="s">
        <v>152</v>
      </c>
      <c r="BA6" s="241" t="s">
        <v>407</v>
      </c>
      <c r="BB6" s="447"/>
      <c r="BC6" s="789"/>
      <c r="BD6" s="232"/>
      <c r="BE6" s="1125" t="s">
        <v>1919</v>
      </c>
      <c r="BF6" s="242" t="s">
        <v>490</v>
      </c>
      <c r="BG6" s="238" t="s">
        <v>1920</v>
      </c>
      <c r="BH6" s="238" t="s">
        <v>1921</v>
      </c>
      <c r="BI6" s="233"/>
      <c r="BJ6" s="238" t="s">
        <v>153</v>
      </c>
      <c r="BK6" s="238" t="s">
        <v>1114</v>
      </c>
      <c r="BL6" s="1124" t="s">
        <v>408</v>
      </c>
      <c r="BM6" s="1167" t="s">
        <v>409</v>
      </c>
      <c r="BN6" s="238" t="s">
        <v>410</v>
      </c>
      <c r="BO6" s="238" t="s">
        <v>154</v>
      </c>
      <c r="BP6" s="238" t="s">
        <v>411</v>
      </c>
      <c r="BQ6" s="233"/>
      <c r="BR6" s="238" t="s">
        <v>1922</v>
      </c>
      <c r="BS6" s="238" t="s">
        <v>155</v>
      </c>
      <c r="BT6" s="1125" t="s">
        <v>1115</v>
      </c>
      <c r="BU6" s="447"/>
      <c r="BV6" s="789"/>
      <c r="BW6" s="232"/>
      <c r="BX6" s="238" t="s">
        <v>1115</v>
      </c>
      <c r="BY6" s="240" t="s">
        <v>412</v>
      </c>
      <c r="BZ6" s="238" t="s">
        <v>1923</v>
      </c>
      <c r="CA6" s="238" t="s">
        <v>1924</v>
      </c>
      <c r="CB6" s="238" t="s">
        <v>155</v>
      </c>
      <c r="CC6" s="238" t="s">
        <v>1116</v>
      </c>
      <c r="CD6" s="232"/>
      <c r="CE6" s="1126" t="s">
        <v>1925</v>
      </c>
      <c r="CF6" s="793" t="s">
        <v>413</v>
      </c>
      <c r="CG6" s="238" t="s">
        <v>414</v>
      </c>
      <c r="CH6" s="233"/>
      <c r="CI6" s="238" t="s">
        <v>415</v>
      </c>
      <c r="CJ6" s="238" t="s">
        <v>491</v>
      </c>
      <c r="CK6" s="1125" t="s">
        <v>416</v>
      </c>
      <c r="CL6" s="238" t="s">
        <v>1926</v>
      </c>
      <c r="CM6" s="447"/>
      <c r="CN6" s="789"/>
      <c r="CO6" s="232"/>
      <c r="CP6" s="240" t="s">
        <v>156</v>
      </c>
      <c r="CQ6" s="240" t="s">
        <v>1117</v>
      </c>
      <c r="CR6" s="240" t="s">
        <v>1927</v>
      </c>
      <c r="CS6" s="240" t="s">
        <v>1117</v>
      </c>
      <c r="CT6" s="240" t="s">
        <v>157</v>
      </c>
      <c r="CU6" s="242" t="s">
        <v>158</v>
      </c>
      <c r="CV6" s="241" t="s">
        <v>492</v>
      </c>
      <c r="CW6" s="1167" t="s">
        <v>493</v>
      </c>
      <c r="CX6" s="240" t="s">
        <v>494</v>
      </c>
      <c r="CY6" s="240" t="s">
        <v>495</v>
      </c>
      <c r="CZ6" s="240" t="s">
        <v>1118</v>
      </c>
      <c r="DA6" s="242" t="s">
        <v>1119</v>
      </c>
      <c r="DB6" s="242" t="s">
        <v>1120</v>
      </c>
      <c r="DC6" s="240" t="s">
        <v>1121</v>
      </c>
      <c r="DD6" s="240" t="s">
        <v>159</v>
      </c>
      <c r="DE6" s="240" t="s">
        <v>1928</v>
      </c>
      <c r="DF6" s="447"/>
      <c r="DG6" s="789"/>
      <c r="DH6" s="232"/>
      <c r="DI6" s="232"/>
      <c r="DJ6" s="240" t="s">
        <v>417</v>
      </c>
      <c r="DK6" s="240" t="s">
        <v>418</v>
      </c>
      <c r="DL6" s="240" t="s">
        <v>1929</v>
      </c>
      <c r="DM6" s="242" t="s">
        <v>1930</v>
      </c>
      <c r="DN6" s="240" t="s">
        <v>419</v>
      </c>
      <c r="DO6" s="241" t="s">
        <v>420</v>
      </c>
      <c r="DP6" s="1167" t="s">
        <v>421</v>
      </c>
      <c r="DQ6" s="240" t="s">
        <v>422</v>
      </c>
      <c r="DR6" s="239"/>
      <c r="DS6" s="240" t="s">
        <v>160</v>
      </c>
      <c r="DT6" s="240" t="s">
        <v>1122</v>
      </c>
      <c r="DU6" s="239"/>
      <c r="DV6" s="240" t="s">
        <v>1931</v>
      </c>
      <c r="DW6" s="240" t="s">
        <v>1123</v>
      </c>
      <c r="DX6" s="447"/>
      <c r="DY6" s="789"/>
      <c r="DZ6" s="232"/>
      <c r="EA6" s="242" t="s">
        <v>1124</v>
      </c>
      <c r="EB6" s="242" t="s">
        <v>496</v>
      </c>
      <c r="EC6" s="240" t="s">
        <v>423</v>
      </c>
      <c r="ED6" s="240" t="s">
        <v>1638</v>
      </c>
      <c r="EE6" s="240" t="s">
        <v>161</v>
      </c>
      <c r="EF6" s="240" t="s">
        <v>424</v>
      </c>
      <c r="EG6" s="241" t="s">
        <v>425</v>
      </c>
      <c r="EH6" s="1158"/>
      <c r="EI6" s="244"/>
      <c r="EJ6" s="239"/>
      <c r="EK6" s="243"/>
      <c r="EL6" s="239"/>
      <c r="EM6" s="239"/>
      <c r="EN6" s="239" t="s">
        <v>1125</v>
      </c>
      <c r="EO6" s="239" t="s">
        <v>1126</v>
      </c>
      <c r="EP6" s="446"/>
    </row>
    <row r="7" spans="1:148" s="1040" customFormat="1" ht="13.5" customHeight="1">
      <c r="A7" s="232" t="s">
        <v>162</v>
      </c>
      <c r="B7" s="239" t="s">
        <v>1098</v>
      </c>
      <c r="C7" s="233" t="s">
        <v>1099</v>
      </c>
      <c r="D7" s="243" t="s">
        <v>1139</v>
      </c>
      <c r="E7" s="233"/>
      <c r="F7" s="233"/>
      <c r="G7" s="233"/>
      <c r="H7" s="233"/>
      <c r="I7" s="239" t="s">
        <v>1140</v>
      </c>
      <c r="J7" s="716"/>
      <c r="K7" s="794"/>
      <c r="L7" s="233"/>
      <c r="M7" s="232" t="s">
        <v>381</v>
      </c>
      <c r="N7" s="233" t="s">
        <v>1127</v>
      </c>
      <c r="O7" s="716"/>
      <c r="P7" s="233"/>
      <c r="Q7" s="239" t="s">
        <v>163</v>
      </c>
      <c r="R7" s="444" t="s">
        <v>23</v>
      </c>
      <c r="S7" s="788"/>
      <c r="T7" s="236" t="s">
        <v>162</v>
      </c>
      <c r="U7" s="243" t="s">
        <v>1128</v>
      </c>
      <c r="V7" s="239" t="s">
        <v>1141</v>
      </c>
      <c r="W7" s="243" t="s">
        <v>1142</v>
      </c>
      <c r="X7" s="233"/>
      <c r="Y7" s="233"/>
      <c r="Z7" s="233"/>
      <c r="AA7" s="244" t="s">
        <v>1143</v>
      </c>
      <c r="AB7" s="794" t="s">
        <v>215</v>
      </c>
      <c r="AC7" s="233"/>
      <c r="AD7" s="233"/>
      <c r="AE7" s="233"/>
      <c r="AF7" s="233" t="s">
        <v>164</v>
      </c>
      <c r="AG7" s="233"/>
      <c r="AH7" s="233"/>
      <c r="AI7" s="233" t="s">
        <v>165</v>
      </c>
      <c r="AJ7" s="233"/>
      <c r="AK7" s="716"/>
      <c r="AL7" s="444" t="s">
        <v>23</v>
      </c>
      <c r="AM7" s="788"/>
      <c r="AN7" s="232" t="s">
        <v>162</v>
      </c>
      <c r="AO7" s="232"/>
      <c r="AP7" s="239" t="s">
        <v>497</v>
      </c>
      <c r="AQ7" s="239" t="s">
        <v>498</v>
      </c>
      <c r="AR7" s="239" t="s">
        <v>1342</v>
      </c>
      <c r="AS7" s="239" t="s">
        <v>499</v>
      </c>
      <c r="AT7" s="244"/>
      <c r="AU7" s="794"/>
      <c r="AV7" s="239" t="s">
        <v>1144</v>
      </c>
      <c r="AW7" s="239"/>
      <c r="AX7" s="239" t="s">
        <v>1343</v>
      </c>
      <c r="AY7" s="239"/>
      <c r="AZ7" s="239" t="s">
        <v>1344</v>
      </c>
      <c r="BA7" s="244" t="s">
        <v>566</v>
      </c>
      <c r="BB7" s="444" t="s">
        <v>23</v>
      </c>
      <c r="BC7" s="788"/>
      <c r="BD7" s="232" t="s">
        <v>162</v>
      </c>
      <c r="BE7" s="232"/>
      <c r="BF7" s="243" t="s">
        <v>500</v>
      </c>
      <c r="BG7" s="233"/>
      <c r="BH7" s="233"/>
      <c r="BI7" s="233"/>
      <c r="BJ7" s="233"/>
      <c r="BK7" s="233" t="s">
        <v>166</v>
      </c>
      <c r="BL7" s="717" t="s">
        <v>426</v>
      </c>
      <c r="BM7" s="1158" t="s">
        <v>1145</v>
      </c>
      <c r="BN7" s="233" t="s">
        <v>1146</v>
      </c>
      <c r="BO7" s="233" t="s">
        <v>1345</v>
      </c>
      <c r="BP7" s="233" t="s">
        <v>1147</v>
      </c>
      <c r="BQ7" s="233"/>
      <c r="BR7" s="233"/>
      <c r="BS7" s="233" t="s">
        <v>167</v>
      </c>
      <c r="BT7" s="232" t="s">
        <v>1129</v>
      </c>
      <c r="BU7" s="444" t="s">
        <v>23</v>
      </c>
      <c r="BV7" s="788"/>
      <c r="BW7" s="232" t="s">
        <v>162</v>
      </c>
      <c r="BX7" s="233" t="s">
        <v>150</v>
      </c>
      <c r="BY7" s="233" t="s">
        <v>382</v>
      </c>
      <c r="BZ7" s="233"/>
      <c r="CA7" s="233"/>
      <c r="CB7" s="239" t="s">
        <v>1106</v>
      </c>
      <c r="CC7" s="233" t="s">
        <v>1346</v>
      </c>
      <c r="CD7" s="232"/>
      <c r="CE7" s="716"/>
      <c r="CF7" s="794" t="s">
        <v>590</v>
      </c>
      <c r="CG7" s="233" t="s">
        <v>1148</v>
      </c>
      <c r="CH7" s="233"/>
      <c r="CI7" s="239" t="s">
        <v>1149</v>
      </c>
      <c r="CJ7" s="239" t="s">
        <v>1150</v>
      </c>
      <c r="CK7" s="232" t="s">
        <v>1104</v>
      </c>
      <c r="CL7" s="233"/>
      <c r="CM7" s="444" t="s">
        <v>23</v>
      </c>
      <c r="CN7" s="788"/>
      <c r="CO7" s="232" t="s">
        <v>162</v>
      </c>
      <c r="CP7" s="239" t="s">
        <v>641</v>
      </c>
      <c r="CQ7" s="239" t="s">
        <v>1105</v>
      </c>
      <c r="CR7" s="239"/>
      <c r="CS7" s="239" t="s">
        <v>1347</v>
      </c>
      <c r="CT7" s="239" t="s">
        <v>1348</v>
      </c>
      <c r="CU7" s="243" t="s">
        <v>1349</v>
      </c>
      <c r="CV7" s="244" t="s">
        <v>1151</v>
      </c>
      <c r="CW7" s="1158" t="s">
        <v>1152</v>
      </c>
      <c r="CX7" s="239" t="s">
        <v>1153</v>
      </c>
      <c r="CY7" s="239" t="s">
        <v>1154</v>
      </c>
      <c r="CZ7" s="239" t="s">
        <v>165</v>
      </c>
      <c r="DA7" s="243"/>
      <c r="DB7" s="243"/>
      <c r="DC7" s="239" t="s">
        <v>1106</v>
      </c>
      <c r="DD7" s="239"/>
      <c r="DE7" s="239"/>
      <c r="DF7" s="444" t="s">
        <v>23</v>
      </c>
      <c r="DG7" s="788"/>
      <c r="DH7" s="232" t="s">
        <v>162</v>
      </c>
      <c r="DI7" s="232"/>
      <c r="DJ7" s="239"/>
      <c r="DK7" s="239" t="s">
        <v>428</v>
      </c>
      <c r="DL7" s="239"/>
      <c r="DM7" s="243"/>
      <c r="DN7" s="239" t="s">
        <v>429</v>
      </c>
      <c r="DO7" s="244" t="s">
        <v>429</v>
      </c>
      <c r="DP7" s="1158" t="s">
        <v>429</v>
      </c>
      <c r="DQ7" s="239"/>
      <c r="DR7" s="239"/>
      <c r="DS7" s="239" t="s">
        <v>1108</v>
      </c>
      <c r="DT7" s="239"/>
      <c r="DU7" s="239" t="s">
        <v>25</v>
      </c>
      <c r="DV7" s="239"/>
      <c r="DW7" s="239" t="s">
        <v>1155</v>
      </c>
      <c r="DX7" s="444" t="s">
        <v>23</v>
      </c>
      <c r="DY7" s="788"/>
      <c r="DZ7" s="236" t="s">
        <v>162</v>
      </c>
      <c r="EA7" s="239" t="s">
        <v>642</v>
      </c>
      <c r="EB7" s="243" t="s">
        <v>449</v>
      </c>
      <c r="EC7" s="239"/>
      <c r="ED7" s="239"/>
      <c r="EE7" s="239"/>
      <c r="EF7" s="239"/>
      <c r="EG7" s="244"/>
      <c r="EH7" s="1158"/>
      <c r="EI7" s="244"/>
      <c r="EJ7" s="239"/>
      <c r="EK7" s="243"/>
      <c r="EL7" s="239"/>
      <c r="EM7" s="239"/>
      <c r="EN7" s="239"/>
      <c r="EO7" s="244"/>
      <c r="EP7" s="444" t="s">
        <v>23</v>
      </c>
    </row>
    <row r="8" spans="1:148" s="1040" customFormat="1" ht="13.5" customHeight="1">
      <c r="A8" s="243" t="s">
        <v>124</v>
      </c>
      <c r="B8" s="233" t="s">
        <v>1094</v>
      </c>
      <c r="C8" s="239" t="s">
        <v>734</v>
      </c>
      <c r="D8" s="232"/>
      <c r="E8" s="233"/>
      <c r="F8" s="233"/>
      <c r="G8" s="233"/>
      <c r="H8" s="233" t="s">
        <v>645</v>
      </c>
      <c r="I8" s="239" t="s">
        <v>380</v>
      </c>
      <c r="J8" s="716"/>
      <c r="K8" s="794" t="s">
        <v>645</v>
      </c>
      <c r="L8" s="239" t="s">
        <v>650</v>
      </c>
      <c r="M8" s="243" t="s">
        <v>501</v>
      </c>
      <c r="N8" s="239" t="s">
        <v>237</v>
      </c>
      <c r="O8" s="244" t="s">
        <v>238</v>
      </c>
      <c r="P8" s="233" t="s">
        <v>240</v>
      </c>
      <c r="Q8" s="239" t="s">
        <v>242</v>
      </c>
      <c r="R8" s="448"/>
      <c r="S8" s="790"/>
      <c r="T8" s="236" t="s">
        <v>124</v>
      </c>
      <c r="U8" s="243" t="s">
        <v>244</v>
      </c>
      <c r="V8" s="239" t="s">
        <v>502</v>
      </c>
      <c r="W8" s="243" t="s">
        <v>205</v>
      </c>
      <c r="X8" s="233" t="s">
        <v>206</v>
      </c>
      <c r="Y8" s="233" t="s">
        <v>208</v>
      </c>
      <c r="Z8" s="233" t="s">
        <v>210</v>
      </c>
      <c r="AA8" s="244" t="s">
        <v>213</v>
      </c>
      <c r="AB8" s="794" t="s">
        <v>216</v>
      </c>
      <c r="AC8" s="233" t="s">
        <v>214</v>
      </c>
      <c r="AD8" s="233" t="s">
        <v>218</v>
      </c>
      <c r="AE8" s="233"/>
      <c r="AF8" s="239" t="s">
        <v>219</v>
      </c>
      <c r="AG8" s="233"/>
      <c r="AH8" s="233" t="s">
        <v>208</v>
      </c>
      <c r="AI8" s="233" t="s">
        <v>223</v>
      </c>
      <c r="AJ8" s="233"/>
      <c r="AK8" s="716" t="s">
        <v>225</v>
      </c>
      <c r="AL8" s="448"/>
      <c r="AM8" s="790"/>
      <c r="AN8" s="232" t="s">
        <v>124</v>
      </c>
      <c r="AO8" s="232"/>
      <c r="AP8" s="239" t="s">
        <v>503</v>
      </c>
      <c r="AQ8" s="239" t="s">
        <v>504</v>
      </c>
      <c r="AR8" s="239" t="s">
        <v>230</v>
      </c>
      <c r="AS8" s="239" t="s">
        <v>505</v>
      </c>
      <c r="AT8" s="244"/>
      <c r="AU8" s="794"/>
      <c r="AV8" s="239" t="s">
        <v>558</v>
      </c>
      <c r="AW8" s="239" t="s">
        <v>559</v>
      </c>
      <c r="AX8" s="239" t="s">
        <v>561</v>
      </c>
      <c r="AY8" s="239" t="s">
        <v>130</v>
      </c>
      <c r="AZ8" s="239" t="s">
        <v>130</v>
      </c>
      <c r="BA8" s="244" t="s">
        <v>430</v>
      </c>
      <c r="BB8" s="448"/>
      <c r="BC8" s="790"/>
      <c r="BD8" s="232" t="s">
        <v>124</v>
      </c>
      <c r="BE8" s="232" t="s">
        <v>130</v>
      </c>
      <c r="BF8" s="243" t="s">
        <v>594</v>
      </c>
      <c r="BG8" s="233" t="s">
        <v>1904</v>
      </c>
      <c r="BH8" s="233" t="s">
        <v>130</v>
      </c>
      <c r="BI8" s="233"/>
      <c r="BJ8" s="233" t="s">
        <v>571</v>
      </c>
      <c r="BK8" s="233"/>
      <c r="BL8" s="717" t="s">
        <v>571</v>
      </c>
      <c r="BM8" s="1158" t="s">
        <v>576</v>
      </c>
      <c r="BN8" s="233" t="s">
        <v>573</v>
      </c>
      <c r="BO8" s="239" t="s">
        <v>575</v>
      </c>
      <c r="BP8" s="233" t="s">
        <v>576</v>
      </c>
      <c r="BQ8" s="233"/>
      <c r="BR8" s="233" t="s">
        <v>577</v>
      </c>
      <c r="BS8" s="239" t="s">
        <v>579</v>
      </c>
      <c r="BT8" s="243" t="s">
        <v>580</v>
      </c>
      <c r="BU8" s="448"/>
      <c r="BV8" s="790"/>
      <c r="BW8" s="232" t="s">
        <v>124</v>
      </c>
      <c r="BX8" s="233"/>
      <c r="BY8" s="239" t="s">
        <v>431</v>
      </c>
      <c r="BZ8" s="233" t="s">
        <v>583</v>
      </c>
      <c r="CA8" s="233" t="s">
        <v>583</v>
      </c>
      <c r="CB8" s="239" t="s">
        <v>506</v>
      </c>
      <c r="CC8" s="239" t="s">
        <v>588</v>
      </c>
      <c r="CD8" s="232"/>
      <c r="CE8" s="716" t="s">
        <v>589</v>
      </c>
      <c r="CF8" s="794" t="s">
        <v>432</v>
      </c>
      <c r="CG8" s="233" t="s">
        <v>432</v>
      </c>
      <c r="CH8" s="233"/>
      <c r="CI8" s="239" t="s">
        <v>433</v>
      </c>
      <c r="CJ8" s="239" t="s">
        <v>507</v>
      </c>
      <c r="CK8" s="232" t="s">
        <v>593</v>
      </c>
      <c r="CL8" s="233" t="s">
        <v>595</v>
      </c>
      <c r="CM8" s="448"/>
      <c r="CN8" s="790"/>
      <c r="CO8" s="232" t="s">
        <v>124</v>
      </c>
      <c r="CP8" s="239" t="s">
        <v>597</v>
      </c>
      <c r="CQ8" s="239" t="s">
        <v>598</v>
      </c>
      <c r="CR8" s="239" t="s">
        <v>600</v>
      </c>
      <c r="CS8" s="239" t="s">
        <v>580</v>
      </c>
      <c r="CT8" s="239" t="s">
        <v>602</v>
      </c>
      <c r="CU8" s="243" t="s">
        <v>604</v>
      </c>
      <c r="CV8" s="244" t="s">
        <v>508</v>
      </c>
      <c r="CW8" s="1158" t="s">
        <v>509</v>
      </c>
      <c r="CX8" s="239" t="s">
        <v>510</v>
      </c>
      <c r="CY8" s="239" t="s">
        <v>1130</v>
      </c>
      <c r="CZ8" s="239" t="s">
        <v>437</v>
      </c>
      <c r="DA8" s="243"/>
      <c r="DB8" s="243"/>
      <c r="DC8" s="239" t="s">
        <v>1095</v>
      </c>
      <c r="DD8" s="239"/>
      <c r="DE8" s="239" t="s">
        <v>438</v>
      </c>
      <c r="DF8" s="448"/>
      <c r="DG8" s="790"/>
      <c r="DH8" s="232" t="s">
        <v>124</v>
      </c>
      <c r="DI8" s="232"/>
      <c r="DJ8" s="239" t="s">
        <v>439</v>
      </c>
      <c r="DK8" s="239" t="s">
        <v>440</v>
      </c>
      <c r="DL8" s="239" t="s">
        <v>441</v>
      </c>
      <c r="DM8" s="243" t="s">
        <v>442</v>
      </c>
      <c r="DN8" s="239" t="s">
        <v>443</v>
      </c>
      <c r="DO8" s="244" t="s">
        <v>444</v>
      </c>
      <c r="DP8" s="1158" t="s">
        <v>444</v>
      </c>
      <c r="DQ8" s="239" t="s">
        <v>208</v>
      </c>
      <c r="DR8" s="239"/>
      <c r="DS8" s="239" t="s">
        <v>445</v>
      </c>
      <c r="DT8" s="239" t="s">
        <v>446</v>
      </c>
      <c r="DU8" s="239" t="s">
        <v>26</v>
      </c>
      <c r="DV8" s="239" t="s">
        <v>447</v>
      </c>
      <c r="DW8" s="239" t="s">
        <v>1131</v>
      </c>
      <c r="DX8" s="449"/>
      <c r="DY8" s="790"/>
      <c r="DZ8" s="236" t="s">
        <v>124</v>
      </c>
      <c r="EA8" s="239" t="s">
        <v>447</v>
      </c>
      <c r="EB8" s="243" t="s">
        <v>1132</v>
      </c>
      <c r="EC8" s="239" t="s">
        <v>450</v>
      </c>
      <c r="ED8" s="239" t="s">
        <v>451</v>
      </c>
      <c r="EE8" s="239"/>
      <c r="EF8" s="239" t="s">
        <v>452</v>
      </c>
      <c r="EG8" s="244" t="s">
        <v>208</v>
      </c>
      <c r="EH8" s="1158"/>
      <c r="EI8" s="244" t="s">
        <v>453</v>
      </c>
      <c r="EJ8" s="239" t="s">
        <v>1096</v>
      </c>
      <c r="EK8" s="243"/>
      <c r="EL8" s="239" t="s">
        <v>451</v>
      </c>
      <c r="EM8" s="239" t="s">
        <v>454</v>
      </c>
      <c r="EN8" s="239" t="s">
        <v>130</v>
      </c>
      <c r="EO8" s="244" t="s">
        <v>455</v>
      </c>
      <c r="EP8" s="449"/>
    </row>
    <row r="9" spans="1:148" s="1040" customFormat="1" ht="13.5" customHeight="1">
      <c r="A9" s="246"/>
      <c r="B9" s="247" t="s">
        <v>630</v>
      </c>
      <c r="C9" s="247" t="s">
        <v>631</v>
      </c>
      <c r="D9" s="1127"/>
      <c r="E9" s="248"/>
      <c r="F9" s="248"/>
      <c r="G9" s="248" t="s">
        <v>644</v>
      </c>
      <c r="H9" s="248" t="s">
        <v>646</v>
      </c>
      <c r="I9" s="249" t="s">
        <v>1133</v>
      </c>
      <c r="J9" s="250" t="s">
        <v>122</v>
      </c>
      <c r="K9" s="795" t="s">
        <v>649</v>
      </c>
      <c r="L9" s="249" t="s">
        <v>235</v>
      </c>
      <c r="M9" s="251" t="s">
        <v>235</v>
      </c>
      <c r="N9" s="252" t="s">
        <v>235</v>
      </c>
      <c r="O9" s="253" t="s">
        <v>239</v>
      </c>
      <c r="P9" s="247" t="s">
        <v>241</v>
      </c>
      <c r="Q9" s="252" t="s">
        <v>243</v>
      </c>
      <c r="R9" s="450"/>
      <c r="S9" s="790"/>
      <c r="T9" s="254"/>
      <c r="U9" s="246" t="s">
        <v>245</v>
      </c>
      <c r="V9" s="252" t="s">
        <v>245</v>
      </c>
      <c r="W9" s="255" t="s">
        <v>456</v>
      </c>
      <c r="X9" s="248" t="s">
        <v>207</v>
      </c>
      <c r="Y9" s="248" t="s">
        <v>209</v>
      </c>
      <c r="Z9" s="248" t="s">
        <v>211</v>
      </c>
      <c r="AA9" s="256" t="s">
        <v>457</v>
      </c>
      <c r="AB9" s="258"/>
      <c r="AC9" s="247" t="s">
        <v>217</v>
      </c>
      <c r="AD9" s="247"/>
      <c r="AE9" s="246"/>
      <c r="AF9" s="247" t="s">
        <v>220</v>
      </c>
      <c r="AG9" s="252" t="s">
        <v>221</v>
      </c>
      <c r="AH9" s="252" t="s">
        <v>222</v>
      </c>
      <c r="AI9" s="247" t="s">
        <v>224</v>
      </c>
      <c r="AJ9" s="247" t="s">
        <v>225</v>
      </c>
      <c r="AK9" s="253" t="s">
        <v>224</v>
      </c>
      <c r="AL9" s="451"/>
      <c r="AM9" s="790"/>
      <c r="AN9" s="254"/>
      <c r="AO9" s="246"/>
      <c r="AP9" s="252" t="s">
        <v>227</v>
      </c>
      <c r="AQ9" s="252" t="s">
        <v>1134</v>
      </c>
      <c r="AR9" s="252" t="s">
        <v>231</v>
      </c>
      <c r="AS9" s="252" t="s">
        <v>1135</v>
      </c>
      <c r="AT9" s="281" t="s">
        <v>234</v>
      </c>
      <c r="AU9" s="795"/>
      <c r="AV9" s="249" t="s">
        <v>594</v>
      </c>
      <c r="AW9" s="249" t="s">
        <v>560</v>
      </c>
      <c r="AX9" s="249" t="s">
        <v>562</v>
      </c>
      <c r="AY9" s="249" t="s">
        <v>563</v>
      </c>
      <c r="AZ9" s="249" t="s">
        <v>564</v>
      </c>
      <c r="BA9" s="256" t="s">
        <v>564</v>
      </c>
      <c r="BB9" s="451"/>
      <c r="BC9" s="790"/>
      <c r="BD9" s="254"/>
      <c r="BE9" s="246" t="s">
        <v>565</v>
      </c>
      <c r="BF9" s="251" t="s">
        <v>568</v>
      </c>
      <c r="BG9" s="247" t="s">
        <v>570</v>
      </c>
      <c r="BH9" s="247" t="s">
        <v>224</v>
      </c>
      <c r="BI9" s="247"/>
      <c r="BJ9" s="247" t="s">
        <v>572</v>
      </c>
      <c r="BK9" s="247"/>
      <c r="BL9" s="257" t="s">
        <v>564</v>
      </c>
      <c r="BM9" s="1160" t="s">
        <v>574</v>
      </c>
      <c r="BN9" s="247" t="s">
        <v>574</v>
      </c>
      <c r="BO9" s="247" t="s">
        <v>574</v>
      </c>
      <c r="BP9" s="247" t="s">
        <v>574</v>
      </c>
      <c r="BQ9" s="247"/>
      <c r="BR9" s="247" t="s">
        <v>578</v>
      </c>
      <c r="BS9" s="247" t="s">
        <v>578</v>
      </c>
      <c r="BT9" s="251" t="s">
        <v>581</v>
      </c>
      <c r="BU9" s="451"/>
      <c r="BV9" s="790"/>
      <c r="BW9" s="254"/>
      <c r="BX9" s="247" t="s">
        <v>582</v>
      </c>
      <c r="BY9" s="247" t="s">
        <v>574</v>
      </c>
      <c r="BZ9" s="247" t="s">
        <v>584</v>
      </c>
      <c r="CA9" s="247" t="s">
        <v>585</v>
      </c>
      <c r="CB9" s="247" t="s">
        <v>587</v>
      </c>
      <c r="CC9" s="247" t="s">
        <v>574</v>
      </c>
      <c r="CD9" s="246"/>
      <c r="CE9" s="253" t="s">
        <v>574</v>
      </c>
      <c r="CF9" s="258" t="s">
        <v>594</v>
      </c>
      <c r="CG9" s="247" t="s">
        <v>574</v>
      </c>
      <c r="CH9" s="247"/>
      <c r="CI9" s="252" t="s">
        <v>458</v>
      </c>
      <c r="CJ9" s="252" t="s">
        <v>601</v>
      </c>
      <c r="CK9" s="246" t="s">
        <v>594</v>
      </c>
      <c r="CL9" s="247" t="s">
        <v>596</v>
      </c>
      <c r="CM9" s="451"/>
      <c r="CN9" s="790"/>
      <c r="CO9" s="254"/>
      <c r="CP9" s="1160" t="s">
        <v>224</v>
      </c>
      <c r="CQ9" s="252" t="s">
        <v>599</v>
      </c>
      <c r="CR9" s="252" t="s">
        <v>601</v>
      </c>
      <c r="CS9" s="252" t="s">
        <v>581</v>
      </c>
      <c r="CT9" s="252" t="s">
        <v>603</v>
      </c>
      <c r="CU9" s="251" t="s">
        <v>1136</v>
      </c>
      <c r="CV9" s="281" t="s">
        <v>459</v>
      </c>
      <c r="CW9" s="1160" t="s">
        <v>1137</v>
      </c>
      <c r="CX9" s="252" t="s">
        <v>1138</v>
      </c>
      <c r="CY9" s="252" t="s">
        <v>574</v>
      </c>
      <c r="CZ9" s="252" t="s">
        <v>574</v>
      </c>
      <c r="DA9" s="251" t="s">
        <v>462</v>
      </c>
      <c r="DB9" s="251" t="s">
        <v>463</v>
      </c>
      <c r="DC9" s="252" t="s">
        <v>464</v>
      </c>
      <c r="DD9" s="252" t="s">
        <v>465</v>
      </c>
      <c r="DE9" s="252" t="s">
        <v>466</v>
      </c>
      <c r="DF9" s="451"/>
      <c r="DG9" s="790"/>
      <c r="DH9" s="254"/>
      <c r="DI9" s="246"/>
      <c r="DJ9" s="252" t="s">
        <v>468</v>
      </c>
      <c r="DK9" s="252" t="s">
        <v>468</v>
      </c>
      <c r="DL9" s="252" t="s">
        <v>468</v>
      </c>
      <c r="DM9" s="251" t="s">
        <v>468</v>
      </c>
      <c r="DN9" s="252" t="s">
        <v>959</v>
      </c>
      <c r="DO9" s="281" t="s">
        <v>960</v>
      </c>
      <c r="DP9" s="1159" t="s">
        <v>469</v>
      </c>
      <c r="DQ9" s="249" t="s">
        <v>468</v>
      </c>
      <c r="DR9" s="252"/>
      <c r="DS9" s="252" t="s">
        <v>470</v>
      </c>
      <c r="DT9" s="252" t="s">
        <v>574</v>
      </c>
      <c r="DU9" s="249" t="s">
        <v>27</v>
      </c>
      <c r="DV9" s="249" t="s">
        <v>471</v>
      </c>
      <c r="DW9" s="249" t="s">
        <v>471</v>
      </c>
      <c r="DX9" s="450"/>
      <c r="DY9" s="790"/>
      <c r="DZ9" s="259"/>
      <c r="EA9" s="249" t="s">
        <v>473</v>
      </c>
      <c r="EB9" s="255" t="s">
        <v>475</v>
      </c>
      <c r="EC9" s="249" t="s">
        <v>475</v>
      </c>
      <c r="ED9" s="249" t="s">
        <v>476</v>
      </c>
      <c r="EE9" s="249" t="s">
        <v>477</v>
      </c>
      <c r="EF9" s="249" t="s">
        <v>224</v>
      </c>
      <c r="EG9" s="256" t="s">
        <v>574</v>
      </c>
      <c r="EH9" s="1160"/>
      <c r="EI9" s="281" t="s">
        <v>478</v>
      </c>
      <c r="EJ9" s="252" t="s">
        <v>478</v>
      </c>
      <c r="EK9" s="251" t="s">
        <v>479</v>
      </c>
      <c r="EL9" s="252" t="s">
        <v>480</v>
      </c>
      <c r="EM9" s="252" t="s">
        <v>481</v>
      </c>
      <c r="EN9" s="252" t="s">
        <v>482</v>
      </c>
      <c r="EO9" s="281" t="s">
        <v>483</v>
      </c>
      <c r="EP9" s="451"/>
    </row>
    <row r="10" spans="1:148" s="1166" customFormat="1" ht="29.25" customHeight="1">
      <c r="A10" s="263" t="s">
        <v>969</v>
      </c>
      <c r="B10" s="1256">
        <v>3.28</v>
      </c>
      <c r="C10" s="1256">
        <v>48.97</v>
      </c>
      <c r="D10" s="684">
        <v>3114946</v>
      </c>
      <c r="E10" s="684">
        <v>2392666</v>
      </c>
      <c r="F10" s="684">
        <v>339371</v>
      </c>
      <c r="G10" s="684">
        <v>20647</v>
      </c>
      <c r="H10" s="684">
        <v>16661</v>
      </c>
      <c r="I10" s="684">
        <v>20979</v>
      </c>
      <c r="J10" s="684">
        <v>49161</v>
      </c>
      <c r="K10" s="684">
        <v>10881</v>
      </c>
      <c r="L10" s="684">
        <v>22616</v>
      </c>
      <c r="M10" s="684">
        <v>7641</v>
      </c>
      <c r="N10" s="684">
        <v>7032</v>
      </c>
      <c r="O10" s="684">
        <v>30458</v>
      </c>
      <c r="P10" s="684">
        <v>2759</v>
      </c>
      <c r="Q10" s="687">
        <v>39841</v>
      </c>
      <c r="R10" s="264" t="s">
        <v>969</v>
      </c>
      <c r="S10" s="264"/>
      <c r="T10" s="265" t="s">
        <v>969</v>
      </c>
      <c r="U10" s="684">
        <v>37634</v>
      </c>
      <c r="V10" s="684">
        <v>4366</v>
      </c>
      <c r="W10" s="684">
        <v>24665</v>
      </c>
      <c r="X10" s="684">
        <v>14991</v>
      </c>
      <c r="Y10" s="684">
        <v>9909</v>
      </c>
      <c r="Z10" s="684">
        <v>7968</v>
      </c>
      <c r="AA10" s="684">
        <v>11160</v>
      </c>
      <c r="AB10" s="684">
        <v>27850</v>
      </c>
      <c r="AC10" s="684">
        <v>9400</v>
      </c>
      <c r="AD10" s="684">
        <v>18450</v>
      </c>
      <c r="AE10" s="684">
        <v>156707</v>
      </c>
      <c r="AF10" s="684">
        <v>113013</v>
      </c>
      <c r="AG10" s="684">
        <v>9295</v>
      </c>
      <c r="AH10" s="684">
        <v>7174</v>
      </c>
      <c r="AI10" s="684">
        <v>4150</v>
      </c>
      <c r="AJ10" s="684">
        <v>22784</v>
      </c>
      <c r="AK10" s="687">
        <v>292</v>
      </c>
      <c r="AL10" s="266" t="s">
        <v>969</v>
      </c>
      <c r="AM10" s="264"/>
      <c r="AN10" s="265" t="s">
        <v>969</v>
      </c>
      <c r="AO10" s="684">
        <v>242821</v>
      </c>
      <c r="AP10" s="684">
        <v>49475</v>
      </c>
      <c r="AQ10" s="684">
        <v>21481</v>
      </c>
      <c r="AR10" s="684">
        <v>20170</v>
      </c>
      <c r="AS10" s="684">
        <v>38363</v>
      </c>
      <c r="AT10" s="684">
        <v>113330</v>
      </c>
      <c r="AU10" s="684">
        <v>89880</v>
      </c>
      <c r="AV10" s="684">
        <v>14016</v>
      </c>
      <c r="AW10" s="684">
        <v>1510</v>
      </c>
      <c r="AX10" s="684">
        <v>233</v>
      </c>
      <c r="AY10" s="684">
        <v>7752</v>
      </c>
      <c r="AZ10" s="684">
        <v>23473</v>
      </c>
      <c r="BA10" s="687">
        <v>8426</v>
      </c>
      <c r="BB10" s="264" t="s">
        <v>969</v>
      </c>
      <c r="BC10" s="264"/>
      <c r="BD10" s="265" t="s">
        <v>969</v>
      </c>
      <c r="BE10" s="684">
        <v>7537</v>
      </c>
      <c r="BF10" s="684">
        <v>2732</v>
      </c>
      <c r="BG10" s="684">
        <v>11224</v>
      </c>
      <c r="BH10" s="684">
        <v>12978</v>
      </c>
      <c r="BI10" s="684">
        <v>156366</v>
      </c>
      <c r="BJ10" s="684">
        <v>42139</v>
      </c>
      <c r="BK10" s="684">
        <v>6724</v>
      </c>
      <c r="BL10" s="684">
        <v>7216</v>
      </c>
      <c r="BM10" s="684">
        <v>44369</v>
      </c>
      <c r="BN10" s="684">
        <v>28532</v>
      </c>
      <c r="BO10" s="684">
        <v>1260</v>
      </c>
      <c r="BP10" s="684">
        <v>26125</v>
      </c>
      <c r="BQ10" s="684">
        <v>294594</v>
      </c>
      <c r="BR10" s="684">
        <v>77028</v>
      </c>
      <c r="BS10" s="684">
        <v>1044</v>
      </c>
      <c r="BT10" s="684">
        <v>17571</v>
      </c>
      <c r="BU10" s="266" t="s">
        <v>969</v>
      </c>
      <c r="BV10" s="264"/>
      <c r="BW10" s="265" t="s">
        <v>969</v>
      </c>
      <c r="BX10" s="684">
        <v>129047</v>
      </c>
      <c r="BY10" s="684">
        <v>12913</v>
      </c>
      <c r="BZ10" s="684">
        <v>5316</v>
      </c>
      <c r="CA10" s="684">
        <v>20181</v>
      </c>
      <c r="CB10" s="684">
        <v>27966</v>
      </c>
      <c r="CC10" s="684">
        <v>3527</v>
      </c>
      <c r="CD10" s="684">
        <v>142909</v>
      </c>
      <c r="CE10" s="684">
        <v>253</v>
      </c>
      <c r="CF10" s="684">
        <v>2613</v>
      </c>
      <c r="CG10" s="684">
        <v>140044</v>
      </c>
      <c r="CH10" s="684">
        <v>128946</v>
      </c>
      <c r="CI10" s="684">
        <v>9091</v>
      </c>
      <c r="CJ10" s="684">
        <v>1645</v>
      </c>
      <c r="CK10" s="684">
        <v>9296</v>
      </c>
      <c r="CL10" s="684">
        <v>310</v>
      </c>
      <c r="CM10" s="266" t="s">
        <v>969</v>
      </c>
      <c r="CN10" s="264"/>
      <c r="CO10" s="265" t="s">
        <v>969</v>
      </c>
      <c r="CP10" s="684">
        <v>1134</v>
      </c>
      <c r="CQ10" s="684">
        <v>245</v>
      </c>
      <c r="CR10" s="684">
        <v>1400</v>
      </c>
      <c r="CS10" s="684">
        <v>87</v>
      </c>
      <c r="CT10" s="684">
        <v>5711</v>
      </c>
      <c r="CU10" s="684">
        <v>5857</v>
      </c>
      <c r="CV10" s="684">
        <v>2879</v>
      </c>
      <c r="CW10" s="684">
        <v>2029</v>
      </c>
      <c r="CX10" s="684">
        <v>1211</v>
      </c>
      <c r="CY10" s="684">
        <v>14766</v>
      </c>
      <c r="CZ10" s="684">
        <v>26285</v>
      </c>
      <c r="DA10" s="684">
        <v>358</v>
      </c>
      <c r="DB10" s="684">
        <v>20570</v>
      </c>
      <c r="DC10" s="684">
        <v>2455</v>
      </c>
      <c r="DD10" s="684">
        <v>4550</v>
      </c>
      <c r="DE10" s="684">
        <v>19067</v>
      </c>
      <c r="DF10" s="266" t="s">
        <v>969</v>
      </c>
      <c r="DG10" s="264"/>
      <c r="DH10" s="265" t="s">
        <v>969</v>
      </c>
      <c r="DI10" s="684">
        <v>294749</v>
      </c>
      <c r="DJ10" s="684">
        <v>102425</v>
      </c>
      <c r="DK10" s="684">
        <v>18646</v>
      </c>
      <c r="DL10" s="684">
        <v>18573</v>
      </c>
      <c r="DM10" s="684">
        <v>65207</v>
      </c>
      <c r="DN10" s="684">
        <v>178027</v>
      </c>
      <c r="DO10" s="684">
        <v>168049</v>
      </c>
      <c r="DP10" s="684">
        <v>9978</v>
      </c>
      <c r="DQ10" s="684">
        <v>14297</v>
      </c>
      <c r="DR10" s="684">
        <v>299114</v>
      </c>
      <c r="DS10" s="684">
        <v>292940</v>
      </c>
      <c r="DT10" s="684">
        <v>6175</v>
      </c>
      <c r="DU10" s="684">
        <v>219358</v>
      </c>
      <c r="DV10" s="684">
        <v>30307</v>
      </c>
      <c r="DW10" s="684">
        <v>759</v>
      </c>
      <c r="DX10" s="266" t="s">
        <v>969</v>
      </c>
      <c r="DY10" s="264"/>
      <c r="DZ10" s="265" t="s">
        <v>969</v>
      </c>
      <c r="EA10" s="684">
        <v>39063</v>
      </c>
      <c r="EB10" s="684">
        <v>3417</v>
      </c>
      <c r="EC10" s="684">
        <v>12467</v>
      </c>
      <c r="ED10" s="684">
        <v>37861</v>
      </c>
      <c r="EE10" s="684">
        <v>66431</v>
      </c>
      <c r="EF10" s="684">
        <v>486</v>
      </c>
      <c r="EG10" s="684">
        <v>28566</v>
      </c>
      <c r="EH10" s="684">
        <v>722280</v>
      </c>
      <c r="EI10" s="684">
        <v>113941</v>
      </c>
      <c r="EJ10" s="684">
        <v>13365</v>
      </c>
      <c r="EK10" s="684">
        <v>102301</v>
      </c>
      <c r="EL10" s="684">
        <v>101498</v>
      </c>
      <c r="EM10" s="684">
        <v>87854</v>
      </c>
      <c r="EN10" s="684">
        <v>208709</v>
      </c>
      <c r="EO10" s="684">
        <v>94612</v>
      </c>
      <c r="EP10" s="266" t="s">
        <v>969</v>
      </c>
    </row>
    <row r="11" spans="1:148" s="53" customFormat="1" ht="29.25" customHeight="1">
      <c r="A11" s="236" t="s">
        <v>970</v>
      </c>
      <c r="B11" s="1256">
        <v>3.27</v>
      </c>
      <c r="C11" s="1256">
        <v>49.23</v>
      </c>
      <c r="D11" s="684">
        <v>3216894</v>
      </c>
      <c r="E11" s="684">
        <v>2457441</v>
      </c>
      <c r="F11" s="684">
        <v>349190</v>
      </c>
      <c r="G11" s="684">
        <v>21092</v>
      </c>
      <c r="H11" s="684">
        <v>16813</v>
      </c>
      <c r="I11" s="684">
        <v>21708</v>
      </c>
      <c r="J11" s="684">
        <v>49166</v>
      </c>
      <c r="K11" s="684">
        <v>11573</v>
      </c>
      <c r="L11" s="684">
        <v>21207</v>
      </c>
      <c r="M11" s="684">
        <v>7045</v>
      </c>
      <c r="N11" s="684">
        <v>7123</v>
      </c>
      <c r="O11" s="684">
        <v>31805</v>
      </c>
      <c r="P11" s="684">
        <v>2753</v>
      </c>
      <c r="Q11" s="687">
        <v>43314</v>
      </c>
      <c r="R11" s="267" t="s">
        <v>970</v>
      </c>
      <c r="S11" s="717"/>
      <c r="T11" s="236" t="s">
        <v>970</v>
      </c>
      <c r="U11" s="684">
        <v>39679</v>
      </c>
      <c r="V11" s="684">
        <v>4375</v>
      </c>
      <c r="W11" s="684">
        <v>26069</v>
      </c>
      <c r="X11" s="684">
        <v>14963</v>
      </c>
      <c r="Y11" s="684">
        <v>10208</v>
      </c>
      <c r="Z11" s="684">
        <v>8500</v>
      </c>
      <c r="AA11" s="684">
        <v>11797</v>
      </c>
      <c r="AB11" s="684">
        <v>28131</v>
      </c>
      <c r="AC11" s="684">
        <v>9779</v>
      </c>
      <c r="AD11" s="684">
        <v>18351</v>
      </c>
      <c r="AE11" s="684">
        <v>165883</v>
      </c>
      <c r="AF11" s="684">
        <v>119916</v>
      </c>
      <c r="AG11" s="684">
        <v>9860</v>
      </c>
      <c r="AH11" s="684">
        <v>7543</v>
      </c>
      <c r="AI11" s="684">
        <v>4087</v>
      </c>
      <c r="AJ11" s="684">
        <v>24223</v>
      </c>
      <c r="AK11" s="687">
        <v>253</v>
      </c>
      <c r="AL11" s="267" t="s">
        <v>970</v>
      </c>
      <c r="AM11" s="717"/>
      <c r="AN11" s="236" t="s">
        <v>970</v>
      </c>
      <c r="AO11" s="684">
        <v>256147</v>
      </c>
      <c r="AP11" s="684">
        <v>55207</v>
      </c>
      <c r="AQ11" s="684">
        <v>20166</v>
      </c>
      <c r="AR11" s="684">
        <v>21283</v>
      </c>
      <c r="AS11" s="684">
        <v>40723</v>
      </c>
      <c r="AT11" s="684">
        <v>118768</v>
      </c>
      <c r="AU11" s="684">
        <v>93075</v>
      </c>
      <c r="AV11" s="684">
        <v>15287</v>
      </c>
      <c r="AW11" s="684">
        <v>1626</v>
      </c>
      <c r="AX11" s="684">
        <v>243</v>
      </c>
      <c r="AY11" s="684">
        <v>7872</v>
      </c>
      <c r="AZ11" s="684">
        <v>22559</v>
      </c>
      <c r="BA11" s="687">
        <v>9491</v>
      </c>
      <c r="BB11" s="267" t="s">
        <v>970</v>
      </c>
      <c r="BC11" s="717"/>
      <c r="BD11" s="236" t="s">
        <v>970</v>
      </c>
      <c r="BE11" s="684">
        <v>7760</v>
      </c>
      <c r="BF11" s="684">
        <v>2839</v>
      </c>
      <c r="BG11" s="684">
        <v>11871</v>
      </c>
      <c r="BH11" s="684">
        <v>13526</v>
      </c>
      <c r="BI11" s="684">
        <v>158854</v>
      </c>
      <c r="BJ11" s="684">
        <v>40496</v>
      </c>
      <c r="BK11" s="684">
        <v>7123</v>
      </c>
      <c r="BL11" s="684">
        <v>6919</v>
      </c>
      <c r="BM11" s="684">
        <v>48134</v>
      </c>
      <c r="BN11" s="684">
        <v>28673</v>
      </c>
      <c r="BO11" s="684">
        <v>1531</v>
      </c>
      <c r="BP11" s="684">
        <v>25979</v>
      </c>
      <c r="BQ11" s="684">
        <v>301694</v>
      </c>
      <c r="BR11" s="684">
        <v>76005</v>
      </c>
      <c r="BS11" s="684">
        <v>1610</v>
      </c>
      <c r="BT11" s="687">
        <v>17994</v>
      </c>
      <c r="BU11" s="267" t="s">
        <v>970</v>
      </c>
      <c r="BV11" s="717"/>
      <c r="BW11" s="236" t="s">
        <v>970</v>
      </c>
      <c r="BX11" s="684">
        <v>134112</v>
      </c>
      <c r="BY11" s="684">
        <v>12081</v>
      </c>
      <c r="BZ11" s="684">
        <v>5193</v>
      </c>
      <c r="CA11" s="684">
        <v>20319</v>
      </c>
      <c r="CB11" s="684">
        <v>30965</v>
      </c>
      <c r="CC11" s="684">
        <v>3415</v>
      </c>
      <c r="CD11" s="684">
        <v>152359</v>
      </c>
      <c r="CE11" s="684">
        <v>242</v>
      </c>
      <c r="CF11" s="685">
        <v>6743</v>
      </c>
      <c r="CG11" s="685">
        <v>145374</v>
      </c>
      <c r="CH11" s="685">
        <v>135691</v>
      </c>
      <c r="CI11" s="685">
        <v>8484</v>
      </c>
      <c r="CJ11" s="685">
        <v>1389</v>
      </c>
      <c r="CK11" s="685">
        <v>8374</v>
      </c>
      <c r="CL11" s="687">
        <v>306</v>
      </c>
      <c r="CM11" s="267" t="s">
        <v>970</v>
      </c>
      <c r="CN11" s="717"/>
      <c r="CO11" s="236" t="s">
        <v>970</v>
      </c>
      <c r="CP11" s="684">
        <v>1140</v>
      </c>
      <c r="CQ11" s="684">
        <v>319</v>
      </c>
      <c r="CR11" s="684">
        <v>1301</v>
      </c>
      <c r="CS11" s="684">
        <v>209</v>
      </c>
      <c r="CT11" s="684">
        <v>6106</v>
      </c>
      <c r="CU11" s="684">
        <v>6119</v>
      </c>
      <c r="CV11" s="684">
        <v>2962</v>
      </c>
      <c r="CW11" s="684">
        <v>2355</v>
      </c>
      <c r="CX11" s="684">
        <v>1333</v>
      </c>
      <c r="CY11" s="684">
        <v>15757</v>
      </c>
      <c r="CZ11" s="684">
        <v>28260</v>
      </c>
      <c r="DA11" s="684">
        <v>333</v>
      </c>
      <c r="DB11" s="684">
        <v>19026</v>
      </c>
      <c r="DC11" s="684">
        <v>2306</v>
      </c>
      <c r="DD11" s="684">
        <v>5079</v>
      </c>
      <c r="DE11" s="684">
        <v>24535</v>
      </c>
      <c r="DF11" s="267" t="s">
        <v>970</v>
      </c>
      <c r="DG11" s="717"/>
      <c r="DH11" s="236" t="s">
        <v>970</v>
      </c>
      <c r="DI11" s="684">
        <v>288543</v>
      </c>
      <c r="DJ11" s="684">
        <v>93894</v>
      </c>
      <c r="DK11" s="684">
        <v>16419</v>
      </c>
      <c r="DL11" s="684">
        <v>17980</v>
      </c>
      <c r="DM11" s="684">
        <v>59495</v>
      </c>
      <c r="DN11" s="684">
        <v>180046</v>
      </c>
      <c r="DO11" s="684">
        <v>169641</v>
      </c>
      <c r="DP11" s="684">
        <v>10405</v>
      </c>
      <c r="DQ11" s="684">
        <v>14604</v>
      </c>
      <c r="DR11" s="684">
        <v>311576</v>
      </c>
      <c r="DS11" s="684">
        <v>304799</v>
      </c>
      <c r="DT11" s="684">
        <v>6777</v>
      </c>
      <c r="DU11" s="684">
        <v>216300</v>
      </c>
      <c r="DV11" s="684">
        <v>31680</v>
      </c>
      <c r="DW11" s="684">
        <v>737</v>
      </c>
      <c r="DX11" s="267" t="s">
        <v>970</v>
      </c>
      <c r="DY11" s="717"/>
      <c r="DZ11" s="236" t="s">
        <v>970</v>
      </c>
      <c r="EA11" s="684">
        <v>41795</v>
      </c>
      <c r="EB11" s="684">
        <v>2699</v>
      </c>
      <c r="EC11" s="684">
        <v>14546</v>
      </c>
      <c r="ED11" s="684">
        <v>24063</v>
      </c>
      <c r="EE11" s="684">
        <v>70924</v>
      </c>
      <c r="EF11" s="684">
        <v>637</v>
      </c>
      <c r="EG11" s="684">
        <v>29219</v>
      </c>
      <c r="EH11" s="684">
        <v>759453</v>
      </c>
      <c r="EI11" s="684">
        <v>124965</v>
      </c>
      <c r="EJ11" s="684">
        <v>13159</v>
      </c>
      <c r="EK11" s="684">
        <v>110883</v>
      </c>
      <c r="EL11" s="684">
        <v>109286</v>
      </c>
      <c r="EM11" s="684">
        <v>95387</v>
      </c>
      <c r="EN11" s="684">
        <v>207310</v>
      </c>
      <c r="EO11" s="684">
        <v>98464</v>
      </c>
      <c r="EP11" s="267" t="s">
        <v>970</v>
      </c>
    </row>
    <row r="12" spans="1:148" s="53" customFormat="1" ht="29.25" customHeight="1">
      <c r="A12" s="236" t="s">
        <v>1386</v>
      </c>
      <c r="B12" s="1256">
        <v>3.25</v>
      </c>
      <c r="C12" s="1256">
        <v>49.66</v>
      </c>
      <c r="D12" s="684">
        <v>3261590</v>
      </c>
      <c r="E12" s="684">
        <v>2480725</v>
      </c>
      <c r="F12" s="684">
        <v>348240</v>
      </c>
      <c r="G12" s="684">
        <v>22358</v>
      </c>
      <c r="H12" s="684">
        <v>16709</v>
      </c>
      <c r="I12" s="684">
        <v>21957</v>
      </c>
      <c r="J12" s="684">
        <v>49201</v>
      </c>
      <c r="K12" s="684">
        <v>11285</v>
      </c>
      <c r="L12" s="684">
        <v>20385</v>
      </c>
      <c r="M12" s="684">
        <v>6558</v>
      </c>
      <c r="N12" s="684">
        <v>7152</v>
      </c>
      <c r="O12" s="684">
        <v>31662</v>
      </c>
      <c r="P12" s="684">
        <v>2684</v>
      </c>
      <c r="Q12" s="687">
        <v>44760</v>
      </c>
      <c r="R12" s="267" t="s">
        <v>1386</v>
      </c>
      <c r="S12" s="717"/>
      <c r="T12" s="236" t="s">
        <v>1386</v>
      </c>
      <c r="U12" s="684">
        <v>38266</v>
      </c>
      <c r="V12" s="684">
        <v>4286</v>
      </c>
      <c r="W12" s="684">
        <v>27447</v>
      </c>
      <c r="X12" s="684">
        <v>12580</v>
      </c>
      <c r="Y12" s="684">
        <v>10933</v>
      </c>
      <c r="Z12" s="684">
        <v>8300</v>
      </c>
      <c r="AA12" s="684">
        <v>11715</v>
      </c>
      <c r="AB12" s="684">
        <v>28014</v>
      </c>
      <c r="AC12" s="684">
        <v>10751</v>
      </c>
      <c r="AD12" s="684">
        <v>17263</v>
      </c>
      <c r="AE12" s="684">
        <v>169490</v>
      </c>
      <c r="AF12" s="684">
        <v>124844</v>
      </c>
      <c r="AG12" s="684">
        <v>9792</v>
      </c>
      <c r="AH12" s="684">
        <v>7417</v>
      </c>
      <c r="AI12" s="684">
        <v>3920</v>
      </c>
      <c r="AJ12" s="684">
        <v>23279</v>
      </c>
      <c r="AK12" s="687">
        <v>239</v>
      </c>
      <c r="AL12" s="267" t="s">
        <v>1386</v>
      </c>
      <c r="AM12" s="717"/>
      <c r="AN12" s="236" t="s">
        <v>1386</v>
      </c>
      <c r="AO12" s="684">
        <v>266970</v>
      </c>
      <c r="AP12" s="684">
        <v>59087</v>
      </c>
      <c r="AQ12" s="684">
        <v>22120</v>
      </c>
      <c r="AR12" s="684">
        <v>21443</v>
      </c>
      <c r="AS12" s="684">
        <v>44080</v>
      </c>
      <c r="AT12" s="684">
        <v>120240</v>
      </c>
      <c r="AU12" s="684">
        <v>99238</v>
      </c>
      <c r="AV12" s="684">
        <v>15629</v>
      </c>
      <c r="AW12" s="684">
        <v>1534</v>
      </c>
      <c r="AX12" s="684">
        <v>460</v>
      </c>
      <c r="AY12" s="684">
        <v>7723</v>
      </c>
      <c r="AZ12" s="684">
        <v>24936</v>
      </c>
      <c r="BA12" s="687">
        <v>9862</v>
      </c>
      <c r="BB12" s="267" t="s">
        <v>1386</v>
      </c>
      <c r="BC12" s="717"/>
      <c r="BD12" s="236" t="s">
        <v>1386</v>
      </c>
      <c r="BE12" s="684">
        <v>8429</v>
      </c>
      <c r="BF12" s="684">
        <v>2984</v>
      </c>
      <c r="BG12" s="684">
        <v>12138</v>
      </c>
      <c r="BH12" s="684">
        <v>15543</v>
      </c>
      <c r="BI12" s="684">
        <v>163805</v>
      </c>
      <c r="BJ12" s="684">
        <v>39985</v>
      </c>
      <c r="BK12" s="684">
        <v>7167</v>
      </c>
      <c r="BL12" s="684">
        <v>7174</v>
      </c>
      <c r="BM12" s="684">
        <v>48636</v>
      </c>
      <c r="BN12" s="684">
        <v>28322</v>
      </c>
      <c r="BO12" s="684">
        <v>2537</v>
      </c>
      <c r="BP12" s="684">
        <v>29986</v>
      </c>
      <c r="BQ12" s="684">
        <v>307540</v>
      </c>
      <c r="BR12" s="684">
        <v>77582</v>
      </c>
      <c r="BS12" s="684">
        <v>1431</v>
      </c>
      <c r="BT12" s="687">
        <v>19468</v>
      </c>
      <c r="BU12" s="267" t="s">
        <v>1386</v>
      </c>
      <c r="BV12" s="717"/>
      <c r="BW12" s="236" t="s">
        <v>1386</v>
      </c>
      <c r="BX12" s="684">
        <v>137101</v>
      </c>
      <c r="BY12" s="684">
        <v>11297</v>
      </c>
      <c r="BZ12" s="684">
        <v>5008</v>
      </c>
      <c r="CA12" s="684">
        <v>20318</v>
      </c>
      <c r="CB12" s="684">
        <v>32030</v>
      </c>
      <c r="CC12" s="684">
        <v>3305</v>
      </c>
      <c r="CD12" s="684">
        <v>152792</v>
      </c>
      <c r="CE12" s="684">
        <v>238</v>
      </c>
      <c r="CF12" s="685">
        <v>9456</v>
      </c>
      <c r="CG12" s="685">
        <v>143098</v>
      </c>
      <c r="CH12" s="685">
        <v>138991</v>
      </c>
      <c r="CI12" s="685">
        <v>6052</v>
      </c>
      <c r="CJ12" s="685">
        <v>1085</v>
      </c>
      <c r="CK12" s="685">
        <v>7786</v>
      </c>
      <c r="CL12" s="687">
        <v>252</v>
      </c>
      <c r="CM12" s="267" t="s">
        <v>1386</v>
      </c>
      <c r="CN12" s="717"/>
      <c r="CO12" s="236" t="s">
        <v>1386</v>
      </c>
      <c r="CP12" s="684">
        <v>936</v>
      </c>
      <c r="CQ12" s="684">
        <v>541</v>
      </c>
      <c r="CR12" s="684">
        <v>1161</v>
      </c>
      <c r="CS12" s="684">
        <v>318</v>
      </c>
      <c r="CT12" s="684">
        <v>6858</v>
      </c>
      <c r="CU12" s="684">
        <v>6698</v>
      </c>
      <c r="CV12" s="684">
        <v>2752</v>
      </c>
      <c r="CW12" s="684">
        <v>2425</v>
      </c>
      <c r="CX12" s="684">
        <v>1553</v>
      </c>
      <c r="CY12" s="684">
        <v>17741</v>
      </c>
      <c r="CZ12" s="684">
        <v>29447</v>
      </c>
      <c r="DA12" s="684">
        <v>338</v>
      </c>
      <c r="DB12" s="684">
        <v>18690</v>
      </c>
      <c r="DC12" s="684">
        <v>2120</v>
      </c>
      <c r="DD12" s="684">
        <v>5640</v>
      </c>
      <c r="DE12" s="684">
        <v>26598</v>
      </c>
      <c r="DF12" s="267" t="s">
        <v>1386</v>
      </c>
      <c r="DG12" s="717"/>
      <c r="DH12" s="236" t="s">
        <v>1386</v>
      </c>
      <c r="DI12" s="684">
        <v>283453</v>
      </c>
      <c r="DJ12" s="684">
        <v>81567</v>
      </c>
      <c r="DK12" s="684">
        <v>9629</v>
      </c>
      <c r="DL12" s="684">
        <v>17430</v>
      </c>
      <c r="DM12" s="684">
        <v>54508</v>
      </c>
      <c r="DN12" s="684">
        <v>187163</v>
      </c>
      <c r="DO12" s="684">
        <v>177074</v>
      </c>
      <c r="DP12" s="684">
        <v>10089</v>
      </c>
      <c r="DQ12" s="684">
        <v>14723</v>
      </c>
      <c r="DR12" s="684">
        <v>319833</v>
      </c>
      <c r="DS12" s="684">
        <v>311755</v>
      </c>
      <c r="DT12" s="684">
        <v>8077</v>
      </c>
      <c r="DU12" s="684">
        <v>202359</v>
      </c>
      <c r="DV12" s="684">
        <v>32208</v>
      </c>
      <c r="DW12" s="684">
        <v>820</v>
      </c>
      <c r="DX12" s="267" t="s">
        <v>1386</v>
      </c>
      <c r="DY12" s="717"/>
      <c r="DZ12" s="236" t="s">
        <v>1386</v>
      </c>
      <c r="EA12" s="684">
        <v>40540</v>
      </c>
      <c r="EB12" s="684">
        <v>2904</v>
      </c>
      <c r="EC12" s="684">
        <v>13803</v>
      </c>
      <c r="ED12" s="684">
        <v>10936</v>
      </c>
      <c r="EE12" s="684">
        <v>74691</v>
      </c>
      <c r="EF12" s="684">
        <v>529</v>
      </c>
      <c r="EG12" s="684">
        <v>25928</v>
      </c>
      <c r="EH12" s="684">
        <v>780865</v>
      </c>
      <c r="EI12" s="684">
        <v>128453</v>
      </c>
      <c r="EJ12" s="684">
        <v>13502</v>
      </c>
      <c r="EK12" s="684">
        <v>115858</v>
      </c>
      <c r="EL12" s="684">
        <v>115705</v>
      </c>
      <c r="EM12" s="684">
        <v>93801</v>
      </c>
      <c r="EN12" s="684">
        <v>210065</v>
      </c>
      <c r="EO12" s="684">
        <v>103482</v>
      </c>
      <c r="EP12" s="267" t="s">
        <v>1386</v>
      </c>
    </row>
    <row r="13" spans="1:148" s="53" customFormat="1" ht="29.25" customHeight="1">
      <c r="A13" s="236" t="s">
        <v>1390</v>
      </c>
      <c r="B13" s="1256">
        <v>3.21</v>
      </c>
      <c r="C13" s="1256">
        <v>49.93</v>
      </c>
      <c r="D13" s="684">
        <v>3355512</v>
      </c>
      <c r="E13" s="684">
        <v>2551057</v>
      </c>
      <c r="F13" s="684">
        <v>351183</v>
      </c>
      <c r="G13" s="684">
        <v>22152</v>
      </c>
      <c r="H13" s="684">
        <v>16234</v>
      </c>
      <c r="I13" s="684">
        <v>22221</v>
      </c>
      <c r="J13" s="684">
        <v>52598</v>
      </c>
      <c r="K13" s="684">
        <v>11172</v>
      </c>
      <c r="L13" s="684">
        <v>20592</v>
      </c>
      <c r="M13" s="684">
        <v>7978</v>
      </c>
      <c r="N13" s="684">
        <v>7366</v>
      </c>
      <c r="O13" s="684">
        <v>31686</v>
      </c>
      <c r="P13" s="684">
        <v>2806</v>
      </c>
      <c r="Q13" s="684">
        <v>44500</v>
      </c>
      <c r="R13" s="267" t="s">
        <v>1390</v>
      </c>
      <c r="S13" s="717"/>
      <c r="T13" s="236" t="s">
        <v>1390</v>
      </c>
      <c r="U13" s="684">
        <v>35565</v>
      </c>
      <c r="V13" s="684">
        <v>4339</v>
      </c>
      <c r="W13" s="684">
        <v>28135</v>
      </c>
      <c r="X13" s="684">
        <v>11972</v>
      </c>
      <c r="Y13" s="684">
        <v>11957</v>
      </c>
      <c r="Z13" s="684">
        <v>7904</v>
      </c>
      <c r="AA13" s="684">
        <v>12006</v>
      </c>
      <c r="AB13" s="684">
        <v>27840</v>
      </c>
      <c r="AC13" s="684">
        <v>11267</v>
      </c>
      <c r="AD13" s="684">
        <v>16573</v>
      </c>
      <c r="AE13" s="684">
        <v>169351</v>
      </c>
      <c r="AF13" s="684">
        <v>125585</v>
      </c>
      <c r="AG13" s="684">
        <v>9723</v>
      </c>
      <c r="AH13" s="684">
        <v>7020</v>
      </c>
      <c r="AI13" s="684">
        <v>3937</v>
      </c>
      <c r="AJ13" s="684">
        <v>22883</v>
      </c>
      <c r="AK13" s="687">
        <v>203</v>
      </c>
      <c r="AL13" s="267" t="s">
        <v>1390</v>
      </c>
      <c r="AM13" s="717"/>
      <c r="AN13" s="236" t="s">
        <v>1390</v>
      </c>
      <c r="AO13" s="684">
        <v>264721</v>
      </c>
      <c r="AP13" s="684">
        <v>61423</v>
      </c>
      <c r="AQ13" s="684">
        <v>21938</v>
      </c>
      <c r="AR13" s="684">
        <v>21898</v>
      </c>
      <c r="AS13" s="684">
        <v>46880</v>
      </c>
      <c r="AT13" s="684">
        <v>112582</v>
      </c>
      <c r="AU13" s="684">
        <v>104716</v>
      </c>
      <c r="AV13" s="684">
        <v>16316</v>
      </c>
      <c r="AW13" s="684">
        <v>1628</v>
      </c>
      <c r="AX13" s="684">
        <v>468</v>
      </c>
      <c r="AY13" s="684">
        <v>8534</v>
      </c>
      <c r="AZ13" s="684">
        <v>24988</v>
      </c>
      <c r="BA13" s="684">
        <v>10373</v>
      </c>
      <c r="BB13" s="267" t="s">
        <v>1390</v>
      </c>
      <c r="BC13" s="717"/>
      <c r="BD13" s="236" t="s">
        <v>1390</v>
      </c>
      <c r="BE13" s="684">
        <v>9472</v>
      </c>
      <c r="BF13" s="684">
        <v>3672</v>
      </c>
      <c r="BG13" s="684">
        <v>12775</v>
      </c>
      <c r="BH13" s="684">
        <v>16489</v>
      </c>
      <c r="BI13" s="684">
        <v>168326</v>
      </c>
      <c r="BJ13" s="684">
        <v>41635</v>
      </c>
      <c r="BK13" s="684">
        <v>7215</v>
      </c>
      <c r="BL13" s="684">
        <v>8027</v>
      </c>
      <c r="BM13" s="684">
        <v>50252</v>
      </c>
      <c r="BN13" s="684">
        <v>29395</v>
      </c>
      <c r="BO13" s="684">
        <v>2817</v>
      </c>
      <c r="BP13" s="684">
        <v>28986</v>
      </c>
      <c r="BQ13" s="684">
        <v>333964</v>
      </c>
      <c r="BR13" s="684">
        <v>100671</v>
      </c>
      <c r="BS13" s="684">
        <v>2138</v>
      </c>
      <c r="BT13" s="684">
        <v>19579</v>
      </c>
      <c r="BU13" s="267" t="s">
        <v>1390</v>
      </c>
      <c r="BV13" s="717"/>
      <c r="BW13" s="236" t="s">
        <v>1390</v>
      </c>
      <c r="BX13" s="684">
        <v>136316</v>
      </c>
      <c r="BY13" s="684">
        <v>12182</v>
      </c>
      <c r="BZ13" s="684">
        <v>5173</v>
      </c>
      <c r="CA13" s="684">
        <v>19442</v>
      </c>
      <c r="CB13" s="684">
        <v>34474</v>
      </c>
      <c r="CC13" s="684">
        <v>3988</v>
      </c>
      <c r="CD13" s="684">
        <v>150350</v>
      </c>
      <c r="CE13" s="684">
        <v>287</v>
      </c>
      <c r="CF13" s="684">
        <v>23766</v>
      </c>
      <c r="CG13" s="684">
        <v>126297</v>
      </c>
      <c r="CH13" s="684">
        <v>146814</v>
      </c>
      <c r="CI13" s="684">
        <v>5466</v>
      </c>
      <c r="CJ13" s="685">
        <v>850</v>
      </c>
      <c r="CK13" s="684">
        <v>7454</v>
      </c>
      <c r="CL13" s="687">
        <v>367</v>
      </c>
      <c r="CM13" s="267" t="s">
        <v>1390</v>
      </c>
      <c r="CN13" s="717"/>
      <c r="CO13" s="236" t="s">
        <v>1390</v>
      </c>
      <c r="CP13" s="684">
        <v>913</v>
      </c>
      <c r="CQ13" s="684">
        <v>577</v>
      </c>
      <c r="CR13" s="684">
        <v>1260</v>
      </c>
      <c r="CS13" s="684">
        <v>323</v>
      </c>
      <c r="CT13" s="684">
        <v>7523</v>
      </c>
      <c r="CU13" s="684">
        <v>6993</v>
      </c>
      <c r="CV13" s="684">
        <v>2819</v>
      </c>
      <c r="CW13" s="684">
        <v>2674</v>
      </c>
      <c r="CX13" s="684">
        <v>1520</v>
      </c>
      <c r="CY13" s="684">
        <v>18330</v>
      </c>
      <c r="CZ13" s="684">
        <v>33538</v>
      </c>
      <c r="DA13" s="684">
        <v>345</v>
      </c>
      <c r="DB13" s="684">
        <v>18154</v>
      </c>
      <c r="DC13" s="684">
        <v>1934</v>
      </c>
      <c r="DD13" s="684">
        <v>5141</v>
      </c>
      <c r="DE13" s="684">
        <v>30635</v>
      </c>
      <c r="DF13" s="267" t="s">
        <v>1390</v>
      </c>
      <c r="DG13" s="717"/>
      <c r="DH13" s="236" t="s">
        <v>1390</v>
      </c>
      <c r="DI13" s="684">
        <v>284600</v>
      </c>
      <c r="DJ13" s="684">
        <v>84964</v>
      </c>
      <c r="DK13" s="684">
        <v>9543</v>
      </c>
      <c r="DL13" s="684">
        <v>18269</v>
      </c>
      <c r="DM13" s="684">
        <v>57153</v>
      </c>
      <c r="DN13" s="684">
        <v>186417</v>
      </c>
      <c r="DO13" s="684">
        <v>177065</v>
      </c>
      <c r="DP13" s="684">
        <v>9352</v>
      </c>
      <c r="DQ13" s="684">
        <v>13219</v>
      </c>
      <c r="DR13" s="684">
        <v>334878</v>
      </c>
      <c r="DS13" s="684">
        <v>325308</v>
      </c>
      <c r="DT13" s="684">
        <v>9569</v>
      </c>
      <c r="DU13" s="684">
        <v>214314</v>
      </c>
      <c r="DV13" s="684">
        <v>34206</v>
      </c>
      <c r="DW13" s="684">
        <v>968</v>
      </c>
      <c r="DX13" s="267" t="s">
        <v>1390</v>
      </c>
      <c r="DY13" s="717"/>
      <c r="DZ13" s="236" t="s">
        <v>1390</v>
      </c>
      <c r="EA13" s="684">
        <v>41307</v>
      </c>
      <c r="EB13" s="684">
        <v>3041</v>
      </c>
      <c r="EC13" s="684">
        <v>14857</v>
      </c>
      <c r="ED13" s="684">
        <v>10505</v>
      </c>
      <c r="EE13" s="684">
        <v>80042</v>
      </c>
      <c r="EF13" s="684">
        <v>519</v>
      </c>
      <c r="EG13" s="684">
        <v>28868</v>
      </c>
      <c r="EH13" s="684">
        <v>804454</v>
      </c>
      <c r="EI13" s="684">
        <v>135865</v>
      </c>
      <c r="EJ13" s="684">
        <v>15461</v>
      </c>
      <c r="EK13" s="684">
        <v>122129</v>
      </c>
      <c r="EL13" s="684">
        <v>124082</v>
      </c>
      <c r="EM13" s="684">
        <v>88900</v>
      </c>
      <c r="EN13" s="684">
        <v>211928</v>
      </c>
      <c r="EO13" s="684">
        <v>106089</v>
      </c>
      <c r="EP13" s="267" t="s">
        <v>1390</v>
      </c>
    </row>
    <row r="14" spans="1:148" s="53" customFormat="1" ht="29.25" customHeight="1">
      <c r="A14" s="236" t="s">
        <v>1685</v>
      </c>
      <c r="B14" s="1256">
        <v>3.17</v>
      </c>
      <c r="C14" s="1256">
        <v>50.59</v>
      </c>
      <c r="D14" s="684">
        <v>3373302</v>
      </c>
      <c r="E14" s="684">
        <v>2563092</v>
      </c>
      <c r="F14" s="684">
        <v>354023</v>
      </c>
      <c r="G14" s="684">
        <v>20101</v>
      </c>
      <c r="H14" s="684">
        <v>16167</v>
      </c>
      <c r="I14" s="684">
        <v>22639</v>
      </c>
      <c r="J14" s="684">
        <v>56104</v>
      </c>
      <c r="K14" s="684">
        <v>11856</v>
      </c>
      <c r="L14" s="684">
        <v>20293</v>
      </c>
      <c r="M14" s="684">
        <v>7648</v>
      </c>
      <c r="N14" s="684">
        <v>7436</v>
      </c>
      <c r="O14" s="684">
        <v>30517</v>
      </c>
      <c r="P14" s="684">
        <v>3018</v>
      </c>
      <c r="Q14" s="684">
        <v>43242</v>
      </c>
      <c r="R14" s="267" t="s">
        <v>1685</v>
      </c>
      <c r="S14" s="717"/>
      <c r="T14" s="236" t="s">
        <v>1685</v>
      </c>
      <c r="U14" s="684">
        <v>37094</v>
      </c>
      <c r="V14" s="684">
        <v>4186</v>
      </c>
      <c r="W14" s="684">
        <v>28753</v>
      </c>
      <c r="X14" s="684">
        <v>12253</v>
      </c>
      <c r="Y14" s="684">
        <v>12780</v>
      </c>
      <c r="Z14" s="684">
        <v>7657</v>
      </c>
      <c r="AA14" s="684">
        <v>12278</v>
      </c>
      <c r="AB14" s="684">
        <v>33064</v>
      </c>
      <c r="AC14" s="684">
        <v>12109</v>
      </c>
      <c r="AD14" s="684">
        <v>20956</v>
      </c>
      <c r="AE14" s="684">
        <v>161900</v>
      </c>
      <c r="AF14" s="684">
        <v>119397</v>
      </c>
      <c r="AG14" s="684">
        <v>9606</v>
      </c>
      <c r="AH14" s="684">
        <v>6527</v>
      </c>
      <c r="AI14" s="684">
        <v>3818</v>
      </c>
      <c r="AJ14" s="684">
        <v>22384</v>
      </c>
      <c r="AK14" s="687">
        <v>169</v>
      </c>
      <c r="AL14" s="267" t="s">
        <v>1685</v>
      </c>
      <c r="AM14" s="717"/>
      <c r="AN14" s="236" t="s">
        <v>1685</v>
      </c>
      <c r="AO14" s="684">
        <v>277468</v>
      </c>
      <c r="AP14" s="684">
        <v>74227</v>
      </c>
      <c r="AQ14" s="684">
        <v>25449</v>
      </c>
      <c r="AR14" s="684">
        <v>22669</v>
      </c>
      <c r="AS14" s="684">
        <v>48918</v>
      </c>
      <c r="AT14" s="684">
        <v>106204</v>
      </c>
      <c r="AU14" s="684">
        <v>105183</v>
      </c>
      <c r="AV14" s="684">
        <v>17826</v>
      </c>
      <c r="AW14" s="684">
        <v>1598</v>
      </c>
      <c r="AX14" s="684">
        <v>485</v>
      </c>
      <c r="AY14" s="684">
        <v>8733</v>
      </c>
      <c r="AZ14" s="684">
        <v>26133</v>
      </c>
      <c r="BA14" s="684">
        <v>10443</v>
      </c>
      <c r="BB14" s="267" t="s">
        <v>1685</v>
      </c>
      <c r="BC14" s="717"/>
      <c r="BD14" s="236" t="s">
        <v>1685</v>
      </c>
      <c r="BE14" s="684">
        <v>9447</v>
      </c>
      <c r="BF14" s="684">
        <v>3947</v>
      </c>
      <c r="BG14" s="684">
        <v>12909</v>
      </c>
      <c r="BH14" s="684">
        <v>13662</v>
      </c>
      <c r="BI14" s="684">
        <v>174362</v>
      </c>
      <c r="BJ14" s="684">
        <v>43106</v>
      </c>
      <c r="BK14" s="684">
        <v>7029</v>
      </c>
      <c r="BL14" s="684">
        <v>9100</v>
      </c>
      <c r="BM14" s="684">
        <v>52002</v>
      </c>
      <c r="BN14" s="684">
        <v>28797</v>
      </c>
      <c r="BO14" s="684">
        <v>2632</v>
      </c>
      <c r="BP14" s="684">
        <v>31696</v>
      </c>
      <c r="BQ14" s="684">
        <v>321587</v>
      </c>
      <c r="BR14" s="684">
        <v>103042</v>
      </c>
      <c r="BS14" s="684">
        <v>1716</v>
      </c>
      <c r="BT14" s="684">
        <v>19840</v>
      </c>
      <c r="BU14" s="267" t="s">
        <v>1685</v>
      </c>
      <c r="BV14" s="717"/>
      <c r="BW14" s="236" t="s">
        <v>1685</v>
      </c>
      <c r="BX14" s="684">
        <v>120384</v>
      </c>
      <c r="BY14" s="684">
        <v>13253</v>
      </c>
      <c r="BZ14" s="684">
        <v>4938</v>
      </c>
      <c r="CA14" s="684">
        <v>18450</v>
      </c>
      <c r="CB14" s="684">
        <v>35975</v>
      </c>
      <c r="CC14" s="684">
        <v>3991</v>
      </c>
      <c r="CD14" s="684">
        <v>147725</v>
      </c>
      <c r="CE14" s="684">
        <v>308</v>
      </c>
      <c r="CF14" s="684">
        <v>22676</v>
      </c>
      <c r="CG14" s="684">
        <v>124741</v>
      </c>
      <c r="CH14" s="684">
        <v>149908</v>
      </c>
      <c r="CI14" s="684">
        <v>5289</v>
      </c>
      <c r="CJ14" s="685">
        <v>1212</v>
      </c>
      <c r="CK14" s="684">
        <v>6950</v>
      </c>
      <c r="CL14" s="687">
        <v>319</v>
      </c>
      <c r="CM14" s="267" t="s">
        <v>1685</v>
      </c>
      <c r="CN14" s="717"/>
      <c r="CO14" s="236" t="s">
        <v>1685</v>
      </c>
      <c r="CP14" s="684">
        <v>782</v>
      </c>
      <c r="CQ14" s="684">
        <v>337</v>
      </c>
      <c r="CR14" s="684">
        <v>1154</v>
      </c>
      <c r="CS14" s="684">
        <v>258</v>
      </c>
      <c r="CT14" s="684">
        <v>8682</v>
      </c>
      <c r="CU14" s="684">
        <v>5967</v>
      </c>
      <c r="CV14" s="684">
        <v>2750</v>
      </c>
      <c r="CW14" s="684">
        <v>3119</v>
      </c>
      <c r="CX14" s="684">
        <v>2074</v>
      </c>
      <c r="CY14" s="684">
        <v>18245</v>
      </c>
      <c r="CZ14" s="684">
        <v>35594</v>
      </c>
      <c r="DA14" s="684">
        <v>326</v>
      </c>
      <c r="DB14" s="684">
        <v>16623</v>
      </c>
      <c r="DC14" s="684">
        <v>1577</v>
      </c>
      <c r="DD14" s="684">
        <v>4849</v>
      </c>
      <c r="DE14" s="684">
        <v>33800</v>
      </c>
      <c r="DF14" s="267" t="s">
        <v>1685</v>
      </c>
      <c r="DG14" s="717"/>
      <c r="DH14" s="236" t="s">
        <v>1685</v>
      </c>
      <c r="DI14" s="684">
        <v>283331</v>
      </c>
      <c r="DJ14" s="684">
        <v>81950</v>
      </c>
      <c r="DK14" s="684">
        <v>9905</v>
      </c>
      <c r="DL14" s="684">
        <v>17272</v>
      </c>
      <c r="DM14" s="684">
        <v>54772</v>
      </c>
      <c r="DN14" s="684">
        <v>186973</v>
      </c>
      <c r="DO14" s="684">
        <v>176983</v>
      </c>
      <c r="DP14" s="684">
        <v>9990</v>
      </c>
      <c r="DQ14" s="684">
        <v>14408</v>
      </c>
      <c r="DR14" s="684">
        <v>339457</v>
      </c>
      <c r="DS14" s="684">
        <v>329913</v>
      </c>
      <c r="DT14" s="684">
        <v>9544</v>
      </c>
      <c r="DU14" s="684">
        <v>215084</v>
      </c>
      <c r="DV14" s="684">
        <v>33892</v>
      </c>
      <c r="DW14" s="684">
        <v>847</v>
      </c>
      <c r="DX14" s="267" t="s">
        <v>1685</v>
      </c>
      <c r="DY14" s="717"/>
      <c r="DZ14" s="236" t="s">
        <v>1685</v>
      </c>
      <c r="EA14" s="684">
        <v>40682</v>
      </c>
      <c r="EB14" s="684">
        <v>2906</v>
      </c>
      <c r="EC14" s="684">
        <v>14498</v>
      </c>
      <c r="ED14" s="684">
        <v>10326</v>
      </c>
      <c r="EE14" s="684">
        <v>83968</v>
      </c>
      <c r="EF14" s="684">
        <v>472</v>
      </c>
      <c r="EG14" s="684">
        <v>27493</v>
      </c>
      <c r="EH14" s="684">
        <v>810211</v>
      </c>
      <c r="EI14" s="684">
        <v>138546</v>
      </c>
      <c r="EJ14" s="684">
        <v>16925</v>
      </c>
      <c r="EK14" s="684">
        <v>125118</v>
      </c>
      <c r="EL14" s="684">
        <v>128706</v>
      </c>
      <c r="EM14" s="684">
        <v>83630</v>
      </c>
      <c r="EN14" s="684">
        <v>212359</v>
      </c>
      <c r="EO14" s="684">
        <v>104927</v>
      </c>
      <c r="EP14" s="267" t="s">
        <v>1685</v>
      </c>
    </row>
    <row r="15" spans="1:148" s="98" customFormat="1" ht="29.25" customHeight="1">
      <c r="A15" s="268" t="s">
        <v>1686</v>
      </c>
      <c r="B15" s="1257">
        <v>3.13</v>
      </c>
      <c r="C15" s="1257">
        <v>51.26</v>
      </c>
      <c r="D15" s="688">
        <v>3361396</v>
      </c>
      <c r="E15" s="688">
        <v>2549731</v>
      </c>
      <c r="F15" s="688">
        <v>349418</v>
      </c>
      <c r="G15" s="688">
        <v>17340</v>
      </c>
      <c r="H15" s="688">
        <v>16433</v>
      </c>
      <c r="I15" s="688">
        <v>22231</v>
      </c>
      <c r="J15" s="688">
        <v>57315</v>
      </c>
      <c r="K15" s="688">
        <v>12047</v>
      </c>
      <c r="L15" s="688">
        <v>19780</v>
      </c>
      <c r="M15" s="688">
        <v>7490</v>
      </c>
      <c r="N15" s="688">
        <v>7319</v>
      </c>
      <c r="O15" s="688">
        <v>29106</v>
      </c>
      <c r="P15" s="688">
        <v>2803</v>
      </c>
      <c r="Q15" s="688">
        <v>42594</v>
      </c>
      <c r="R15" s="269" t="s">
        <v>1686</v>
      </c>
      <c r="S15" s="791"/>
      <c r="T15" s="268" t="s">
        <v>1686</v>
      </c>
      <c r="U15" s="688">
        <v>38515</v>
      </c>
      <c r="V15" s="688">
        <v>4041</v>
      </c>
      <c r="W15" s="688">
        <v>27105</v>
      </c>
      <c r="X15" s="688">
        <v>11386</v>
      </c>
      <c r="Y15" s="688">
        <v>13978</v>
      </c>
      <c r="Z15" s="688">
        <v>7293</v>
      </c>
      <c r="AA15" s="688">
        <v>12644</v>
      </c>
      <c r="AB15" s="688">
        <v>34826</v>
      </c>
      <c r="AC15" s="688">
        <v>12284</v>
      </c>
      <c r="AD15" s="688">
        <v>22541</v>
      </c>
      <c r="AE15" s="688">
        <v>157964</v>
      </c>
      <c r="AF15" s="688">
        <v>116665</v>
      </c>
      <c r="AG15" s="688">
        <v>9407</v>
      </c>
      <c r="AH15" s="688">
        <v>6296</v>
      </c>
      <c r="AI15" s="688">
        <v>3512</v>
      </c>
      <c r="AJ15" s="688">
        <v>21904</v>
      </c>
      <c r="AK15" s="689">
        <v>181</v>
      </c>
      <c r="AL15" s="269" t="s">
        <v>1686</v>
      </c>
      <c r="AM15" s="791"/>
      <c r="AN15" s="268" t="s">
        <v>1686</v>
      </c>
      <c r="AO15" s="688">
        <v>273082</v>
      </c>
      <c r="AP15" s="688">
        <v>78906</v>
      </c>
      <c r="AQ15" s="688">
        <v>22906</v>
      </c>
      <c r="AR15" s="688">
        <v>23366</v>
      </c>
      <c r="AS15" s="688">
        <v>50928</v>
      </c>
      <c r="AT15" s="688">
        <v>96976</v>
      </c>
      <c r="AU15" s="688">
        <v>109242</v>
      </c>
      <c r="AV15" s="688">
        <v>17458</v>
      </c>
      <c r="AW15" s="688">
        <v>1614</v>
      </c>
      <c r="AX15" s="688">
        <v>629</v>
      </c>
      <c r="AY15" s="688">
        <v>8408</v>
      </c>
      <c r="AZ15" s="688">
        <v>30011</v>
      </c>
      <c r="BA15" s="688">
        <v>10319</v>
      </c>
      <c r="BB15" s="269" t="s">
        <v>1686</v>
      </c>
      <c r="BC15" s="791"/>
      <c r="BD15" s="268" t="s">
        <v>1686</v>
      </c>
      <c r="BE15" s="688">
        <v>8851</v>
      </c>
      <c r="BF15" s="688">
        <v>3811</v>
      </c>
      <c r="BG15" s="688">
        <v>12529</v>
      </c>
      <c r="BH15" s="688">
        <v>15612</v>
      </c>
      <c r="BI15" s="688">
        <v>177211</v>
      </c>
      <c r="BJ15" s="688">
        <v>44548</v>
      </c>
      <c r="BK15" s="688">
        <v>6648</v>
      </c>
      <c r="BL15" s="688">
        <v>9309</v>
      </c>
      <c r="BM15" s="688">
        <v>54693</v>
      </c>
      <c r="BN15" s="688">
        <v>30484</v>
      </c>
      <c r="BO15" s="688">
        <v>2093</v>
      </c>
      <c r="BP15" s="688">
        <v>29436</v>
      </c>
      <c r="BQ15" s="688">
        <v>307652</v>
      </c>
      <c r="BR15" s="688">
        <v>98379</v>
      </c>
      <c r="BS15" s="688">
        <v>1552</v>
      </c>
      <c r="BT15" s="688">
        <v>19548</v>
      </c>
      <c r="BU15" s="269" t="s">
        <v>1686</v>
      </c>
      <c r="BV15" s="791"/>
      <c r="BW15" s="268" t="s">
        <v>1686</v>
      </c>
      <c r="BX15" s="688">
        <v>111877</v>
      </c>
      <c r="BY15" s="688">
        <v>12929</v>
      </c>
      <c r="BZ15" s="688">
        <v>4941</v>
      </c>
      <c r="CA15" s="688">
        <v>16774</v>
      </c>
      <c r="CB15" s="688">
        <v>37807</v>
      </c>
      <c r="CC15" s="688">
        <v>3845</v>
      </c>
      <c r="CD15" s="688">
        <v>144001</v>
      </c>
      <c r="CE15" s="688">
        <v>281</v>
      </c>
      <c r="CF15" s="688">
        <v>19224</v>
      </c>
      <c r="CG15" s="688">
        <v>124496</v>
      </c>
      <c r="CH15" s="688">
        <v>149652</v>
      </c>
      <c r="CI15" s="688">
        <v>5540</v>
      </c>
      <c r="CJ15" s="622">
        <v>649</v>
      </c>
      <c r="CK15" s="688">
        <v>7758</v>
      </c>
      <c r="CL15" s="689">
        <v>314</v>
      </c>
      <c r="CM15" s="269" t="s">
        <v>1686</v>
      </c>
      <c r="CN15" s="791"/>
      <c r="CO15" s="268" t="s">
        <v>1686</v>
      </c>
      <c r="CP15" s="688">
        <v>687</v>
      </c>
      <c r="CQ15" s="688">
        <v>417</v>
      </c>
      <c r="CR15" s="688">
        <v>1165</v>
      </c>
      <c r="CS15" s="688">
        <v>186</v>
      </c>
      <c r="CT15" s="688">
        <v>7841</v>
      </c>
      <c r="CU15" s="688">
        <v>4743</v>
      </c>
      <c r="CV15" s="688">
        <v>2663</v>
      </c>
      <c r="CW15" s="688">
        <v>3208</v>
      </c>
      <c r="CX15" s="688">
        <v>2395</v>
      </c>
      <c r="CY15" s="688">
        <v>18589</v>
      </c>
      <c r="CZ15" s="688">
        <v>35982</v>
      </c>
      <c r="DA15" s="688">
        <v>279</v>
      </c>
      <c r="DB15" s="688">
        <v>15335</v>
      </c>
      <c r="DC15" s="688">
        <v>1485</v>
      </c>
      <c r="DD15" s="688">
        <v>4549</v>
      </c>
      <c r="DE15" s="688">
        <v>35868</v>
      </c>
      <c r="DF15" s="269" t="s">
        <v>1503</v>
      </c>
      <c r="DG15" s="791"/>
      <c r="DH15" s="268" t="s">
        <v>1505</v>
      </c>
      <c r="DI15" s="688">
        <v>282124</v>
      </c>
      <c r="DJ15" s="688">
        <v>83038</v>
      </c>
      <c r="DK15" s="688">
        <v>10203</v>
      </c>
      <c r="DL15" s="688">
        <v>18246</v>
      </c>
      <c r="DM15" s="688">
        <v>54590</v>
      </c>
      <c r="DN15" s="688">
        <v>187047</v>
      </c>
      <c r="DO15" s="688">
        <v>177646</v>
      </c>
      <c r="DP15" s="688">
        <v>9401</v>
      </c>
      <c r="DQ15" s="688">
        <v>12039</v>
      </c>
      <c r="DR15" s="688">
        <v>344359</v>
      </c>
      <c r="DS15" s="688">
        <v>333628</v>
      </c>
      <c r="DT15" s="688">
        <v>10731</v>
      </c>
      <c r="DU15" s="688">
        <v>220201</v>
      </c>
      <c r="DV15" s="688">
        <v>34920</v>
      </c>
      <c r="DW15" s="688">
        <v>727</v>
      </c>
      <c r="DX15" s="269" t="s">
        <v>1505</v>
      </c>
      <c r="DY15" s="791"/>
      <c r="DZ15" s="268" t="s">
        <v>1504</v>
      </c>
      <c r="EA15" s="688">
        <v>41244</v>
      </c>
      <c r="EB15" s="688">
        <v>3143</v>
      </c>
      <c r="EC15" s="688">
        <v>13163</v>
      </c>
      <c r="ED15" s="688">
        <v>11629</v>
      </c>
      <c r="EE15" s="688">
        <v>88917</v>
      </c>
      <c r="EF15" s="688">
        <v>515</v>
      </c>
      <c r="EG15" s="688">
        <v>25943</v>
      </c>
      <c r="EH15" s="688">
        <v>811665</v>
      </c>
      <c r="EI15" s="688">
        <v>143252</v>
      </c>
      <c r="EJ15" s="688">
        <v>15509</v>
      </c>
      <c r="EK15" s="688">
        <v>130320</v>
      </c>
      <c r="EL15" s="688">
        <v>133552</v>
      </c>
      <c r="EM15" s="688">
        <v>81335</v>
      </c>
      <c r="EN15" s="688">
        <v>203162</v>
      </c>
      <c r="EO15" s="688">
        <v>104535</v>
      </c>
      <c r="EP15" s="269" t="s">
        <v>1505</v>
      </c>
    </row>
    <row r="16" spans="1:148" s="53" customFormat="1" ht="29.25" customHeight="1">
      <c r="A16" s="270" t="s">
        <v>607</v>
      </c>
      <c r="B16" s="1256">
        <v>3.13</v>
      </c>
      <c r="C16" s="1256">
        <v>50.89</v>
      </c>
      <c r="D16" s="684">
        <v>3520409</v>
      </c>
      <c r="E16" s="684">
        <v>2668790</v>
      </c>
      <c r="F16" s="684">
        <v>349415</v>
      </c>
      <c r="G16" s="684">
        <v>16016</v>
      </c>
      <c r="H16" s="684">
        <v>17407</v>
      </c>
      <c r="I16" s="684">
        <v>23797</v>
      </c>
      <c r="J16" s="684">
        <v>60339</v>
      </c>
      <c r="K16" s="684">
        <v>12065</v>
      </c>
      <c r="L16" s="684">
        <v>22408</v>
      </c>
      <c r="M16" s="684">
        <v>8635</v>
      </c>
      <c r="N16" s="684">
        <v>6827</v>
      </c>
      <c r="O16" s="684">
        <v>28235</v>
      </c>
      <c r="P16" s="684">
        <v>3066</v>
      </c>
      <c r="Q16" s="684">
        <v>43865</v>
      </c>
      <c r="R16" s="271" t="s">
        <v>607</v>
      </c>
      <c r="S16" s="792"/>
      <c r="T16" s="270" t="s">
        <v>607</v>
      </c>
      <c r="U16" s="684">
        <v>34831</v>
      </c>
      <c r="V16" s="684">
        <v>4969</v>
      </c>
      <c r="W16" s="684">
        <v>26355</v>
      </c>
      <c r="X16" s="684">
        <v>8095</v>
      </c>
      <c r="Y16" s="684">
        <v>13412</v>
      </c>
      <c r="Z16" s="684">
        <v>7666</v>
      </c>
      <c r="AA16" s="684">
        <v>11428</v>
      </c>
      <c r="AB16" s="684">
        <v>34927</v>
      </c>
      <c r="AC16" s="684">
        <v>11610</v>
      </c>
      <c r="AD16" s="684">
        <v>23318</v>
      </c>
      <c r="AE16" s="684">
        <v>151897</v>
      </c>
      <c r="AF16" s="684">
        <v>112966</v>
      </c>
      <c r="AG16" s="684">
        <v>8517</v>
      </c>
      <c r="AH16" s="684">
        <v>6296</v>
      </c>
      <c r="AI16" s="684">
        <v>3465</v>
      </c>
      <c r="AJ16" s="684">
        <v>20499</v>
      </c>
      <c r="AK16" s="687">
        <v>154</v>
      </c>
      <c r="AL16" s="271" t="s">
        <v>607</v>
      </c>
      <c r="AM16" s="792"/>
      <c r="AN16" s="270" t="s">
        <v>607</v>
      </c>
      <c r="AO16" s="684">
        <v>323886</v>
      </c>
      <c r="AP16" s="684">
        <v>78889</v>
      </c>
      <c r="AQ16" s="684">
        <v>18749</v>
      </c>
      <c r="AR16" s="684">
        <v>24060</v>
      </c>
      <c r="AS16" s="684">
        <v>50044</v>
      </c>
      <c r="AT16" s="684">
        <v>152144</v>
      </c>
      <c r="AU16" s="684">
        <v>101842</v>
      </c>
      <c r="AV16" s="684">
        <v>20367</v>
      </c>
      <c r="AW16" s="684">
        <v>1691</v>
      </c>
      <c r="AX16" s="684">
        <v>767</v>
      </c>
      <c r="AY16" s="684">
        <v>7530</v>
      </c>
      <c r="AZ16" s="684">
        <v>22885</v>
      </c>
      <c r="BA16" s="684">
        <v>10022</v>
      </c>
      <c r="BB16" s="271" t="s">
        <v>607</v>
      </c>
      <c r="BC16" s="792"/>
      <c r="BD16" s="270" t="s">
        <v>607</v>
      </c>
      <c r="BE16" s="684">
        <v>9515</v>
      </c>
      <c r="BF16" s="684">
        <v>3990</v>
      </c>
      <c r="BG16" s="684">
        <v>12290</v>
      </c>
      <c r="BH16" s="684">
        <v>12785</v>
      </c>
      <c r="BI16" s="684">
        <v>178485</v>
      </c>
      <c r="BJ16" s="684">
        <v>45330</v>
      </c>
      <c r="BK16" s="684">
        <v>6610</v>
      </c>
      <c r="BL16" s="684">
        <v>9534</v>
      </c>
      <c r="BM16" s="684">
        <v>54894</v>
      </c>
      <c r="BN16" s="684">
        <v>29297</v>
      </c>
      <c r="BO16" s="684">
        <v>1804</v>
      </c>
      <c r="BP16" s="684">
        <v>31016</v>
      </c>
      <c r="BQ16" s="684">
        <v>323325</v>
      </c>
      <c r="BR16" s="684">
        <v>118489</v>
      </c>
      <c r="BS16" s="684">
        <v>1391</v>
      </c>
      <c r="BT16" s="684">
        <v>19039</v>
      </c>
      <c r="BU16" s="271" t="s">
        <v>607</v>
      </c>
      <c r="BV16" s="792"/>
      <c r="BW16" s="270" t="s">
        <v>607</v>
      </c>
      <c r="BX16" s="688">
        <v>109597</v>
      </c>
      <c r="BY16" s="684">
        <v>13059</v>
      </c>
      <c r="BZ16" s="684">
        <v>5208</v>
      </c>
      <c r="CA16" s="684">
        <v>16656</v>
      </c>
      <c r="CB16" s="684">
        <v>36826</v>
      </c>
      <c r="CC16" s="684">
        <v>3060</v>
      </c>
      <c r="CD16" s="684">
        <v>145538</v>
      </c>
      <c r="CE16" s="684">
        <v>281</v>
      </c>
      <c r="CF16" s="684">
        <v>19620</v>
      </c>
      <c r="CG16" s="684">
        <v>125637</v>
      </c>
      <c r="CH16" s="684">
        <v>156086</v>
      </c>
      <c r="CI16" s="684">
        <v>5509</v>
      </c>
      <c r="CJ16" s="685">
        <v>572</v>
      </c>
      <c r="CK16" s="684">
        <v>11231</v>
      </c>
      <c r="CL16" s="687">
        <v>349</v>
      </c>
      <c r="CM16" s="271" t="s">
        <v>607</v>
      </c>
      <c r="CN16" s="792"/>
      <c r="CO16" s="270" t="s">
        <v>607</v>
      </c>
      <c r="CP16" s="684">
        <v>698</v>
      </c>
      <c r="CQ16" s="684">
        <v>1127</v>
      </c>
      <c r="CR16" s="684">
        <v>836</v>
      </c>
      <c r="CS16" s="684">
        <v>166</v>
      </c>
      <c r="CT16" s="684">
        <v>7094</v>
      </c>
      <c r="CU16" s="684">
        <v>3902</v>
      </c>
      <c r="CV16" s="684">
        <v>2933</v>
      </c>
      <c r="CW16" s="684">
        <v>3190</v>
      </c>
      <c r="CX16" s="684">
        <v>3106</v>
      </c>
      <c r="CY16" s="684">
        <v>16648</v>
      </c>
      <c r="CZ16" s="684">
        <v>34373</v>
      </c>
      <c r="DA16" s="684">
        <v>313</v>
      </c>
      <c r="DB16" s="684">
        <v>21865</v>
      </c>
      <c r="DC16" s="684">
        <v>1636</v>
      </c>
      <c r="DD16" s="684">
        <v>5889</v>
      </c>
      <c r="DE16" s="684">
        <v>34651</v>
      </c>
      <c r="DF16" s="271" t="s">
        <v>607</v>
      </c>
      <c r="DG16" s="792"/>
      <c r="DH16" s="270" t="s">
        <v>607</v>
      </c>
      <c r="DI16" s="684">
        <v>341671</v>
      </c>
      <c r="DJ16" s="684">
        <v>146815</v>
      </c>
      <c r="DK16" s="684">
        <v>10350</v>
      </c>
      <c r="DL16" s="684">
        <v>19411</v>
      </c>
      <c r="DM16" s="684">
        <v>117054</v>
      </c>
      <c r="DN16" s="684">
        <v>183735</v>
      </c>
      <c r="DO16" s="684">
        <v>174235</v>
      </c>
      <c r="DP16" s="684">
        <v>9500</v>
      </c>
      <c r="DQ16" s="684">
        <v>11122</v>
      </c>
      <c r="DR16" s="684">
        <v>333247</v>
      </c>
      <c r="DS16" s="684">
        <v>322295</v>
      </c>
      <c r="DT16" s="684">
        <v>10952</v>
      </c>
      <c r="DU16" s="684">
        <v>228470</v>
      </c>
      <c r="DV16" s="684">
        <v>37493</v>
      </c>
      <c r="DW16" s="684">
        <v>815</v>
      </c>
      <c r="DX16" s="271" t="s">
        <v>607</v>
      </c>
      <c r="DY16" s="792"/>
      <c r="DZ16" s="270" t="s">
        <v>607</v>
      </c>
      <c r="EA16" s="684">
        <v>42951</v>
      </c>
      <c r="EB16" s="684">
        <v>3098</v>
      </c>
      <c r="EC16" s="684">
        <v>14624</v>
      </c>
      <c r="ED16" s="684">
        <v>10457</v>
      </c>
      <c r="EE16" s="684">
        <v>88773</v>
      </c>
      <c r="EF16" s="684">
        <v>467</v>
      </c>
      <c r="EG16" s="684">
        <v>29791</v>
      </c>
      <c r="EH16" s="684">
        <v>851620</v>
      </c>
      <c r="EI16" s="684">
        <v>143296</v>
      </c>
      <c r="EJ16" s="684">
        <v>15283</v>
      </c>
      <c r="EK16" s="684">
        <v>128080</v>
      </c>
      <c r="EL16" s="684">
        <v>129734</v>
      </c>
      <c r="EM16" s="684">
        <v>81843</v>
      </c>
      <c r="EN16" s="684">
        <v>250127</v>
      </c>
      <c r="EO16" s="684">
        <v>103256</v>
      </c>
      <c r="EP16" s="271" t="s">
        <v>607</v>
      </c>
    </row>
    <row r="17" spans="1:146" s="53" customFormat="1" ht="29.25" customHeight="1">
      <c r="A17" s="270" t="s">
        <v>608</v>
      </c>
      <c r="B17" s="1256">
        <v>3.13</v>
      </c>
      <c r="C17" s="1256">
        <v>51.21</v>
      </c>
      <c r="D17" s="684">
        <v>3281407</v>
      </c>
      <c r="E17" s="684">
        <v>2493619</v>
      </c>
      <c r="F17" s="684">
        <v>328724</v>
      </c>
      <c r="G17" s="684">
        <v>15624</v>
      </c>
      <c r="H17" s="684">
        <v>15529</v>
      </c>
      <c r="I17" s="684">
        <v>21123</v>
      </c>
      <c r="J17" s="684">
        <v>50248</v>
      </c>
      <c r="K17" s="684">
        <v>11602</v>
      </c>
      <c r="L17" s="684">
        <v>16499</v>
      </c>
      <c r="M17" s="684">
        <v>6150</v>
      </c>
      <c r="N17" s="684">
        <v>6219</v>
      </c>
      <c r="O17" s="684">
        <v>29433</v>
      </c>
      <c r="P17" s="684">
        <v>2390</v>
      </c>
      <c r="Q17" s="684">
        <v>40452</v>
      </c>
      <c r="R17" s="271" t="s">
        <v>608</v>
      </c>
      <c r="S17" s="792"/>
      <c r="T17" s="270" t="s">
        <v>608</v>
      </c>
      <c r="U17" s="684">
        <v>41442</v>
      </c>
      <c r="V17" s="684">
        <v>3079</v>
      </c>
      <c r="W17" s="684">
        <v>28298</v>
      </c>
      <c r="X17" s="684">
        <v>8411</v>
      </c>
      <c r="Y17" s="684">
        <v>12208</v>
      </c>
      <c r="Z17" s="684">
        <v>7078</v>
      </c>
      <c r="AA17" s="684">
        <v>12940</v>
      </c>
      <c r="AB17" s="684">
        <v>34794</v>
      </c>
      <c r="AC17" s="684">
        <v>11766</v>
      </c>
      <c r="AD17" s="684">
        <v>23028</v>
      </c>
      <c r="AE17" s="684">
        <v>165067</v>
      </c>
      <c r="AF17" s="684">
        <v>120617</v>
      </c>
      <c r="AG17" s="684">
        <v>9701</v>
      </c>
      <c r="AH17" s="684">
        <v>5915</v>
      </c>
      <c r="AI17" s="684">
        <v>4880</v>
      </c>
      <c r="AJ17" s="684">
        <v>23727</v>
      </c>
      <c r="AK17" s="687">
        <v>227</v>
      </c>
      <c r="AL17" s="271" t="s">
        <v>608</v>
      </c>
      <c r="AM17" s="792"/>
      <c r="AN17" s="270" t="s">
        <v>608</v>
      </c>
      <c r="AO17" s="684">
        <v>272604</v>
      </c>
      <c r="AP17" s="684">
        <v>78314</v>
      </c>
      <c r="AQ17" s="684">
        <v>32604</v>
      </c>
      <c r="AR17" s="684">
        <v>23114</v>
      </c>
      <c r="AS17" s="684">
        <v>51143</v>
      </c>
      <c r="AT17" s="684">
        <v>87429</v>
      </c>
      <c r="AU17" s="684">
        <v>104110</v>
      </c>
      <c r="AV17" s="684">
        <v>16695</v>
      </c>
      <c r="AW17" s="684">
        <v>1418</v>
      </c>
      <c r="AX17" s="684">
        <v>738</v>
      </c>
      <c r="AY17" s="684">
        <v>9121</v>
      </c>
      <c r="AZ17" s="684">
        <v>27051</v>
      </c>
      <c r="BA17" s="684">
        <v>10643</v>
      </c>
      <c r="BB17" s="271" t="s">
        <v>608</v>
      </c>
      <c r="BC17" s="792"/>
      <c r="BD17" s="270" t="s">
        <v>608</v>
      </c>
      <c r="BE17" s="684">
        <v>8549</v>
      </c>
      <c r="BF17" s="684">
        <v>3305</v>
      </c>
      <c r="BG17" s="684">
        <v>12236</v>
      </c>
      <c r="BH17" s="684">
        <v>14357</v>
      </c>
      <c r="BI17" s="684">
        <v>174962</v>
      </c>
      <c r="BJ17" s="684">
        <v>44983</v>
      </c>
      <c r="BK17" s="684">
        <v>6705</v>
      </c>
      <c r="BL17" s="684">
        <v>10350</v>
      </c>
      <c r="BM17" s="684">
        <v>52215</v>
      </c>
      <c r="BN17" s="684">
        <v>29138</v>
      </c>
      <c r="BO17" s="684">
        <v>2076</v>
      </c>
      <c r="BP17" s="684">
        <v>29496</v>
      </c>
      <c r="BQ17" s="684">
        <v>319530</v>
      </c>
      <c r="BR17" s="684">
        <v>112712</v>
      </c>
      <c r="BS17" s="684">
        <v>2103</v>
      </c>
      <c r="BT17" s="684">
        <v>18939</v>
      </c>
      <c r="BU17" s="271" t="s">
        <v>608</v>
      </c>
      <c r="BV17" s="792"/>
      <c r="BW17" s="270" t="s">
        <v>608</v>
      </c>
      <c r="BX17" s="684">
        <v>109838</v>
      </c>
      <c r="BY17" s="684">
        <v>12068</v>
      </c>
      <c r="BZ17" s="684">
        <v>5286</v>
      </c>
      <c r="CA17" s="684">
        <v>17186</v>
      </c>
      <c r="CB17" s="684">
        <v>37850</v>
      </c>
      <c r="CC17" s="684">
        <v>3547</v>
      </c>
      <c r="CD17" s="684">
        <v>146156</v>
      </c>
      <c r="CE17" s="684">
        <v>268</v>
      </c>
      <c r="CF17" s="684">
        <v>21651</v>
      </c>
      <c r="CG17" s="684">
        <v>124237</v>
      </c>
      <c r="CH17" s="684">
        <v>144478</v>
      </c>
      <c r="CI17" s="684">
        <v>4038</v>
      </c>
      <c r="CJ17" s="685">
        <v>616</v>
      </c>
      <c r="CK17" s="684">
        <v>6299</v>
      </c>
      <c r="CL17" s="687">
        <v>303</v>
      </c>
      <c r="CM17" s="271" t="s">
        <v>608</v>
      </c>
      <c r="CN17" s="792"/>
      <c r="CO17" s="270" t="s">
        <v>608</v>
      </c>
      <c r="CP17" s="684">
        <v>601</v>
      </c>
      <c r="CQ17" s="684">
        <v>229</v>
      </c>
      <c r="CR17" s="684">
        <v>974</v>
      </c>
      <c r="CS17" s="684">
        <v>247</v>
      </c>
      <c r="CT17" s="684">
        <v>8026</v>
      </c>
      <c r="CU17" s="684">
        <v>5617</v>
      </c>
      <c r="CV17" s="684">
        <v>4352</v>
      </c>
      <c r="CW17" s="684">
        <v>3102</v>
      </c>
      <c r="CX17" s="684">
        <v>2388</v>
      </c>
      <c r="CY17" s="684">
        <v>18698</v>
      </c>
      <c r="CZ17" s="684">
        <v>37783</v>
      </c>
      <c r="DA17" s="684">
        <v>269</v>
      </c>
      <c r="DB17" s="684">
        <v>12449</v>
      </c>
      <c r="DC17" s="684">
        <v>1533</v>
      </c>
      <c r="DD17" s="684">
        <v>4039</v>
      </c>
      <c r="DE17" s="684">
        <v>32917</v>
      </c>
      <c r="DF17" s="271" t="s">
        <v>608</v>
      </c>
      <c r="DG17" s="792"/>
      <c r="DH17" s="270" t="s">
        <v>608</v>
      </c>
      <c r="DI17" s="684">
        <v>229644</v>
      </c>
      <c r="DJ17" s="684">
        <v>30926</v>
      </c>
      <c r="DK17" s="684">
        <v>9583</v>
      </c>
      <c r="DL17" s="684">
        <v>18031</v>
      </c>
      <c r="DM17" s="684">
        <v>3312</v>
      </c>
      <c r="DN17" s="684">
        <v>184664</v>
      </c>
      <c r="DO17" s="684">
        <v>176009</v>
      </c>
      <c r="DP17" s="684">
        <v>8655</v>
      </c>
      <c r="DQ17" s="684">
        <v>14054</v>
      </c>
      <c r="DR17" s="684">
        <v>350223</v>
      </c>
      <c r="DS17" s="684">
        <v>342921</v>
      </c>
      <c r="DT17" s="684">
        <v>7301</v>
      </c>
      <c r="DU17" s="684">
        <v>223327</v>
      </c>
      <c r="DV17" s="684">
        <v>34965</v>
      </c>
      <c r="DW17" s="684">
        <v>792</v>
      </c>
      <c r="DX17" s="271" t="s">
        <v>608</v>
      </c>
      <c r="DY17" s="792"/>
      <c r="DZ17" s="270" t="s">
        <v>608</v>
      </c>
      <c r="EA17" s="684">
        <v>40416</v>
      </c>
      <c r="EB17" s="684">
        <v>3455</v>
      </c>
      <c r="EC17" s="684">
        <v>14769</v>
      </c>
      <c r="ED17" s="684">
        <v>11589</v>
      </c>
      <c r="EE17" s="684">
        <v>89587</v>
      </c>
      <c r="EF17" s="684">
        <v>402</v>
      </c>
      <c r="EG17" s="684">
        <v>27353</v>
      </c>
      <c r="EH17" s="684">
        <v>787788</v>
      </c>
      <c r="EI17" s="684">
        <v>125082</v>
      </c>
      <c r="EJ17" s="684">
        <v>16158</v>
      </c>
      <c r="EK17" s="684">
        <v>130703</v>
      </c>
      <c r="EL17" s="684">
        <v>138648</v>
      </c>
      <c r="EM17" s="684">
        <v>82850</v>
      </c>
      <c r="EN17" s="684">
        <v>190771</v>
      </c>
      <c r="EO17" s="684">
        <v>103577</v>
      </c>
      <c r="EP17" s="271" t="s">
        <v>608</v>
      </c>
    </row>
    <row r="18" spans="1:146" s="53" customFormat="1" ht="29.25" customHeight="1">
      <c r="A18" s="270" t="s">
        <v>609</v>
      </c>
      <c r="B18" s="1256">
        <v>3.13</v>
      </c>
      <c r="C18" s="1256">
        <v>51.14</v>
      </c>
      <c r="D18" s="684">
        <v>3417388</v>
      </c>
      <c r="E18" s="684">
        <v>2579437</v>
      </c>
      <c r="F18" s="684">
        <v>367673</v>
      </c>
      <c r="G18" s="684">
        <v>17377</v>
      </c>
      <c r="H18" s="684">
        <v>17074</v>
      </c>
      <c r="I18" s="684">
        <v>20898</v>
      </c>
      <c r="J18" s="684">
        <v>62037</v>
      </c>
      <c r="K18" s="684">
        <v>13565</v>
      </c>
      <c r="L18" s="684">
        <v>19477</v>
      </c>
      <c r="M18" s="684">
        <v>8071</v>
      </c>
      <c r="N18" s="684">
        <v>6974</v>
      </c>
      <c r="O18" s="684">
        <v>30023</v>
      </c>
      <c r="P18" s="684">
        <v>3265</v>
      </c>
      <c r="Q18" s="684">
        <v>49746</v>
      </c>
      <c r="R18" s="271" t="s">
        <v>609</v>
      </c>
      <c r="S18" s="792"/>
      <c r="T18" s="270" t="s">
        <v>609</v>
      </c>
      <c r="U18" s="684">
        <v>34533</v>
      </c>
      <c r="V18" s="684">
        <v>3605</v>
      </c>
      <c r="W18" s="684">
        <v>29392</v>
      </c>
      <c r="X18" s="684">
        <v>14550</v>
      </c>
      <c r="Y18" s="684">
        <v>14964</v>
      </c>
      <c r="Z18" s="684">
        <v>7241</v>
      </c>
      <c r="AA18" s="684">
        <v>14883</v>
      </c>
      <c r="AB18" s="684">
        <v>36365</v>
      </c>
      <c r="AC18" s="684">
        <v>14143</v>
      </c>
      <c r="AD18" s="684">
        <v>22222</v>
      </c>
      <c r="AE18" s="684">
        <v>133206</v>
      </c>
      <c r="AF18" s="684">
        <v>95436</v>
      </c>
      <c r="AG18" s="684">
        <v>9615</v>
      </c>
      <c r="AH18" s="684">
        <v>4769</v>
      </c>
      <c r="AI18" s="684">
        <v>2215</v>
      </c>
      <c r="AJ18" s="684">
        <v>21012</v>
      </c>
      <c r="AK18" s="687">
        <v>159</v>
      </c>
      <c r="AL18" s="271" t="s">
        <v>609</v>
      </c>
      <c r="AM18" s="792"/>
      <c r="AN18" s="270" t="s">
        <v>609</v>
      </c>
      <c r="AO18" s="684">
        <v>242538</v>
      </c>
      <c r="AP18" s="684">
        <v>79180</v>
      </c>
      <c r="AQ18" s="684">
        <v>18083</v>
      </c>
      <c r="AR18" s="684">
        <v>23042</v>
      </c>
      <c r="AS18" s="684">
        <v>50929</v>
      </c>
      <c r="AT18" s="684">
        <v>71304</v>
      </c>
      <c r="AU18" s="684">
        <v>123110</v>
      </c>
      <c r="AV18" s="684">
        <v>18920</v>
      </c>
      <c r="AW18" s="684">
        <v>1575</v>
      </c>
      <c r="AX18" s="684">
        <v>492</v>
      </c>
      <c r="AY18" s="684">
        <v>6928</v>
      </c>
      <c r="AZ18" s="684">
        <v>41525</v>
      </c>
      <c r="BA18" s="684">
        <v>10917</v>
      </c>
      <c r="BB18" s="271" t="s">
        <v>609</v>
      </c>
      <c r="BC18" s="792"/>
      <c r="BD18" s="270" t="s">
        <v>609</v>
      </c>
      <c r="BE18" s="684">
        <v>9289</v>
      </c>
      <c r="BF18" s="684">
        <v>4040</v>
      </c>
      <c r="BG18" s="684">
        <v>12780</v>
      </c>
      <c r="BH18" s="684">
        <v>16644</v>
      </c>
      <c r="BI18" s="684">
        <v>170371</v>
      </c>
      <c r="BJ18" s="684">
        <v>43867</v>
      </c>
      <c r="BK18" s="684">
        <v>6750</v>
      </c>
      <c r="BL18" s="684">
        <v>8538</v>
      </c>
      <c r="BM18" s="684">
        <v>52476</v>
      </c>
      <c r="BN18" s="684">
        <v>27836</v>
      </c>
      <c r="BO18" s="684">
        <v>2328</v>
      </c>
      <c r="BP18" s="684">
        <v>28577</v>
      </c>
      <c r="BQ18" s="684">
        <v>299918</v>
      </c>
      <c r="BR18" s="684">
        <v>84626</v>
      </c>
      <c r="BS18" s="684">
        <v>1391</v>
      </c>
      <c r="BT18" s="684">
        <v>20623</v>
      </c>
      <c r="BU18" s="271" t="s">
        <v>609</v>
      </c>
      <c r="BV18" s="792"/>
      <c r="BW18" s="270" t="s">
        <v>609</v>
      </c>
      <c r="BX18" s="684">
        <v>115441</v>
      </c>
      <c r="BY18" s="684">
        <v>13760</v>
      </c>
      <c r="BZ18" s="684">
        <v>5010</v>
      </c>
      <c r="CA18" s="684">
        <v>16713</v>
      </c>
      <c r="CB18" s="684">
        <v>39001</v>
      </c>
      <c r="CC18" s="684">
        <v>3354</v>
      </c>
      <c r="CD18" s="684">
        <v>141969</v>
      </c>
      <c r="CE18" s="684">
        <v>253</v>
      </c>
      <c r="CF18" s="684">
        <v>17019</v>
      </c>
      <c r="CG18" s="684">
        <v>124697</v>
      </c>
      <c r="CH18" s="684">
        <v>159585</v>
      </c>
      <c r="CI18" s="684">
        <v>6361</v>
      </c>
      <c r="CJ18" s="684">
        <v>825</v>
      </c>
      <c r="CK18" s="684">
        <v>7323</v>
      </c>
      <c r="CL18" s="687">
        <v>338</v>
      </c>
      <c r="CM18" s="271" t="s">
        <v>609</v>
      </c>
      <c r="CN18" s="792"/>
      <c r="CO18" s="270" t="s">
        <v>609</v>
      </c>
      <c r="CP18" s="684">
        <v>711</v>
      </c>
      <c r="CQ18" s="684">
        <v>182</v>
      </c>
      <c r="CR18" s="684">
        <v>1096</v>
      </c>
      <c r="CS18" s="684">
        <v>154</v>
      </c>
      <c r="CT18" s="684">
        <v>7272</v>
      </c>
      <c r="CU18" s="684">
        <v>5967</v>
      </c>
      <c r="CV18" s="684">
        <v>1936</v>
      </c>
      <c r="CW18" s="684">
        <v>3271</v>
      </c>
      <c r="CX18" s="684">
        <v>2028</v>
      </c>
      <c r="CY18" s="684">
        <v>21776</v>
      </c>
      <c r="CZ18" s="684">
        <v>37361</v>
      </c>
      <c r="DA18" s="684">
        <v>238</v>
      </c>
      <c r="DB18" s="684">
        <v>14824</v>
      </c>
      <c r="DC18" s="684">
        <v>1382</v>
      </c>
      <c r="DD18" s="684">
        <v>4007</v>
      </c>
      <c r="DE18" s="684">
        <v>42532</v>
      </c>
      <c r="DF18" s="271" t="s">
        <v>609</v>
      </c>
      <c r="DG18" s="792"/>
      <c r="DH18" s="270" t="s">
        <v>609</v>
      </c>
      <c r="DI18" s="684">
        <v>329233</v>
      </c>
      <c r="DJ18" s="684">
        <v>125703</v>
      </c>
      <c r="DK18" s="684">
        <v>10087</v>
      </c>
      <c r="DL18" s="684">
        <v>17870</v>
      </c>
      <c r="DM18" s="684">
        <v>97746</v>
      </c>
      <c r="DN18" s="684">
        <v>191153</v>
      </c>
      <c r="DO18" s="684">
        <v>182047</v>
      </c>
      <c r="DP18" s="684">
        <v>9105</v>
      </c>
      <c r="DQ18" s="684">
        <v>12377</v>
      </c>
      <c r="DR18" s="684">
        <v>360872</v>
      </c>
      <c r="DS18" s="684">
        <v>343830</v>
      </c>
      <c r="DT18" s="684">
        <v>17042</v>
      </c>
      <c r="DU18" s="684">
        <v>214596</v>
      </c>
      <c r="DV18" s="684">
        <v>32338</v>
      </c>
      <c r="DW18" s="684">
        <v>614</v>
      </c>
      <c r="DX18" s="271" t="s">
        <v>609</v>
      </c>
      <c r="DY18" s="792"/>
      <c r="DZ18" s="270" t="s">
        <v>609</v>
      </c>
      <c r="EA18" s="684">
        <v>40414</v>
      </c>
      <c r="EB18" s="684">
        <v>2987</v>
      </c>
      <c r="EC18" s="684">
        <v>12300</v>
      </c>
      <c r="ED18" s="684">
        <v>12308</v>
      </c>
      <c r="EE18" s="684">
        <v>88552</v>
      </c>
      <c r="EF18" s="684">
        <v>708</v>
      </c>
      <c r="EG18" s="684">
        <v>24376</v>
      </c>
      <c r="EH18" s="684">
        <v>837951</v>
      </c>
      <c r="EI18" s="684">
        <v>174127</v>
      </c>
      <c r="EJ18" s="684">
        <v>14809</v>
      </c>
      <c r="EK18" s="684">
        <v>131583</v>
      </c>
      <c r="EL18" s="684">
        <v>133009</v>
      </c>
      <c r="EM18" s="684">
        <v>80844</v>
      </c>
      <c r="EN18" s="684">
        <v>200107</v>
      </c>
      <c r="EO18" s="684">
        <v>103472</v>
      </c>
      <c r="EP18" s="271" t="s">
        <v>609</v>
      </c>
    </row>
    <row r="19" spans="1:146" s="53" customFormat="1" ht="29.25" customHeight="1">
      <c r="A19" s="272" t="s">
        <v>610</v>
      </c>
      <c r="B19" s="1256">
        <v>3.14</v>
      </c>
      <c r="C19" s="1256">
        <v>51.17</v>
      </c>
      <c r="D19" s="684">
        <v>3239220</v>
      </c>
      <c r="E19" s="684">
        <v>2468383</v>
      </c>
      <c r="F19" s="684">
        <v>352623</v>
      </c>
      <c r="G19" s="684">
        <v>20372</v>
      </c>
      <c r="H19" s="684">
        <v>15754</v>
      </c>
      <c r="I19" s="684">
        <v>23161</v>
      </c>
      <c r="J19" s="684">
        <v>56907</v>
      </c>
      <c r="K19" s="690">
        <v>10973</v>
      </c>
      <c r="L19" s="690">
        <v>20792</v>
      </c>
      <c r="M19" s="684">
        <v>7150</v>
      </c>
      <c r="N19" s="684">
        <v>9223</v>
      </c>
      <c r="O19" s="684">
        <v>28892</v>
      </c>
      <c r="P19" s="684">
        <v>2491</v>
      </c>
      <c r="Q19" s="684">
        <v>36352</v>
      </c>
      <c r="R19" s="273" t="s">
        <v>610</v>
      </c>
      <c r="S19" s="792"/>
      <c r="T19" s="272" t="s">
        <v>610</v>
      </c>
      <c r="U19" s="684">
        <v>43291</v>
      </c>
      <c r="V19" s="684">
        <v>4562</v>
      </c>
      <c r="W19" s="684">
        <v>24497</v>
      </c>
      <c r="X19" s="684">
        <v>14410</v>
      </c>
      <c r="Y19" s="684">
        <v>15293</v>
      </c>
      <c r="Z19" s="684">
        <v>7165</v>
      </c>
      <c r="AA19" s="684">
        <v>11339</v>
      </c>
      <c r="AB19" s="690">
        <v>33234</v>
      </c>
      <c r="AC19" s="690">
        <v>11496</v>
      </c>
      <c r="AD19" s="690">
        <v>21738</v>
      </c>
      <c r="AE19" s="684">
        <v>181026</v>
      </c>
      <c r="AF19" s="684">
        <v>137269</v>
      </c>
      <c r="AG19" s="684">
        <v>9823</v>
      </c>
      <c r="AH19" s="684">
        <v>8043</v>
      </c>
      <c r="AI19" s="684">
        <v>3484</v>
      </c>
      <c r="AJ19" s="684">
        <v>22232</v>
      </c>
      <c r="AK19" s="691">
        <v>175</v>
      </c>
      <c r="AL19" s="273" t="s">
        <v>610</v>
      </c>
      <c r="AM19" s="792"/>
      <c r="AN19" s="272" t="s">
        <v>610</v>
      </c>
      <c r="AO19" s="684">
        <v>250970</v>
      </c>
      <c r="AP19" s="684">
        <v>78769</v>
      </c>
      <c r="AQ19" s="684">
        <v>19544</v>
      </c>
      <c r="AR19" s="684">
        <v>23325</v>
      </c>
      <c r="AS19" s="684">
        <v>51432</v>
      </c>
      <c r="AT19" s="684">
        <v>77900</v>
      </c>
      <c r="AU19" s="690">
        <v>108080</v>
      </c>
      <c r="AV19" s="684">
        <v>14051</v>
      </c>
      <c r="AW19" s="684">
        <v>1796</v>
      </c>
      <c r="AX19" s="684">
        <v>521</v>
      </c>
      <c r="AY19" s="684">
        <v>10056</v>
      </c>
      <c r="AZ19" s="684">
        <v>28209</v>
      </c>
      <c r="BA19" s="684">
        <v>9663</v>
      </c>
      <c r="BB19" s="273" t="s">
        <v>610</v>
      </c>
      <c r="BC19" s="792"/>
      <c r="BD19" s="272" t="s">
        <v>610</v>
      </c>
      <c r="BE19" s="684">
        <v>8061</v>
      </c>
      <c r="BF19" s="684">
        <v>3928</v>
      </c>
      <c r="BG19" s="684">
        <v>12815</v>
      </c>
      <c r="BH19" s="684">
        <v>18980</v>
      </c>
      <c r="BI19" s="684">
        <v>188547</v>
      </c>
      <c r="BJ19" s="690">
        <v>44346</v>
      </c>
      <c r="BK19" s="690">
        <v>6584</v>
      </c>
      <c r="BL19" s="690">
        <v>8962</v>
      </c>
      <c r="BM19" s="690">
        <v>59992</v>
      </c>
      <c r="BN19" s="690">
        <v>35342</v>
      </c>
      <c r="BO19" s="684">
        <v>2186</v>
      </c>
      <c r="BP19" s="684">
        <v>31135</v>
      </c>
      <c r="BQ19" s="684">
        <v>288365</v>
      </c>
      <c r="BR19" s="684">
        <v>77701</v>
      </c>
      <c r="BS19" s="690">
        <v>1335</v>
      </c>
      <c r="BT19" s="691">
        <v>19577</v>
      </c>
      <c r="BU19" s="273" t="s">
        <v>610</v>
      </c>
      <c r="BV19" s="792"/>
      <c r="BW19" s="272" t="s">
        <v>610</v>
      </c>
      <c r="BX19" s="684">
        <v>112905</v>
      </c>
      <c r="BY19" s="684">
        <v>12894</v>
      </c>
      <c r="BZ19" s="684">
        <v>4293</v>
      </c>
      <c r="CA19" s="684">
        <v>16843</v>
      </c>
      <c r="CB19" s="684">
        <v>37404</v>
      </c>
      <c r="CC19" s="684">
        <v>5414</v>
      </c>
      <c r="CD19" s="684">
        <v>142799</v>
      </c>
      <c r="CE19" s="684">
        <v>296</v>
      </c>
      <c r="CF19" s="690">
        <v>18477</v>
      </c>
      <c r="CG19" s="690">
        <v>124026</v>
      </c>
      <c r="CH19" s="690">
        <v>138701</v>
      </c>
      <c r="CI19" s="690">
        <v>6295</v>
      </c>
      <c r="CJ19" s="690">
        <v>612</v>
      </c>
      <c r="CK19" s="690">
        <v>6085</v>
      </c>
      <c r="CL19" s="691">
        <v>269</v>
      </c>
      <c r="CM19" s="273" t="s">
        <v>610</v>
      </c>
      <c r="CN19" s="792"/>
      <c r="CO19" s="272" t="s">
        <v>610</v>
      </c>
      <c r="CP19" s="684">
        <v>743</v>
      </c>
      <c r="CQ19" s="684">
        <v>135</v>
      </c>
      <c r="CR19" s="684">
        <v>1758</v>
      </c>
      <c r="CS19" s="684">
        <v>179</v>
      </c>
      <c r="CT19" s="684">
        <v>8930</v>
      </c>
      <c r="CU19" s="684">
        <v>3948</v>
      </c>
      <c r="CV19" s="684">
        <v>1465</v>
      </c>
      <c r="CW19" s="690">
        <v>3283</v>
      </c>
      <c r="CX19" s="690">
        <v>2218</v>
      </c>
      <c r="CY19" s="690">
        <v>17180</v>
      </c>
      <c r="CZ19" s="690">
        <v>34707</v>
      </c>
      <c r="DA19" s="690">
        <v>279</v>
      </c>
      <c r="DB19" s="690">
        <v>12316</v>
      </c>
      <c r="DC19" s="690">
        <v>1405</v>
      </c>
      <c r="DD19" s="690">
        <v>4293</v>
      </c>
      <c r="DE19" s="691">
        <v>33051</v>
      </c>
      <c r="DF19" s="273" t="s">
        <v>610</v>
      </c>
      <c r="DG19" s="792"/>
      <c r="DH19" s="272" t="s">
        <v>610</v>
      </c>
      <c r="DI19" s="684">
        <v>231034</v>
      </c>
      <c r="DJ19" s="684">
        <v>30566</v>
      </c>
      <c r="DK19" s="684">
        <v>10881</v>
      </c>
      <c r="DL19" s="684">
        <v>17796</v>
      </c>
      <c r="DM19" s="684">
        <v>1889</v>
      </c>
      <c r="DN19" s="684">
        <v>189793</v>
      </c>
      <c r="DO19" s="684">
        <v>179435</v>
      </c>
      <c r="DP19" s="690">
        <v>10358</v>
      </c>
      <c r="DQ19" s="690">
        <v>10675</v>
      </c>
      <c r="DR19" s="690">
        <v>335069</v>
      </c>
      <c r="DS19" s="690">
        <v>327480</v>
      </c>
      <c r="DT19" s="690">
        <v>7589</v>
      </c>
      <c r="DU19" s="690">
        <v>217935</v>
      </c>
      <c r="DV19" s="690">
        <v>35062</v>
      </c>
      <c r="DW19" s="690">
        <v>711</v>
      </c>
      <c r="DX19" s="273" t="s">
        <v>610</v>
      </c>
      <c r="DY19" s="792"/>
      <c r="DZ19" s="272" t="s">
        <v>610</v>
      </c>
      <c r="EA19" s="692">
        <v>41281</v>
      </c>
      <c r="EB19" s="684">
        <v>3005</v>
      </c>
      <c r="EC19" s="684">
        <v>11173</v>
      </c>
      <c r="ED19" s="684">
        <v>12195</v>
      </c>
      <c r="EE19" s="684">
        <v>88881</v>
      </c>
      <c r="EF19" s="684">
        <v>486</v>
      </c>
      <c r="EG19" s="690">
        <v>25140</v>
      </c>
      <c r="EH19" s="690">
        <v>770838</v>
      </c>
      <c r="EI19" s="690">
        <v>131186</v>
      </c>
      <c r="EJ19" s="690">
        <v>15480</v>
      </c>
      <c r="EK19" s="690">
        <v>131333</v>
      </c>
      <c r="EL19" s="690">
        <v>133064</v>
      </c>
      <c r="EM19" s="690">
        <v>80339</v>
      </c>
      <c r="EN19" s="690">
        <v>170946</v>
      </c>
      <c r="EO19" s="691">
        <v>108490</v>
      </c>
      <c r="EP19" s="273" t="s">
        <v>610</v>
      </c>
    </row>
    <row r="20" spans="1:146" s="370" customFormat="1" ht="14.25" customHeight="1">
      <c r="A20" s="1586" t="s">
        <v>2486</v>
      </c>
      <c r="B20" s="1586"/>
      <c r="C20" s="1586"/>
      <c r="D20" s="1586"/>
      <c r="E20" s="1586"/>
      <c r="F20" s="1586"/>
      <c r="G20" s="1586"/>
      <c r="H20" s="1586"/>
      <c r="I20" s="1586"/>
      <c r="J20" s="1586"/>
      <c r="K20" s="370" t="s">
        <v>2172</v>
      </c>
      <c r="M20" s="1162"/>
      <c r="N20" s="1162"/>
      <c r="O20" s="1162"/>
      <c r="P20" s="1162"/>
      <c r="Q20" s="1162"/>
      <c r="R20" s="26"/>
      <c r="S20" s="26"/>
      <c r="T20" s="1586" t="s">
        <v>2399</v>
      </c>
      <c r="U20" s="1586"/>
      <c r="V20" s="1586"/>
      <c r="W20" s="1586"/>
      <c r="X20" s="1586"/>
      <c r="Y20" s="1586"/>
      <c r="Z20" s="1586"/>
      <c r="AA20" s="1586"/>
      <c r="AB20" s="370" t="s">
        <v>2172</v>
      </c>
      <c r="AC20" s="1163"/>
      <c r="AE20" s="1162"/>
      <c r="AF20" s="1162"/>
      <c r="AG20" s="1162"/>
      <c r="AH20" s="1162"/>
      <c r="AI20" s="1162"/>
      <c r="AJ20" s="1162"/>
      <c r="AK20" s="1162"/>
      <c r="AL20" s="26"/>
      <c r="AM20" s="26"/>
      <c r="AN20" s="1586" t="s">
        <v>2399</v>
      </c>
      <c r="AO20" s="1586"/>
      <c r="AP20" s="1586"/>
      <c r="AQ20" s="1586"/>
      <c r="AR20" s="1586"/>
      <c r="AS20" s="1586"/>
      <c r="AT20" s="1586"/>
      <c r="AU20" s="370" t="s">
        <v>2172</v>
      </c>
      <c r="AV20" s="1162"/>
      <c r="AW20" s="1162"/>
      <c r="AX20" s="1162"/>
      <c r="AY20" s="1162"/>
      <c r="AZ20" s="1162"/>
      <c r="BA20" s="1162"/>
      <c r="BB20" s="26"/>
      <c r="BC20" s="26"/>
      <c r="BD20" s="1586" t="s">
        <v>2399</v>
      </c>
      <c r="BE20" s="1586"/>
      <c r="BF20" s="1586"/>
      <c r="BG20" s="1586"/>
      <c r="BH20" s="1586"/>
      <c r="BI20" s="1586"/>
      <c r="BJ20" s="1586"/>
      <c r="BK20" s="1586"/>
      <c r="BN20" s="370" t="s">
        <v>2172</v>
      </c>
      <c r="BO20" s="1164"/>
      <c r="BP20" s="1164"/>
      <c r="BQ20" s="1164"/>
      <c r="BR20" s="1164"/>
      <c r="BU20" s="26"/>
      <c r="BV20" s="26"/>
      <c r="BW20" s="1586" t="s">
        <v>2399</v>
      </c>
      <c r="BX20" s="1586"/>
      <c r="BY20" s="1586"/>
      <c r="BZ20" s="1586"/>
      <c r="CA20" s="1586"/>
      <c r="CB20" s="1586"/>
      <c r="CC20" s="1586"/>
      <c r="CD20" s="1162"/>
      <c r="CE20" s="1162"/>
      <c r="CG20" s="370" t="s">
        <v>2172</v>
      </c>
      <c r="CH20" s="1163"/>
      <c r="CI20" s="1163"/>
      <c r="CJ20" s="1163"/>
      <c r="CM20" s="26"/>
      <c r="CN20" s="26"/>
      <c r="CO20" s="1586" t="s">
        <v>2399</v>
      </c>
      <c r="CP20" s="1586"/>
      <c r="CQ20" s="1586"/>
      <c r="CR20" s="1586"/>
      <c r="CS20" s="1586"/>
      <c r="CT20" s="1586"/>
      <c r="CU20" s="1586"/>
      <c r="CV20" s="1586"/>
      <c r="CX20" s="370" t="s">
        <v>2172</v>
      </c>
      <c r="CY20" s="1163"/>
      <c r="CZ20" s="1163"/>
      <c r="DF20" s="26"/>
      <c r="DG20" s="26"/>
      <c r="DH20" s="1587" t="s">
        <v>2399</v>
      </c>
      <c r="DI20" s="1586"/>
      <c r="DJ20" s="1586"/>
      <c r="DK20" s="1586"/>
      <c r="DL20" s="1586"/>
      <c r="DM20" s="1586"/>
      <c r="DN20" s="1586"/>
      <c r="DO20" s="1162"/>
      <c r="DQ20" s="370" t="s">
        <v>2172</v>
      </c>
      <c r="DX20" s="26"/>
      <c r="DY20" s="26"/>
      <c r="DZ20" s="1587" t="s">
        <v>2399</v>
      </c>
      <c r="EA20" s="1587"/>
      <c r="EB20" s="1586"/>
      <c r="EC20" s="1586"/>
      <c r="ED20" s="1586"/>
      <c r="EE20" s="1586"/>
      <c r="EF20" s="1586"/>
      <c r="EI20" s="370" t="s">
        <v>2172</v>
      </c>
      <c r="EP20" s="26"/>
    </row>
    <row r="21" spans="1:146" s="370" customFormat="1" ht="14.25" customHeight="1">
      <c r="A21" s="563"/>
      <c r="K21" s="370" t="s">
        <v>2401</v>
      </c>
      <c r="R21" s="675"/>
      <c r="S21" s="675"/>
      <c r="T21" s="563"/>
      <c r="AB21" s="370" t="s">
        <v>2401</v>
      </c>
      <c r="AL21" s="675"/>
      <c r="AM21" s="675"/>
      <c r="AN21" s="563"/>
      <c r="AU21" s="370" t="s">
        <v>2401</v>
      </c>
      <c r="BB21" s="675"/>
      <c r="BC21" s="675"/>
      <c r="BD21" s="563"/>
      <c r="BN21" s="370" t="s">
        <v>2401</v>
      </c>
      <c r="BO21" s="1018"/>
      <c r="BP21" s="1018"/>
      <c r="BQ21" s="1018"/>
      <c r="BR21" s="1018"/>
      <c r="BU21" s="675"/>
      <c r="BV21" s="675"/>
      <c r="BW21" s="563"/>
      <c r="CG21" s="370" t="s">
        <v>2401</v>
      </c>
      <c r="CM21" s="675"/>
      <c r="CN21" s="675"/>
      <c r="CO21" s="563"/>
      <c r="CX21" s="370" t="s">
        <v>2401</v>
      </c>
      <c r="DF21" s="675"/>
      <c r="DG21" s="675"/>
      <c r="DH21" s="563"/>
      <c r="DQ21" s="370" t="s">
        <v>2401</v>
      </c>
      <c r="DX21" s="675"/>
      <c r="DY21" s="675"/>
      <c r="DZ21" s="563"/>
      <c r="EI21" s="370" t="s">
        <v>2401</v>
      </c>
      <c r="EP21" s="675"/>
    </row>
    <row r="22" spans="1:146" s="370" customFormat="1" ht="11.25">
      <c r="A22" s="1165"/>
      <c r="R22" s="675"/>
      <c r="S22" s="675"/>
      <c r="T22" s="1165"/>
      <c r="AL22" s="675"/>
      <c r="AM22" s="675"/>
      <c r="AN22" s="1165"/>
      <c r="BB22" s="675"/>
      <c r="BC22" s="675"/>
      <c r="BD22" s="1165"/>
      <c r="BU22" s="675"/>
      <c r="BV22" s="675"/>
      <c r="BW22" s="1165"/>
      <c r="CM22" s="675"/>
      <c r="CN22" s="675"/>
      <c r="CO22" s="1165"/>
      <c r="DF22" s="675"/>
      <c r="DG22" s="675"/>
      <c r="DH22" s="1165"/>
      <c r="DX22" s="675"/>
      <c r="DY22" s="675"/>
      <c r="DZ22" s="1165"/>
      <c r="EP22" s="675"/>
    </row>
    <row r="26" spans="1:146">
      <c r="C26" s="64"/>
    </row>
  </sheetData>
  <mergeCells count="54">
    <mergeCell ref="A20:J20"/>
    <mergeCell ref="T20:AA20"/>
    <mergeCell ref="AN20:AT20"/>
    <mergeCell ref="BD20:BK20"/>
    <mergeCell ref="U4:AK4"/>
    <mergeCell ref="AO4:BA4"/>
    <mergeCell ref="BE4:BT4"/>
    <mergeCell ref="AU5:BA5"/>
    <mergeCell ref="E4:J4"/>
    <mergeCell ref="K4:Q4"/>
    <mergeCell ref="AO5:AT5"/>
    <mergeCell ref="U5:AA5"/>
    <mergeCell ref="AB5:AD5"/>
    <mergeCell ref="AE5:AK5"/>
    <mergeCell ref="F5:Q5"/>
    <mergeCell ref="BI5:BL5"/>
    <mergeCell ref="BE5:BH5"/>
    <mergeCell ref="BM5:BP5"/>
    <mergeCell ref="BQ5:BT5"/>
    <mergeCell ref="EH4:EO4"/>
    <mergeCell ref="DR5:DT5"/>
    <mergeCell ref="DU5:DW5"/>
    <mergeCell ref="EA5:EG5"/>
    <mergeCell ref="CH5:CL5"/>
    <mergeCell ref="CP5:DE5"/>
    <mergeCell ref="BX4:CL4"/>
    <mergeCell ref="CP4:DE4"/>
    <mergeCell ref="DP5:DQ5"/>
    <mergeCell ref="CF5:CG5"/>
    <mergeCell ref="CD5:CE5"/>
    <mergeCell ref="BX5:CC5"/>
    <mergeCell ref="BW20:CC20"/>
    <mergeCell ref="DZ20:EF20"/>
    <mergeCell ref="EH2:EP2"/>
    <mergeCell ref="DZ2:EG2"/>
    <mergeCell ref="BW2:CE2"/>
    <mergeCell ref="CF2:CM2"/>
    <mergeCell ref="CO2:CV2"/>
    <mergeCell ref="CW2:DF2"/>
    <mergeCell ref="DH2:DO2"/>
    <mergeCell ref="CO20:CV20"/>
    <mergeCell ref="DI5:DO5"/>
    <mergeCell ref="DI4:DW4"/>
    <mergeCell ref="EA4:EG4"/>
    <mergeCell ref="DH20:DN20"/>
    <mergeCell ref="A2:J2"/>
    <mergeCell ref="K2:R2"/>
    <mergeCell ref="T2:AA2"/>
    <mergeCell ref="AB2:AL2"/>
    <mergeCell ref="DP2:DX2"/>
    <mergeCell ref="AN2:AT2"/>
    <mergeCell ref="AU2:BB2"/>
    <mergeCell ref="BD2:BL2"/>
    <mergeCell ref="BM2:BU2"/>
  </mergeCells>
  <phoneticPr fontId="32" type="noConversion"/>
  <pageMargins left="0.64" right="0.63" top="1" bottom="1" header="0.5" footer="0.5"/>
  <pageSetup paperSize="9" scale="45" orientation="portrait" r:id="rId1"/>
  <headerFooter alignWithMargins="0"/>
  <colBreaks count="6" manualBreakCount="6">
    <brk id="19" max="20" man="1"/>
    <brk id="39" max="20" man="1"/>
    <brk id="55" max="20" man="1"/>
    <brk id="74" max="20" man="1"/>
    <brk id="92" max="20" man="1"/>
    <brk id="111" max="20"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M31"/>
  <sheetViews>
    <sheetView tabSelected="1" view="pageBreakPreview" zoomScaleNormal="100" zoomScaleSheetLayoutView="100" workbookViewId="0">
      <selection activeCell="F27" sqref="F27"/>
    </sheetView>
  </sheetViews>
  <sheetFormatPr defaultColWidth="8.875" defaultRowHeight="16.5"/>
  <cols>
    <col min="1" max="1" width="7.5" style="222" customWidth="1"/>
    <col min="2" max="9" width="8.75" style="222" customWidth="1"/>
    <col min="10" max="10" width="9.875" style="222" customWidth="1"/>
    <col min="11" max="18" width="8.75" style="222" customWidth="1"/>
    <col min="19" max="21" width="9.25" style="222" customWidth="1"/>
    <col min="22" max="22" width="7.875" style="222" customWidth="1"/>
    <col min="23" max="23" width="3.5" style="224" customWidth="1"/>
    <col min="24" max="24" width="7.875" style="222" customWidth="1"/>
    <col min="25" max="27" width="8.875" style="222" customWidth="1"/>
    <col min="28" max="28" width="10.375" style="222" customWidth="1"/>
    <col min="29" max="32" width="8.875" style="222" customWidth="1"/>
    <col min="33" max="33" width="10.125" style="222" customWidth="1"/>
    <col min="34" max="35" width="8.5" style="222" customWidth="1"/>
    <col min="36" max="42" width="8.875" style="222" customWidth="1"/>
    <col min="43" max="43" width="12" style="222" customWidth="1"/>
    <col min="44" max="44" width="8.875" style="222" customWidth="1"/>
    <col min="45" max="45" width="4" style="224" customWidth="1"/>
    <col min="46" max="46" width="8.875" style="222" customWidth="1"/>
    <col min="47" max="49" width="9.25" style="222" customWidth="1"/>
    <col min="50" max="50" width="10.625" style="222" customWidth="1"/>
    <col min="51" max="54" width="9.25" style="222" customWidth="1"/>
    <col min="55" max="55" width="10" style="222" customWidth="1"/>
    <col min="56" max="58" width="9.25" style="222" customWidth="1"/>
    <col min="59" max="60" width="12" style="222" customWidth="1"/>
    <col min="61" max="61" width="11.125" style="223" customWidth="1"/>
    <col min="62" max="62" width="10.25" style="222" customWidth="1"/>
    <col min="63" max="63" width="9.25" style="223" customWidth="1"/>
    <col min="64" max="64" width="12.875" style="223" customWidth="1"/>
    <col min="65" max="65" width="10.5" style="222" customWidth="1"/>
    <col min="66" max="66" width="8.25" style="222" customWidth="1"/>
    <col min="67" max="67" width="4.625" style="224" customWidth="1"/>
    <col min="68" max="68" width="7.625" style="222" customWidth="1"/>
    <col min="69" max="71" width="9" style="441" customWidth="1"/>
    <col min="72" max="72" width="11.75" style="441" customWidth="1"/>
    <col min="73" max="73" width="9" style="441" customWidth="1"/>
    <col min="74" max="74" width="10.875" style="441" customWidth="1"/>
    <col min="75" max="76" width="9" style="441" customWidth="1"/>
    <col min="77" max="78" width="9" style="440" customWidth="1"/>
    <col min="79" max="79" width="9.375" style="442" customWidth="1"/>
    <col min="80" max="82" width="9.375" style="440" customWidth="1"/>
    <col min="83" max="83" width="9" style="440" customWidth="1"/>
    <col min="84" max="84" width="10.25" style="440" customWidth="1"/>
    <col min="85" max="86" width="9" style="440" customWidth="1"/>
    <col min="87" max="87" width="8.875" style="222" customWidth="1"/>
    <col min="88" max="88" width="4.875" style="224" customWidth="1"/>
    <col min="89" max="89" width="9.125" style="222" customWidth="1"/>
    <col min="90" max="99" width="9.25" style="440" customWidth="1"/>
    <col min="100" max="100" width="12.75" style="440" customWidth="1"/>
    <col min="101" max="107" width="9.25" style="440" customWidth="1"/>
    <col min="108" max="108" width="8.25" style="222" customWidth="1"/>
    <col min="109" max="109" width="4.375" style="224" customWidth="1"/>
    <col min="110" max="110" width="8.625" style="222" customWidth="1"/>
    <col min="111" max="111" width="9.25" style="440" customWidth="1"/>
    <col min="112" max="113" width="9.875" style="440" customWidth="1"/>
    <col min="114" max="116" width="9.25" style="440" customWidth="1"/>
    <col min="117" max="117" width="10.375" style="440" customWidth="1"/>
    <col min="118" max="122" width="9.25" style="440" customWidth="1"/>
    <col min="123" max="123" width="12.75" style="440" customWidth="1"/>
    <col min="124" max="124" width="14.625" style="440" customWidth="1"/>
    <col min="125" max="125" width="13.375" style="440" customWidth="1"/>
    <col min="126" max="126" width="8.25" style="222" customWidth="1"/>
    <col min="127" max="127" width="3.5" style="224" customWidth="1"/>
    <col min="128" max="128" width="8.625" style="222" customWidth="1"/>
    <col min="129" max="129" width="10.75" style="440" customWidth="1"/>
    <col min="130" max="130" width="12.75" style="440" customWidth="1"/>
    <col min="131" max="132" width="10.75" style="440" customWidth="1"/>
    <col min="133" max="133" width="12.625" style="440" customWidth="1"/>
    <col min="134" max="136" width="10.75" style="440" customWidth="1"/>
    <col min="137" max="137" width="9.375" style="222" customWidth="1"/>
    <col min="138" max="140" width="9" style="440" customWidth="1"/>
    <col min="141" max="141" width="9.125" style="224" customWidth="1"/>
    <col min="142" max="142" width="7.75" style="224" customWidth="1"/>
    <col min="143" max="143" width="8.625" style="224" customWidth="1"/>
    <col min="144" max="144" width="7.875" style="224" customWidth="1"/>
    <col min="145" max="145" width="8" style="224" customWidth="1"/>
    <col min="146" max="146" width="8.25" style="224" customWidth="1"/>
    <col min="147" max="147" width="9.25" style="224" customWidth="1"/>
    <col min="148" max="148" width="8.875" style="224" customWidth="1"/>
    <col min="149" max="149" width="8.25" style="224" customWidth="1"/>
    <col min="150" max="154" width="8.125" style="224" customWidth="1"/>
    <col min="155" max="155" width="8.5" style="224" customWidth="1"/>
    <col min="156" max="156" width="10.5" style="224" customWidth="1"/>
    <col min="157" max="158" width="8.375" style="224" customWidth="1"/>
    <col min="159" max="159" width="8.875" style="224" customWidth="1"/>
    <col min="160" max="160" width="9.625" style="224" customWidth="1"/>
    <col min="161" max="161" width="8.625" style="224" customWidth="1"/>
    <col min="162" max="162" width="8.5" style="224" customWidth="1"/>
    <col min="163" max="163" width="8.625" style="224" customWidth="1"/>
    <col min="164" max="164" width="9" style="224" customWidth="1"/>
    <col min="165" max="165" width="7.5" style="224" customWidth="1"/>
    <col min="166" max="167" width="8.375" style="224" customWidth="1"/>
    <col min="168" max="168" width="8.75" style="224" customWidth="1"/>
    <col min="169" max="171" width="8.25" style="224" customWidth="1"/>
    <col min="172" max="172" width="8.875" style="224" customWidth="1"/>
    <col min="173" max="173" width="8.375" style="224" customWidth="1"/>
    <col min="174" max="174" width="8" style="224" customWidth="1"/>
    <col min="175" max="175" width="7.875" style="224" customWidth="1"/>
    <col min="176" max="176" width="9.75" style="224" customWidth="1"/>
    <col min="177" max="177" width="7.75" style="224" customWidth="1"/>
    <col min="178" max="178" width="8.5" style="224" customWidth="1"/>
    <col min="179" max="179" width="8.875" style="224" customWidth="1"/>
    <col min="180" max="180" width="9.625" style="224" customWidth="1"/>
    <col min="181" max="181" width="8.125" style="224" customWidth="1"/>
    <col min="182" max="182" width="8.25" style="224" customWidth="1"/>
    <col min="183" max="183" width="10.125" style="224" customWidth="1"/>
    <col min="184" max="184" width="9.125" style="224" customWidth="1"/>
    <col min="185" max="185" width="8.125" style="224" customWidth="1"/>
    <col min="186" max="192" width="8.25" style="224" customWidth="1"/>
    <col min="193" max="197" width="8.75" style="224" customWidth="1"/>
    <col min="198" max="198" width="8.875" style="224" customWidth="1"/>
    <col min="199" max="199" width="9.625" style="224" customWidth="1"/>
    <col min="200" max="204" width="8.75" style="224" customWidth="1"/>
    <col min="205" max="205" width="9" style="224" customWidth="1"/>
    <col min="206" max="206" width="9.625" style="224" customWidth="1"/>
    <col min="207" max="207" width="8.375" style="224" customWidth="1"/>
    <col min="208" max="208" width="9.375" style="224" customWidth="1"/>
    <col min="209" max="211" width="10.625" style="224" customWidth="1"/>
    <col min="212" max="214" width="9.625" style="224" customWidth="1"/>
    <col min="215" max="215" width="9" style="224" customWidth="1"/>
    <col min="216" max="216" width="9.625" style="224" customWidth="1"/>
    <col min="217" max="218" width="8.25" style="224" customWidth="1"/>
    <col min="219" max="219" width="9.125" style="224" customWidth="1"/>
    <col min="220" max="220" width="8" style="224" customWidth="1"/>
    <col min="221" max="16384" width="8.875" style="224"/>
  </cols>
  <sheetData>
    <row r="1" spans="1:221" s="201" customFormat="1" ht="10.5" customHeight="1">
      <c r="A1" s="1612"/>
      <c r="B1" s="1612"/>
      <c r="C1" s="1612"/>
      <c r="D1" s="1612"/>
      <c r="E1" s="1612"/>
      <c r="F1" s="1612"/>
      <c r="G1" s="1612"/>
      <c r="H1" s="1612"/>
      <c r="I1" s="1612"/>
      <c r="J1" s="1612"/>
      <c r="K1" s="1612"/>
      <c r="L1" s="1613"/>
      <c r="M1" s="1614"/>
      <c r="N1" s="1614"/>
      <c r="O1" s="1614"/>
      <c r="P1" s="1614"/>
      <c r="Q1" s="1614"/>
      <c r="R1" s="1614"/>
      <c r="S1" s="1614"/>
      <c r="T1" s="1614"/>
      <c r="U1" s="1614"/>
      <c r="V1" s="1614"/>
      <c r="W1" s="1614"/>
      <c r="X1" s="1614"/>
      <c r="Y1" s="1612"/>
      <c r="Z1" s="1612"/>
      <c r="AA1" s="1612"/>
      <c r="AB1" s="1614"/>
      <c r="AC1" s="1614"/>
      <c r="AD1" s="1614"/>
      <c r="AE1" s="1614"/>
      <c r="AF1" s="1614"/>
      <c r="AG1" s="1614"/>
      <c r="AH1" s="1612"/>
      <c r="AI1" s="1612"/>
      <c r="AJ1" s="1615"/>
      <c r="AK1" s="1615"/>
      <c r="AL1" s="1615"/>
      <c r="AM1" s="1615"/>
      <c r="AN1" s="1615"/>
      <c r="AO1" s="1615"/>
      <c r="AP1" s="1615"/>
      <c r="AQ1" s="1615"/>
      <c r="AR1" s="1615"/>
      <c r="AS1" s="507"/>
      <c r="AT1" s="1613"/>
      <c r="AU1" s="1614"/>
      <c r="AV1" s="1614"/>
      <c r="AW1" s="1614"/>
      <c r="AX1" s="1614"/>
      <c r="AY1" s="1614"/>
      <c r="AZ1" s="1614"/>
      <c r="BA1" s="1614"/>
      <c r="BB1" s="1614"/>
      <c r="BC1" s="611"/>
      <c r="BD1" s="611"/>
      <c r="BE1" s="611"/>
      <c r="BF1" s="611"/>
      <c r="BG1" s="611"/>
      <c r="BH1" s="611"/>
      <c r="BI1" s="1616"/>
      <c r="BJ1" s="1616"/>
      <c r="BK1" s="1614"/>
      <c r="BL1" s="1614"/>
      <c r="BM1" s="1614"/>
      <c r="BN1" s="1614"/>
      <c r="BO1" s="1614"/>
      <c r="BP1" s="1614"/>
      <c r="BQ1" s="1612"/>
      <c r="BR1" s="1615"/>
      <c r="BS1" s="1615"/>
      <c r="BT1" s="1615"/>
      <c r="BU1" s="1615"/>
      <c r="BV1" s="1615"/>
      <c r="BW1" s="1615"/>
      <c r="BX1" s="1615"/>
      <c r="BY1" s="1615"/>
      <c r="BZ1" s="1615"/>
      <c r="CE1" s="583"/>
      <c r="CJ1" s="202"/>
      <c r="CS1" s="1613"/>
      <c r="CT1" s="1614"/>
      <c r="CU1" s="1614"/>
      <c r="CV1" s="1614"/>
      <c r="CW1" s="1614"/>
      <c r="CX1" s="1614"/>
      <c r="CY1" s="610"/>
      <c r="CZ1" s="610"/>
      <c r="DA1" s="610"/>
      <c r="DB1" s="610"/>
      <c r="DC1" s="610"/>
      <c r="DE1" s="202"/>
      <c r="DW1" s="202"/>
      <c r="EK1" s="202"/>
      <c r="EL1" s="202"/>
      <c r="EM1" s="202"/>
      <c r="EN1" s="202"/>
      <c r="EO1" s="202"/>
      <c r="EP1" s="202"/>
      <c r="EQ1" s="202"/>
      <c r="ER1" s="202"/>
      <c r="ES1" s="202"/>
      <c r="ET1" s="202"/>
      <c r="EU1" s="202"/>
      <c r="EV1" s="202"/>
      <c r="EW1" s="202"/>
      <c r="EX1" s="202"/>
      <c r="EY1" s="202"/>
      <c r="EZ1" s="202"/>
      <c r="FA1" s="202"/>
      <c r="FB1" s="202"/>
      <c r="FC1" s="202"/>
      <c r="FD1" s="202"/>
      <c r="FE1" s="202"/>
      <c r="FF1" s="202"/>
      <c r="FG1" s="202"/>
      <c r="FH1" s="202"/>
      <c r="FI1" s="202"/>
      <c r="FJ1" s="202"/>
      <c r="FK1" s="202"/>
      <c r="FL1" s="202"/>
      <c r="FM1" s="202"/>
      <c r="FN1" s="202"/>
      <c r="FO1" s="202"/>
      <c r="FP1" s="202"/>
      <c r="FQ1" s="202"/>
      <c r="FR1" s="202"/>
      <c r="FS1" s="202"/>
      <c r="FT1" s="202"/>
      <c r="FU1" s="202"/>
      <c r="FV1" s="202"/>
      <c r="FW1" s="202"/>
      <c r="FX1" s="202"/>
      <c r="FY1" s="202"/>
      <c r="FZ1" s="202"/>
      <c r="GA1" s="202"/>
      <c r="GB1" s="202"/>
      <c r="GC1" s="202"/>
      <c r="GD1" s="202"/>
      <c r="GE1" s="202"/>
      <c r="GF1" s="202"/>
      <c r="GG1" s="202"/>
      <c r="GH1" s="202"/>
      <c r="GI1" s="202"/>
      <c r="GJ1" s="202"/>
      <c r="GK1" s="202"/>
      <c r="GL1" s="202"/>
      <c r="GM1" s="202"/>
      <c r="GN1" s="202"/>
      <c r="GO1" s="202"/>
      <c r="GP1" s="202"/>
      <c r="GQ1" s="202"/>
      <c r="GR1" s="202"/>
      <c r="GS1" s="202"/>
      <c r="GT1" s="202"/>
      <c r="GU1" s="202"/>
      <c r="GV1" s="202"/>
      <c r="GW1" s="202"/>
      <c r="GX1" s="202"/>
      <c r="GY1" s="202"/>
      <c r="GZ1" s="202"/>
      <c r="HA1" s="202"/>
      <c r="HB1" s="202"/>
      <c r="HC1" s="202"/>
      <c r="HD1" s="202"/>
      <c r="HE1" s="202"/>
      <c r="HF1" s="202"/>
      <c r="HG1" s="202"/>
      <c r="HH1" s="202"/>
      <c r="HI1" s="202"/>
      <c r="HJ1" s="202"/>
      <c r="HK1" s="202"/>
      <c r="HL1" s="202"/>
      <c r="HM1" s="202"/>
    </row>
    <row r="2" spans="1:221" s="297" customFormat="1" ht="36" customHeight="1">
      <c r="A2" s="1494" t="s">
        <v>1663</v>
      </c>
      <c r="B2" s="1494"/>
      <c r="C2" s="1494"/>
      <c r="D2" s="1494"/>
      <c r="E2" s="1494"/>
      <c r="F2" s="1494"/>
      <c r="G2" s="1494"/>
      <c r="H2" s="1494"/>
      <c r="I2" s="1494"/>
      <c r="J2" s="1494"/>
      <c r="K2" s="1494"/>
      <c r="L2" s="1494" t="s">
        <v>1669</v>
      </c>
      <c r="M2" s="1494"/>
      <c r="N2" s="1494"/>
      <c r="O2" s="1494"/>
      <c r="P2" s="1494"/>
      <c r="Q2" s="1494"/>
      <c r="R2" s="1494"/>
      <c r="S2" s="1494"/>
      <c r="T2" s="1494"/>
      <c r="U2" s="1494"/>
      <c r="V2" s="1494"/>
      <c r="W2" s="1123"/>
      <c r="X2" s="1494" t="s">
        <v>1664</v>
      </c>
      <c r="Y2" s="1494"/>
      <c r="Z2" s="1494"/>
      <c r="AA2" s="1494"/>
      <c r="AB2" s="1494"/>
      <c r="AC2" s="1494"/>
      <c r="AD2" s="1494"/>
      <c r="AE2" s="1494"/>
      <c r="AF2" s="1494"/>
      <c r="AG2" s="1494"/>
      <c r="AH2" s="1494"/>
      <c r="AI2" s="1494"/>
      <c r="AJ2" s="1494" t="s">
        <v>1668</v>
      </c>
      <c r="AK2" s="1494"/>
      <c r="AL2" s="1494"/>
      <c r="AM2" s="1494"/>
      <c r="AN2" s="1494"/>
      <c r="AO2" s="1494"/>
      <c r="AP2" s="1494"/>
      <c r="AQ2" s="1494"/>
      <c r="AR2" s="1494"/>
      <c r="AS2" s="1123"/>
      <c r="AT2" s="1494" t="s">
        <v>1664</v>
      </c>
      <c r="AU2" s="1494"/>
      <c r="AV2" s="1494"/>
      <c r="AW2" s="1494"/>
      <c r="AX2" s="1494"/>
      <c r="AY2" s="1494"/>
      <c r="AZ2" s="1494"/>
      <c r="BA2" s="1494"/>
      <c r="BB2" s="1494"/>
      <c r="BC2" s="1494"/>
      <c r="BD2" s="1494"/>
      <c r="BE2" s="1494" t="s">
        <v>1667</v>
      </c>
      <c r="BF2" s="1494"/>
      <c r="BG2" s="1494"/>
      <c r="BH2" s="1494"/>
      <c r="BI2" s="1494"/>
      <c r="BJ2" s="1494"/>
      <c r="BK2" s="1494"/>
      <c r="BL2" s="1494"/>
      <c r="BM2" s="1494"/>
      <c r="BN2" s="1494"/>
      <c r="BO2" s="1123"/>
      <c r="BP2" s="1494" t="s">
        <v>1664</v>
      </c>
      <c r="BQ2" s="1494"/>
      <c r="BR2" s="1494"/>
      <c r="BS2" s="1494"/>
      <c r="BT2" s="1494"/>
      <c r="BU2" s="1494"/>
      <c r="BV2" s="1494"/>
      <c r="BW2" s="1494"/>
      <c r="BX2" s="1494"/>
      <c r="BY2" s="1494"/>
      <c r="BZ2" s="1494" t="s">
        <v>1667</v>
      </c>
      <c r="CA2" s="1494"/>
      <c r="CB2" s="1494"/>
      <c r="CC2" s="1494"/>
      <c r="CD2" s="1494"/>
      <c r="CE2" s="1494"/>
      <c r="CF2" s="1494"/>
      <c r="CG2" s="1494"/>
      <c r="CH2" s="1494"/>
      <c r="CI2" s="1494"/>
      <c r="CJ2" s="1123"/>
      <c r="CK2" s="1494" t="s">
        <v>1664</v>
      </c>
      <c r="CL2" s="1494"/>
      <c r="CM2" s="1494"/>
      <c r="CN2" s="1494"/>
      <c r="CO2" s="1494"/>
      <c r="CP2" s="1494"/>
      <c r="CQ2" s="1494"/>
      <c r="CR2" s="1494"/>
      <c r="CS2" s="1494"/>
      <c r="CT2" s="1494"/>
      <c r="CU2" s="1494" t="s">
        <v>1667</v>
      </c>
      <c r="CV2" s="1494"/>
      <c r="CW2" s="1494"/>
      <c r="CX2" s="1494"/>
      <c r="CY2" s="1494"/>
      <c r="CZ2" s="1494"/>
      <c r="DA2" s="1494"/>
      <c r="DB2" s="1494"/>
      <c r="DC2" s="1494"/>
      <c r="DD2" s="1494"/>
      <c r="DE2" s="1123"/>
      <c r="DF2" s="1494" t="s">
        <v>1665</v>
      </c>
      <c r="DG2" s="1494"/>
      <c r="DH2" s="1494"/>
      <c r="DI2" s="1494"/>
      <c r="DJ2" s="1494"/>
      <c r="DK2" s="1494"/>
      <c r="DL2" s="1494"/>
      <c r="DM2" s="1494"/>
      <c r="DN2" s="1494"/>
      <c r="DO2" s="1494" t="s">
        <v>1667</v>
      </c>
      <c r="DP2" s="1494"/>
      <c r="DQ2" s="1494"/>
      <c r="DR2" s="1494"/>
      <c r="DS2" s="1494"/>
      <c r="DT2" s="1494"/>
      <c r="DU2" s="1494"/>
      <c r="DV2" s="1494"/>
      <c r="DW2" s="1123"/>
      <c r="DX2" s="1574" t="s">
        <v>1666</v>
      </c>
      <c r="DY2" s="1494"/>
      <c r="DZ2" s="1494"/>
      <c r="EA2" s="1494"/>
      <c r="EB2" s="1494"/>
      <c r="EC2" s="1494"/>
      <c r="ED2" s="1494"/>
      <c r="EE2" s="1494"/>
      <c r="EF2" s="1494"/>
      <c r="EG2" s="1494"/>
    </row>
    <row r="3" spans="1:221" s="1169" customFormat="1" ht="63.75" customHeight="1">
      <c r="A3" s="1620" t="s">
        <v>1392</v>
      </c>
      <c r="B3" s="1620"/>
      <c r="C3" s="1620"/>
      <c r="D3" s="1620"/>
      <c r="E3" s="1620"/>
      <c r="F3" s="1620"/>
      <c r="G3" s="1620"/>
      <c r="H3" s="1620"/>
      <c r="I3" s="1620"/>
      <c r="J3" s="1620"/>
      <c r="K3" s="1620"/>
      <c r="L3" s="1620" t="s">
        <v>1391</v>
      </c>
      <c r="M3" s="1620"/>
      <c r="N3" s="1620"/>
      <c r="O3" s="1620"/>
      <c r="P3" s="1620"/>
      <c r="Q3" s="1620"/>
      <c r="R3" s="1620"/>
      <c r="S3" s="1620"/>
      <c r="T3" s="1620"/>
      <c r="U3" s="1620"/>
      <c r="V3" s="1620"/>
      <c r="W3" s="1129"/>
      <c r="X3" s="1168"/>
      <c r="Y3" s="1168"/>
      <c r="Z3" s="1168"/>
      <c r="AA3" s="1168"/>
      <c r="AB3" s="1168"/>
      <c r="AC3" s="1168"/>
      <c r="AD3" s="1168"/>
      <c r="AE3" s="1168"/>
      <c r="AF3" s="1168"/>
      <c r="AG3" s="1168"/>
      <c r="AH3" s="1168"/>
      <c r="AI3" s="1168"/>
      <c r="AJ3" s="1168"/>
      <c r="AK3" s="1168"/>
      <c r="AL3" s="1168"/>
      <c r="AM3" s="1168"/>
      <c r="AN3" s="1168"/>
      <c r="AO3" s="1168"/>
      <c r="AP3" s="1168"/>
      <c r="AQ3" s="1168"/>
      <c r="AR3" s="1168"/>
      <c r="AS3" s="1168"/>
      <c r="AT3" s="1168"/>
      <c r="AU3" s="1168"/>
      <c r="AV3" s="1168"/>
      <c r="AW3" s="1168"/>
      <c r="AX3" s="1168"/>
      <c r="AY3" s="1168"/>
      <c r="AZ3" s="1168"/>
      <c r="BA3" s="1168"/>
      <c r="BB3" s="1168"/>
      <c r="BC3" s="1168"/>
      <c r="BD3" s="1168"/>
      <c r="BE3" s="1168"/>
      <c r="BF3" s="1168"/>
      <c r="BG3" s="1168"/>
      <c r="BH3" s="1168"/>
      <c r="BI3" s="1168"/>
      <c r="BJ3" s="1168"/>
      <c r="BK3" s="1168"/>
      <c r="BL3" s="1168"/>
      <c r="BM3" s="1168"/>
      <c r="BN3" s="1168"/>
      <c r="BO3" s="1168"/>
      <c r="BP3" s="1168"/>
      <c r="BQ3" s="1168"/>
      <c r="BR3" s="1168"/>
      <c r="BS3" s="1168"/>
      <c r="BT3" s="1168"/>
      <c r="BU3" s="1168"/>
      <c r="BV3" s="1168"/>
      <c r="BW3" s="1168"/>
      <c r="BX3" s="1168"/>
      <c r="BY3" s="1168"/>
      <c r="BZ3" s="1168"/>
      <c r="CA3" s="1168"/>
      <c r="CB3" s="1168"/>
      <c r="CC3" s="1168"/>
      <c r="CD3" s="1168"/>
      <c r="CE3" s="1168"/>
      <c r="CF3" s="1168"/>
      <c r="CG3" s="1168"/>
      <c r="CH3" s="1168"/>
      <c r="CI3" s="1168"/>
      <c r="CJ3" s="1168"/>
      <c r="CK3" s="1168"/>
      <c r="CL3" s="1168"/>
      <c r="CM3" s="1168"/>
      <c r="CN3" s="1168"/>
      <c r="CO3" s="1168"/>
      <c r="CP3" s="1168"/>
      <c r="CQ3" s="1168"/>
      <c r="CR3" s="1168"/>
      <c r="CS3" s="1168"/>
      <c r="CT3" s="1168"/>
      <c r="CU3" s="1168"/>
      <c r="CV3" s="1168"/>
      <c r="CW3" s="1168"/>
      <c r="CX3" s="1168"/>
      <c r="CY3" s="1168"/>
      <c r="CZ3" s="1168"/>
      <c r="DA3" s="1168"/>
      <c r="DB3" s="1168"/>
      <c r="DC3" s="1168"/>
      <c r="DD3" s="1168"/>
      <c r="DE3" s="1168"/>
      <c r="DF3" s="1168"/>
      <c r="DG3" s="1168"/>
      <c r="DH3" s="1168"/>
      <c r="DI3" s="1168"/>
      <c r="DJ3" s="1168"/>
      <c r="DK3" s="1168"/>
      <c r="DL3" s="1168"/>
      <c r="DM3" s="1168"/>
      <c r="DN3" s="1168"/>
      <c r="DO3" s="1168"/>
      <c r="DP3" s="1168"/>
      <c r="DQ3" s="1168"/>
      <c r="DR3" s="1168"/>
      <c r="DS3" s="1168"/>
      <c r="DT3" s="1168"/>
      <c r="DU3" s="1168"/>
      <c r="DV3" s="1168"/>
      <c r="DW3" s="1168"/>
      <c r="DX3" s="1168"/>
      <c r="DY3" s="1168"/>
      <c r="DZ3" s="1168"/>
      <c r="EA3" s="1168"/>
      <c r="EB3" s="1168"/>
      <c r="EC3" s="1168"/>
      <c r="ED3" s="1168"/>
      <c r="EE3" s="1168"/>
      <c r="EF3" s="1168"/>
      <c r="EG3" s="1168"/>
    </row>
    <row r="4" spans="1:221" s="888" customFormat="1" ht="19.5" customHeight="1">
      <c r="A4" s="1170"/>
      <c r="B4" s="1171"/>
      <c r="C4" s="1171"/>
      <c r="D4" s="1171"/>
      <c r="E4" s="1171"/>
      <c r="F4" s="1171"/>
      <c r="G4" s="1171"/>
      <c r="H4" s="1171"/>
      <c r="I4" s="1171"/>
      <c r="J4" s="1171"/>
      <c r="K4" s="1171"/>
      <c r="L4" s="1170"/>
      <c r="M4" s="785"/>
      <c r="N4" s="1171"/>
      <c r="O4" s="1171"/>
      <c r="P4" s="1171"/>
      <c r="Q4" s="1171"/>
      <c r="R4" s="1171"/>
      <c r="S4" s="1171"/>
      <c r="T4" s="1171"/>
      <c r="U4" s="1171"/>
      <c r="V4" s="1171"/>
      <c r="W4" s="785"/>
      <c r="X4" s="1171"/>
      <c r="AA4" s="1172"/>
      <c r="AB4" s="1171"/>
      <c r="AC4" s="1171"/>
      <c r="AD4" s="1170"/>
      <c r="AE4" s="1171"/>
      <c r="AF4" s="1171"/>
      <c r="AG4" s="1171"/>
      <c r="AH4" s="1173"/>
      <c r="AI4" s="1174"/>
      <c r="AJ4" s="1174"/>
      <c r="AK4" s="1174"/>
      <c r="AL4" s="1174"/>
      <c r="AM4" s="1171"/>
      <c r="AN4" s="1170"/>
      <c r="AO4" s="1174"/>
      <c r="AP4" s="1174"/>
      <c r="AQ4" s="1174"/>
      <c r="AR4" s="1174"/>
      <c r="AS4" s="1175"/>
      <c r="AT4" s="1170"/>
      <c r="AU4" s="1171"/>
      <c r="AV4" s="1171"/>
      <c r="AW4" s="1171"/>
      <c r="AX4" s="1171"/>
      <c r="AY4" s="1171"/>
      <c r="AZ4" s="1171"/>
      <c r="BA4" s="1171"/>
      <c r="BB4" s="1171"/>
      <c r="BC4" s="1171"/>
      <c r="BD4" s="1171"/>
      <c r="BE4" s="1171"/>
      <c r="BF4" s="1170"/>
      <c r="BG4" s="1171"/>
      <c r="BH4" s="1171"/>
      <c r="BI4" s="1171"/>
      <c r="BJ4" s="1171"/>
      <c r="BK4" s="1171"/>
      <c r="BL4" s="1171"/>
      <c r="BM4" s="1171"/>
      <c r="BN4" s="1171"/>
      <c r="BO4" s="785"/>
      <c r="BP4" s="1171"/>
      <c r="BQ4" s="1170"/>
      <c r="BR4" s="1171"/>
      <c r="BS4" s="1171"/>
      <c r="BT4" s="1171"/>
      <c r="BU4" s="1171"/>
      <c r="BV4" s="1171"/>
      <c r="BW4" s="1176"/>
      <c r="BX4" s="1176"/>
      <c r="BY4" s="1176"/>
      <c r="BZ4" s="1176"/>
      <c r="CA4" s="1176"/>
      <c r="CB4" s="1171"/>
      <c r="CC4" s="1171"/>
      <c r="CD4" s="1171"/>
      <c r="CE4" s="1173"/>
      <c r="CF4" s="1173"/>
      <c r="CG4" s="1173"/>
      <c r="CH4" s="1173"/>
      <c r="CI4" s="1177"/>
      <c r="CJ4" s="1122"/>
      <c r="CK4" s="1171"/>
      <c r="CL4" s="1173"/>
      <c r="CM4" s="1171"/>
      <c r="CN4" s="1173"/>
      <c r="CO4" s="1173"/>
      <c r="CP4" s="1173"/>
      <c r="CQ4" s="1173"/>
      <c r="CR4" s="1173"/>
      <c r="CS4" s="1170"/>
      <c r="CT4" s="1171"/>
      <c r="CU4" s="1171"/>
      <c r="CV4" s="1171"/>
      <c r="CW4" s="1171"/>
      <c r="CX4" s="1171"/>
      <c r="CY4" s="1170"/>
      <c r="CZ4" s="1171"/>
      <c r="DA4" s="1171"/>
      <c r="DB4" s="1171"/>
      <c r="DC4" s="1171"/>
      <c r="DE4" s="1172"/>
      <c r="DW4" s="1172"/>
      <c r="EK4" s="1172"/>
      <c r="EL4" s="1172"/>
      <c r="EM4" s="1172"/>
      <c r="EN4" s="1172"/>
      <c r="EO4" s="1172"/>
      <c r="EP4" s="1172"/>
      <c r="EQ4" s="1172"/>
      <c r="ER4" s="1172"/>
      <c r="ES4" s="1172"/>
      <c r="ET4" s="1172"/>
      <c r="EU4" s="1172"/>
      <c r="EV4" s="1172"/>
      <c r="EW4" s="1172"/>
      <c r="EX4" s="1172"/>
      <c r="EY4" s="1172"/>
      <c r="EZ4" s="1172"/>
      <c r="FA4" s="1172"/>
      <c r="FB4" s="1172"/>
      <c r="FC4" s="1172"/>
      <c r="FD4" s="1172"/>
      <c r="FE4" s="1172"/>
      <c r="FF4" s="1172"/>
      <c r="FG4" s="1172"/>
      <c r="FH4" s="1172"/>
      <c r="FI4" s="1172"/>
      <c r="FJ4" s="1172"/>
      <c r="FK4" s="1172"/>
      <c r="FL4" s="1172"/>
      <c r="FM4" s="1172"/>
      <c r="FN4" s="1172"/>
      <c r="FO4" s="1172"/>
      <c r="FP4" s="1172"/>
      <c r="FQ4" s="1172"/>
      <c r="FR4" s="1172"/>
      <c r="FS4" s="1172"/>
      <c r="FT4" s="1172"/>
      <c r="FU4" s="1172"/>
      <c r="FV4" s="1172"/>
      <c r="FW4" s="1172"/>
      <c r="FX4" s="1172"/>
      <c r="FY4" s="1172"/>
      <c r="FZ4" s="1172"/>
      <c r="GA4" s="1172"/>
      <c r="GB4" s="1172"/>
      <c r="GC4" s="1172"/>
      <c r="GD4" s="1172"/>
      <c r="GE4" s="1172"/>
      <c r="GF4" s="1172"/>
      <c r="GG4" s="1172"/>
      <c r="GH4" s="1172"/>
      <c r="GI4" s="1172"/>
      <c r="GJ4" s="1172"/>
      <c r="GK4" s="1172"/>
      <c r="GL4" s="1172"/>
      <c r="GM4" s="1172"/>
      <c r="GN4" s="1172"/>
      <c r="GO4" s="1172"/>
      <c r="GP4" s="1172"/>
      <c r="GQ4" s="1172"/>
      <c r="GR4" s="1172"/>
      <c r="GS4" s="1172"/>
      <c r="GT4" s="1172"/>
      <c r="GU4" s="1172"/>
      <c r="GV4" s="1172"/>
      <c r="GW4" s="1172"/>
      <c r="GX4" s="1172"/>
      <c r="GY4" s="1172"/>
      <c r="GZ4" s="1172"/>
      <c r="HA4" s="1172"/>
      <c r="HB4" s="1172"/>
      <c r="HC4" s="1172"/>
      <c r="HD4" s="1172"/>
      <c r="HE4" s="1172"/>
      <c r="HF4" s="1172"/>
      <c r="HG4" s="1172"/>
      <c r="HH4" s="1172"/>
      <c r="HI4" s="1172"/>
      <c r="HJ4" s="1172"/>
      <c r="HK4" s="1172"/>
      <c r="HL4" s="1172"/>
      <c r="HM4" s="1172"/>
    </row>
    <row r="5" spans="1:221" s="888" customFormat="1" ht="12" thickBot="1">
      <c r="A5" s="569" t="s">
        <v>974</v>
      </c>
      <c r="B5" s="1178"/>
      <c r="C5" s="1178"/>
      <c r="D5" s="571"/>
      <c r="E5" s="571"/>
      <c r="F5" s="571"/>
      <c r="G5" s="571"/>
      <c r="H5" s="571"/>
      <c r="I5" s="571"/>
      <c r="J5" s="571"/>
      <c r="K5" s="571"/>
      <c r="L5" s="571"/>
      <c r="M5" s="571"/>
      <c r="N5" s="571"/>
      <c r="O5" s="571"/>
      <c r="P5" s="571"/>
      <c r="Q5" s="571"/>
      <c r="R5" s="571"/>
      <c r="S5" s="571"/>
      <c r="T5" s="571"/>
      <c r="U5" s="571"/>
      <c r="V5" s="701" t="s">
        <v>974</v>
      </c>
      <c r="W5" s="701"/>
      <c r="X5" s="569" t="s">
        <v>974</v>
      </c>
      <c r="Y5" s="571"/>
      <c r="Z5" s="571"/>
      <c r="AA5" s="571"/>
      <c r="AB5" s="573"/>
      <c r="AD5" s="569"/>
      <c r="AE5" s="573"/>
      <c r="AF5" s="1179"/>
      <c r="AG5" s="701"/>
      <c r="AH5" s="569"/>
      <c r="AI5" s="1179"/>
      <c r="AJ5" s="1179"/>
      <c r="AK5" s="1179"/>
      <c r="AL5" s="1179"/>
      <c r="AM5" s="701"/>
      <c r="AN5" s="569"/>
      <c r="AO5" s="1179"/>
      <c r="AP5" s="1179"/>
      <c r="AQ5" s="1179"/>
      <c r="AR5" s="701" t="s">
        <v>974</v>
      </c>
      <c r="AS5" s="701"/>
      <c r="AT5" s="569" t="s">
        <v>974</v>
      </c>
      <c r="AU5" s="1179"/>
      <c r="AV5" s="1179"/>
      <c r="AW5" s="1179"/>
      <c r="AX5" s="1179"/>
      <c r="AY5" s="1179"/>
      <c r="AZ5" s="573"/>
      <c r="BA5" s="1179"/>
      <c r="BB5" s="701"/>
      <c r="BC5" s="701"/>
      <c r="BD5" s="701"/>
      <c r="BG5" s="701"/>
      <c r="BH5" s="701"/>
      <c r="BI5" s="701"/>
      <c r="BJ5" s="569"/>
      <c r="BK5" s="1179"/>
      <c r="BL5" s="1179"/>
      <c r="BM5" s="1179"/>
      <c r="BN5" s="701" t="s">
        <v>974</v>
      </c>
      <c r="BO5" s="701"/>
      <c r="BP5" s="569" t="s">
        <v>974</v>
      </c>
      <c r="BQ5" s="569"/>
      <c r="BR5" s="1179"/>
      <c r="BS5" s="1179"/>
      <c r="BT5" s="1179"/>
      <c r="BU5" s="701"/>
      <c r="BX5" s="1179"/>
      <c r="BY5" s="1179"/>
      <c r="BZ5" s="1179"/>
      <c r="CA5" s="1179"/>
      <c r="CB5" s="1179"/>
      <c r="CC5" s="1179"/>
      <c r="CD5" s="701"/>
      <c r="CE5" s="569"/>
      <c r="CF5" s="1179"/>
      <c r="CG5" s="1179"/>
      <c r="CH5" s="1179"/>
      <c r="CI5" s="701" t="s">
        <v>974</v>
      </c>
      <c r="CJ5" s="701"/>
      <c r="CK5" s="569" t="s">
        <v>974</v>
      </c>
      <c r="CL5" s="571"/>
      <c r="CN5" s="571"/>
      <c r="CO5" s="571"/>
      <c r="CP5" s="571"/>
      <c r="CQ5" s="571"/>
      <c r="CR5" s="571"/>
      <c r="CS5" s="571"/>
      <c r="CT5" s="571"/>
      <c r="CU5" s="571"/>
      <c r="CV5" s="571"/>
      <c r="CW5" s="571"/>
      <c r="CX5" s="701"/>
      <c r="CY5" s="569"/>
      <c r="CZ5" s="701"/>
      <c r="DA5" s="701"/>
      <c r="DB5" s="701"/>
      <c r="DC5" s="701"/>
      <c r="DD5" s="701" t="s">
        <v>974</v>
      </c>
      <c r="DE5" s="701"/>
      <c r="DF5" s="569" t="s">
        <v>974</v>
      </c>
      <c r="DG5" s="569"/>
      <c r="DV5" s="701" t="s">
        <v>974</v>
      </c>
      <c r="DW5" s="701"/>
      <c r="DX5" s="569" t="s">
        <v>974</v>
      </c>
      <c r="EG5" s="701" t="s">
        <v>974</v>
      </c>
      <c r="EK5" s="1172"/>
      <c r="EL5" s="1172"/>
      <c r="EM5" s="1172"/>
      <c r="EN5" s="1172"/>
      <c r="EO5" s="1172"/>
      <c r="EP5" s="1172"/>
      <c r="EQ5" s="1172"/>
      <c r="ER5" s="1172"/>
      <c r="ES5" s="1172"/>
      <c r="ET5" s="1172"/>
      <c r="EU5" s="1172"/>
      <c r="EV5" s="1172"/>
      <c r="EW5" s="1172"/>
      <c r="EX5" s="1172"/>
      <c r="EY5" s="1172"/>
      <c r="EZ5" s="1172"/>
      <c r="FA5" s="1172"/>
      <c r="FB5" s="1172"/>
      <c r="FC5" s="1172"/>
      <c r="FD5" s="1172"/>
      <c r="FE5" s="1172"/>
      <c r="FF5" s="1172"/>
      <c r="FG5" s="1172"/>
      <c r="FH5" s="1172"/>
      <c r="FI5" s="1172"/>
      <c r="FJ5" s="1172"/>
      <c r="FK5" s="1172"/>
      <c r="FL5" s="1172"/>
      <c r="FM5" s="1172"/>
      <c r="FN5" s="1172"/>
      <c r="FO5" s="1172"/>
      <c r="FP5" s="1172"/>
      <c r="FQ5" s="1172"/>
      <c r="FR5" s="1172"/>
      <c r="FS5" s="1172"/>
      <c r="FT5" s="1172"/>
      <c r="FU5" s="1172"/>
      <c r="FV5" s="1172"/>
      <c r="FW5" s="1172"/>
      <c r="FX5" s="1172"/>
      <c r="FY5" s="1172"/>
      <c r="FZ5" s="1172"/>
      <c r="GA5" s="1172"/>
      <c r="GB5" s="1172"/>
      <c r="GC5" s="1172"/>
      <c r="GD5" s="1172"/>
      <c r="GE5" s="1172"/>
      <c r="GF5" s="1172"/>
      <c r="GG5" s="1172"/>
      <c r="GH5" s="1172"/>
      <c r="GI5" s="1172"/>
      <c r="GJ5" s="1172"/>
      <c r="GK5" s="1172"/>
      <c r="GL5" s="1172"/>
      <c r="GM5" s="1172"/>
      <c r="GN5" s="1172"/>
      <c r="GO5" s="1172"/>
      <c r="GP5" s="1172"/>
      <c r="GQ5" s="1172"/>
      <c r="GR5" s="1172"/>
      <c r="GS5" s="1172"/>
      <c r="GT5" s="1172"/>
      <c r="GU5" s="1172"/>
      <c r="GV5" s="1172"/>
      <c r="GW5" s="1172"/>
      <c r="GX5" s="1172"/>
      <c r="GY5" s="1172"/>
      <c r="GZ5" s="1172"/>
      <c r="HA5" s="1172"/>
      <c r="HB5" s="1172"/>
      <c r="HC5" s="1172"/>
      <c r="HD5" s="1172"/>
      <c r="HE5" s="1172"/>
      <c r="HF5" s="1172"/>
      <c r="HG5" s="1172"/>
      <c r="HH5" s="1172"/>
      <c r="HI5" s="1172"/>
      <c r="HJ5" s="1172"/>
      <c r="HK5" s="1172"/>
      <c r="HL5" s="1172"/>
      <c r="HM5" s="1172"/>
    </row>
    <row r="6" spans="1:221" s="207" customFormat="1" ht="11.25" customHeight="1" thickTop="1">
      <c r="A6" s="1617" t="s">
        <v>1156</v>
      </c>
      <c r="B6" s="1211" t="s">
        <v>1157</v>
      </c>
      <c r="C6" s="1211" t="s">
        <v>1158</v>
      </c>
      <c r="D6" s="1183" t="s">
        <v>1934</v>
      </c>
      <c r="E6" s="205"/>
      <c r="F6" s="205"/>
      <c r="G6" s="205"/>
      <c r="H6" s="1184"/>
      <c r="I6" s="1183" t="s">
        <v>1935</v>
      </c>
      <c r="J6" s="206"/>
      <c r="K6" s="1185"/>
      <c r="L6" s="1183" t="s">
        <v>1938</v>
      </c>
      <c r="M6" s="205"/>
      <c r="N6" s="205"/>
      <c r="O6" s="206"/>
      <c r="P6" s="206"/>
      <c r="Q6" s="206"/>
      <c r="R6" s="205"/>
      <c r="S6" s="205"/>
      <c r="T6" s="205"/>
      <c r="U6" s="205"/>
      <c r="V6" s="1609" t="s">
        <v>1159</v>
      </c>
      <c r="W6" s="786"/>
      <c r="X6" s="1617" t="s">
        <v>1156</v>
      </c>
      <c r="Y6" s="206"/>
      <c r="Z6" s="206"/>
      <c r="AA6" s="206"/>
      <c r="AB6" s="206"/>
      <c r="AC6" s="206"/>
      <c r="AD6" s="205"/>
      <c r="AE6" s="206"/>
      <c r="AF6" s="206"/>
      <c r="AG6" s="205"/>
      <c r="AH6" s="205"/>
      <c r="AI6" s="205"/>
      <c r="AJ6" s="205"/>
      <c r="AK6" s="206"/>
      <c r="AL6" s="206"/>
      <c r="AM6" s="206"/>
      <c r="AN6" s="206"/>
      <c r="AO6" s="206"/>
      <c r="AP6" s="206"/>
      <c r="AQ6" s="206"/>
      <c r="AR6" s="1609" t="s">
        <v>1159</v>
      </c>
      <c r="AS6" s="786"/>
      <c r="AT6" s="1617" t="s">
        <v>1156</v>
      </c>
      <c r="AU6" s="206"/>
      <c r="AV6" s="206"/>
      <c r="AW6" s="206"/>
      <c r="AX6" s="205"/>
      <c r="AY6" s="205"/>
      <c r="AZ6" s="205"/>
      <c r="BA6" s="205"/>
      <c r="BB6" s="205"/>
      <c r="BC6" s="205"/>
      <c r="BD6" s="205"/>
      <c r="BE6" s="205"/>
      <c r="BF6" s="205"/>
      <c r="BG6" s="205"/>
      <c r="BH6" s="206"/>
      <c r="BI6" s="205"/>
      <c r="BJ6" s="205"/>
      <c r="BK6" s="205"/>
      <c r="BL6" s="205"/>
      <c r="BM6" s="205"/>
      <c r="BN6" s="1609" t="s">
        <v>1159</v>
      </c>
      <c r="BO6" s="786"/>
      <c r="BP6" s="1617" t="s">
        <v>1156</v>
      </c>
      <c r="BQ6" s="206"/>
      <c r="BR6" s="206"/>
      <c r="BS6" s="206"/>
      <c r="BT6" s="206"/>
      <c r="BU6" s="206"/>
      <c r="BV6" s="206"/>
      <c r="BW6" s="206"/>
      <c r="BX6" s="206"/>
      <c r="BY6" s="1186"/>
      <c r="BZ6" s="1186"/>
      <c r="CA6" s="1226" t="s">
        <v>1979</v>
      </c>
      <c r="CB6" s="1187"/>
      <c r="CC6" s="1187"/>
      <c r="CD6" s="1188"/>
      <c r="CE6" s="1226" t="s">
        <v>1980</v>
      </c>
      <c r="CF6" s="433"/>
      <c r="CG6" s="433"/>
      <c r="CH6" s="433"/>
      <c r="CI6" s="1609" t="s">
        <v>1159</v>
      </c>
      <c r="CJ6" s="786"/>
      <c r="CK6" s="1617" t="s">
        <v>1156</v>
      </c>
      <c r="CL6" s="584"/>
      <c r="CM6" s="584"/>
      <c r="CN6" s="584"/>
      <c r="CO6" s="584"/>
      <c r="CP6" s="584"/>
      <c r="CQ6" s="584"/>
      <c r="CR6" s="433"/>
      <c r="CS6" s="433"/>
      <c r="CT6" s="433"/>
      <c r="CU6" s="433"/>
      <c r="CV6" s="433"/>
      <c r="CW6" s="433"/>
      <c r="CX6" s="433"/>
      <c r="CY6" s="433"/>
      <c r="CZ6" s="433"/>
      <c r="DA6" s="433"/>
      <c r="DB6" s="433"/>
      <c r="DC6" s="433"/>
      <c r="DD6" s="1609" t="s">
        <v>1159</v>
      </c>
      <c r="DE6" s="786"/>
      <c r="DF6" s="1617" t="s">
        <v>1156</v>
      </c>
      <c r="DG6" s="433"/>
      <c r="DH6" s="433"/>
      <c r="DI6" s="433"/>
      <c r="DJ6" s="433"/>
      <c r="DK6" s="433"/>
      <c r="DL6" s="433"/>
      <c r="DM6" s="433"/>
      <c r="DN6" s="433"/>
      <c r="DO6" s="433"/>
      <c r="DP6" s="433"/>
      <c r="DQ6" s="433"/>
      <c r="DR6" s="433"/>
      <c r="DS6" s="433"/>
      <c r="DT6" s="433"/>
      <c r="DU6" s="433"/>
      <c r="DV6" s="1609" t="s">
        <v>1159</v>
      </c>
      <c r="DW6" s="786"/>
      <c r="DX6" s="1617" t="s">
        <v>1156</v>
      </c>
      <c r="DY6" s="433"/>
      <c r="DZ6" s="433"/>
      <c r="EA6" s="433"/>
      <c r="EB6" s="433"/>
      <c r="EC6" s="433"/>
      <c r="ED6" s="433"/>
      <c r="EE6" s="433"/>
      <c r="EF6" s="433"/>
      <c r="EG6" s="1609" t="s">
        <v>1159</v>
      </c>
      <c r="EH6" s="434"/>
      <c r="EI6" s="434"/>
      <c r="EJ6" s="434"/>
    </row>
    <row r="7" spans="1:221" s="207" customFormat="1" ht="11.25" customHeight="1">
      <c r="A7" s="1618"/>
      <c r="B7" s="1212"/>
      <c r="C7" s="1212"/>
      <c r="D7" s="1190"/>
      <c r="E7" s="1191"/>
      <c r="F7" s="1191"/>
      <c r="G7" s="211"/>
      <c r="H7" s="1192"/>
      <c r="I7" s="1190"/>
      <c r="J7" s="1214" t="s">
        <v>1937</v>
      </c>
      <c r="K7" s="1213" t="s">
        <v>1165</v>
      </c>
      <c r="L7" s="1190"/>
      <c r="M7" s="1193" t="s">
        <v>1939</v>
      </c>
      <c r="N7" s="210"/>
      <c r="O7" s="208"/>
      <c r="P7" s="208"/>
      <c r="Q7" s="208"/>
      <c r="R7" s="1193" t="s">
        <v>1940</v>
      </c>
      <c r="S7" s="1194"/>
      <c r="T7" s="1194"/>
      <c r="U7" s="208"/>
      <c r="V7" s="1610"/>
      <c r="W7" s="786"/>
      <c r="X7" s="1618"/>
      <c r="Y7" s="1193" t="s">
        <v>2019</v>
      </c>
      <c r="Z7" s="208"/>
      <c r="AA7" s="208"/>
      <c r="AB7" s="1193" t="s">
        <v>2025</v>
      </c>
      <c r="AC7" s="208"/>
      <c r="AD7" s="209"/>
      <c r="AE7" s="1193" t="s">
        <v>2026</v>
      </c>
      <c r="AF7" s="208"/>
      <c r="AG7" s="210"/>
      <c r="AH7" s="210"/>
      <c r="AI7" s="210"/>
      <c r="AJ7" s="210"/>
      <c r="AK7" s="208"/>
      <c r="AL7" s="208"/>
      <c r="AM7" s="1193" t="s">
        <v>2036</v>
      </c>
      <c r="AN7" s="208"/>
      <c r="AO7" s="208"/>
      <c r="AP7" s="208"/>
      <c r="AQ7" s="208"/>
      <c r="AR7" s="1610"/>
      <c r="AS7" s="786"/>
      <c r="AT7" s="1618"/>
      <c r="AU7" s="1193" t="s">
        <v>1958</v>
      </c>
      <c r="AV7" s="208"/>
      <c r="AW7" s="208"/>
      <c r="AX7" s="208"/>
      <c r="AY7" s="208"/>
      <c r="AZ7" s="1193" t="s">
        <v>1959</v>
      </c>
      <c r="BA7" s="208"/>
      <c r="BB7" s="208"/>
      <c r="BC7" s="208"/>
      <c r="BD7" s="210"/>
      <c r="BE7" s="1195"/>
      <c r="BF7" s="1193" t="s">
        <v>1967</v>
      </c>
      <c r="BG7" s="208"/>
      <c r="BH7" s="208"/>
      <c r="BI7" s="208"/>
      <c r="BJ7" s="208"/>
      <c r="BK7" s="208"/>
      <c r="BL7" s="208"/>
      <c r="BM7" s="208"/>
      <c r="BN7" s="1610"/>
      <c r="BO7" s="786"/>
      <c r="BP7" s="1618"/>
      <c r="BQ7" s="1193" t="s">
        <v>1968</v>
      </c>
      <c r="BR7" s="208"/>
      <c r="BS7" s="208"/>
      <c r="BT7" s="208"/>
      <c r="BU7" s="208"/>
      <c r="BV7" s="209"/>
      <c r="BW7" s="1193" t="s">
        <v>1978</v>
      </c>
      <c r="BX7" s="208"/>
      <c r="BY7" s="1196"/>
      <c r="BZ7" s="1197" t="s">
        <v>1160</v>
      </c>
      <c r="CA7" s="1198"/>
      <c r="CB7" s="1199"/>
      <c r="CC7" s="1200"/>
      <c r="CD7" s="438"/>
      <c r="CE7" s="1198"/>
      <c r="CF7" s="1227" t="s">
        <v>1161</v>
      </c>
      <c r="CG7" s="435"/>
      <c r="CH7" s="582"/>
      <c r="CI7" s="1610"/>
      <c r="CJ7" s="786"/>
      <c r="CK7" s="1618"/>
      <c r="CL7" s="1227" t="s">
        <v>2008</v>
      </c>
      <c r="CM7" s="1201"/>
      <c r="CN7" s="1201"/>
      <c r="CO7" s="1201"/>
      <c r="CP7" s="1201"/>
      <c r="CQ7" s="1196"/>
      <c r="CR7" s="435"/>
      <c r="CS7" s="582"/>
      <c r="CT7" s="1227" t="s">
        <v>2011</v>
      </c>
      <c r="CU7" s="435"/>
      <c r="CV7" s="582"/>
      <c r="CW7" s="437"/>
      <c r="CX7" s="1227" t="s">
        <v>2015</v>
      </c>
      <c r="CY7" s="435"/>
      <c r="CZ7" s="435"/>
      <c r="DA7" s="436"/>
      <c r="DB7" s="436"/>
      <c r="DC7" s="436"/>
      <c r="DD7" s="1610"/>
      <c r="DE7" s="786"/>
      <c r="DF7" s="1618"/>
      <c r="DG7" s="1227" t="s">
        <v>2005</v>
      </c>
      <c r="DH7" s="435"/>
      <c r="DI7" s="435"/>
      <c r="DJ7" s="582"/>
      <c r="DK7" s="1227" t="s">
        <v>2004</v>
      </c>
      <c r="DL7" s="435"/>
      <c r="DM7" s="435"/>
      <c r="DN7" s="582"/>
      <c r="DO7" s="1227" t="s">
        <v>2000</v>
      </c>
      <c r="DP7" s="435"/>
      <c r="DQ7" s="435"/>
      <c r="DR7" s="435"/>
      <c r="DS7" s="1214" t="s">
        <v>1993</v>
      </c>
      <c r="DT7" s="1202"/>
      <c r="DU7" s="582"/>
      <c r="DV7" s="1610"/>
      <c r="DW7" s="786"/>
      <c r="DX7" s="1618"/>
      <c r="DY7" s="1214" t="s">
        <v>1162</v>
      </c>
      <c r="DZ7" s="1229" t="s">
        <v>1987</v>
      </c>
      <c r="EA7" s="1227" t="s">
        <v>1986</v>
      </c>
      <c r="EB7" s="436"/>
      <c r="EC7" s="436"/>
      <c r="ED7" s="436"/>
      <c r="EE7" s="436"/>
      <c r="EF7" s="437"/>
      <c r="EG7" s="1610"/>
      <c r="EH7" s="434"/>
      <c r="EI7" s="434"/>
      <c r="EJ7" s="434"/>
    </row>
    <row r="8" spans="1:221" s="210" customFormat="1" ht="16.5" customHeight="1">
      <c r="A8" s="1618"/>
      <c r="B8" s="1212"/>
      <c r="C8" s="1212"/>
      <c r="D8" s="1190"/>
      <c r="E8" s="1213" t="s">
        <v>1163</v>
      </c>
      <c r="F8" s="1213" t="s">
        <v>1393</v>
      </c>
      <c r="G8" s="1213" t="s">
        <v>1394</v>
      </c>
      <c r="H8" s="1213" t="s">
        <v>1164</v>
      </c>
      <c r="I8" s="1190"/>
      <c r="J8" s="1215" t="s">
        <v>1936</v>
      </c>
      <c r="K8" s="1212"/>
      <c r="L8" s="1190"/>
      <c r="M8" s="1190"/>
      <c r="N8" s="1213" t="s">
        <v>1166</v>
      </c>
      <c r="O8" s="1213" t="s">
        <v>1167</v>
      </c>
      <c r="P8" s="1213" t="s">
        <v>1168</v>
      </c>
      <c r="Q8" s="1213" t="s">
        <v>1169</v>
      </c>
      <c r="R8" s="1190"/>
      <c r="S8" s="1220" t="s">
        <v>1941</v>
      </c>
      <c r="T8" s="1220" t="s">
        <v>1943</v>
      </c>
      <c r="U8" s="1220" t="s">
        <v>1420</v>
      </c>
      <c r="V8" s="1610"/>
      <c r="W8" s="786"/>
      <c r="X8" s="1618"/>
      <c r="Y8" s="1203"/>
      <c r="Z8" s="1220" t="s">
        <v>2020</v>
      </c>
      <c r="AA8" s="1220" t="s">
        <v>2022</v>
      </c>
      <c r="AB8" s="1203"/>
      <c r="AC8" s="1220" t="s">
        <v>1170</v>
      </c>
      <c r="AD8" s="1220" t="s">
        <v>736</v>
      </c>
      <c r="AE8" s="1190"/>
      <c r="AF8" s="1220" t="s">
        <v>2028</v>
      </c>
      <c r="AG8" s="1220" t="s">
        <v>2030</v>
      </c>
      <c r="AH8" s="1220" t="s">
        <v>737</v>
      </c>
      <c r="AI8" s="1220" t="s">
        <v>1171</v>
      </c>
      <c r="AJ8" s="1220" t="s">
        <v>2033</v>
      </c>
      <c r="AK8" s="1220" t="s">
        <v>2035</v>
      </c>
      <c r="AL8" s="1213" t="s">
        <v>738</v>
      </c>
      <c r="AM8" s="1230"/>
      <c r="AN8" s="1220" t="s">
        <v>1172</v>
      </c>
      <c r="AO8" s="1218" t="s">
        <v>2038</v>
      </c>
      <c r="AP8" s="1217" t="s">
        <v>2039</v>
      </c>
      <c r="AQ8" s="1218" t="s">
        <v>2041</v>
      </c>
      <c r="AR8" s="1610"/>
      <c r="AS8" s="786"/>
      <c r="AT8" s="1618"/>
      <c r="AU8" s="1203"/>
      <c r="AV8" s="1220" t="s">
        <v>1173</v>
      </c>
      <c r="AW8" s="1220" t="s">
        <v>1174</v>
      </c>
      <c r="AX8" s="1220" t="s">
        <v>1957</v>
      </c>
      <c r="AY8" s="1213" t="s">
        <v>1175</v>
      </c>
      <c r="AZ8" s="1190"/>
      <c r="BA8" s="1220" t="s">
        <v>1960</v>
      </c>
      <c r="BB8" s="1220" t="s">
        <v>1181</v>
      </c>
      <c r="BC8" s="1220" t="s">
        <v>1962</v>
      </c>
      <c r="BD8" s="1220" t="s">
        <v>1964</v>
      </c>
      <c r="BE8" s="1220" t="s">
        <v>1966</v>
      </c>
      <c r="BF8" s="1203"/>
      <c r="BG8" s="1220" t="s">
        <v>1955</v>
      </c>
      <c r="BH8" s="1220" t="s">
        <v>1953</v>
      </c>
      <c r="BI8" s="1220" t="s">
        <v>1951</v>
      </c>
      <c r="BJ8" s="1220" t="s">
        <v>1176</v>
      </c>
      <c r="BK8" s="1220" t="s">
        <v>1949</v>
      </c>
      <c r="BL8" s="1220" t="s">
        <v>1947</v>
      </c>
      <c r="BM8" s="1220" t="s">
        <v>1946</v>
      </c>
      <c r="BN8" s="1610"/>
      <c r="BO8" s="786"/>
      <c r="BP8" s="1618"/>
      <c r="BQ8" s="1203"/>
      <c r="BR8" s="1220" t="s">
        <v>1190</v>
      </c>
      <c r="BS8" s="1220" t="s">
        <v>1970</v>
      </c>
      <c r="BT8" s="1222" t="s">
        <v>1972</v>
      </c>
      <c r="BU8" s="1220" t="s">
        <v>1974</v>
      </c>
      <c r="BV8" s="1222" t="s">
        <v>1976</v>
      </c>
      <c r="BW8" s="1223"/>
      <c r="BX8" s="1220" t="s">
        <v>1177</v>
      </c>
      <c r="BY8" s="1214" t="s">
        <v>1966</v>
      </c>
      <c r="BZ8" s="1215"/>
      <c r="CA8" s="1224"/>
      <c r="CB8" s="1214" t="s">
        <v>1178</v>
      </c>
      <c r="CC8" s="1214" t="s">
        <v>1179</v>
      </c>
      <c r="CD8" s="1214" t="s">
        <v>1180</v>
      </c>
      <c r="CE8" s="1224"/>
      <c r="CF8" s="1224"/>
      <c r="CG8" s="1214" t="s">
        <v>1398</v>
      </c>
      <c r="CH8" s="1214" t="s">
        <v>1399</v>
      </c>
      <c r="CI8" s="1610"/>
      <c r="CJ8" s="786"/>
      <c r="CK8" s="1618"/>
      <c r="CL8" s="1198"/>
      <c r="CM8" s="1214" t="s">
        <v>1182</v>
      </c>
      <c r="CN8" s="1214" t="s">
        <v>1183</v>
      </c>
      <c r="CO8" s="1214" t="s">
        <v>1184</v>
      </c>
      <c r="CP8" s="1214" t="s">
        <v>1185</v>
      </c>
      <c r="CQ8" s="1214" t="s">
        <v>1186</v>
      </c>
      <c r="CR8" s="1214" t="s">
        <v>2009</v>
      </c>
      <c r="CS8" s="1214" t="s">
        <v>1187</v>
      </c>
      <c r="CT8" s="1224"/>
      <c r="CU8" s="1214" t="s">
        <v>1188</v>
      </c>
      <c r="CV8" s="1214" t="s">
        <v>2013</v>
      </c>
      <c r="CW8" s="1215" t="s">
        <v>2014</v>
      </c>
      <c r="CX8" s="1224"/>
      <c r="CY8" s="1214" t="s">
        <v>1402</v>
      </c>
      <c r="CZ8" s="1214" t="s">
        <v>2017</v>
      </c>
      <c r="DA8" s="1214" t="s">
        <v>1405</v>
      </c>
      <c r="DB8" s="1214" t="s">
        <v>1406</v>
      </c>
      <c r="DC8" s="1214" t="s">
        <v>1407</v>
      </c>
      <c r="DD8" s="1610"/>
      <c r="DE8" s="786"/>
      <c r="DF8" s="1618"/>
      <c r="DG8" s="1198"/>
      <c r="DH8" s="1214" t="s">
        <v>2006</v>
      </c>
      <c r="DI8" s="1214" t="s">
        <v>2007</v>
      </c>
      <c r="DJ8" s="1214" t="s">
        <v>1189</v>
      </c>
      <c r="DK8" s="1224"/>
      <c r="DL8" s="1214" t="s">
        <v>1191</v>
      </c>
      <c r="DM8" s="1214" t="s">
        <v>2002</v>
      </c>
      <c r="DN8" s="1214" t="s">
        <v>2001</v>
      </c>
      <c r="DO8" s="1224"/>
      <c r="DP8" s="1214" t="s">
        <v>1998</v>
      </c>
      <c r="DQ8" s="1214" t="s">
        <v>1997</v>
      </c>
      <c r="DR8" s="1214" t="s">
        <v>1996</v>
      </c>
      <c r="DS8" s="1215" t="s">
        <v>1994</v>
      </c>
      <c r="DT8" s="1214" t="s">
        <v>1991</v>
      </c>
      <c r="DU8" s="1214" t="s">
        <v>1989</v>
      </c>
      <c r="DV8" s="1610"/>
      <c r="DW8" s="786"/>
      <c r="DX8" s="1618"/>
      <c r="DY8" s="1215"/>
      <c r="DZ8" s="1215" t="s">
        <v>1988</v>
      </c>
      <c r="EA8" s="1198"/>
      <c r="EB8" s="1217" t="s">
        <v>1983</v>
      </c>
      <c r="EC8" s="1217" t="s">
        <v>1984</v>
      </c>
      <c r="ED8" s="1217" t="s">
        <v>1982</v>
      </c>
      <c r="EE8" s="1217" t="s">
        <v>1416</v>
      </c>
      <c r="EF8" s="1217" t="s">
        <v>1981</v>
      </c>
      <c r="EG8" s="1610"/>
      <c r="EH8" s="434"/>
      <c r="EI8" s="434"/>
      <c r="EJ8" s="434"/>
      <c r="EK8" s="207"/>
      <c r="EL8" s="207"/>
      <c r="EM8" s="207"/>
      <c r="EN8" s="207"/>
      <c r="EO8" s="207"/>
      <c r="EP8" s="207"/>
      <c r="EQ8" s="207"/>
      <c r="ER8" s="207"/>
      <c r="ES8" s="207"/>
      <c r="ET8" s="207"/>
      <c r="EU8" s="207"/>
      <c r="EV8" s="207"/>
      <c r="EW8" s="207"/>
      <c r="EX8" s="207"/>
      <c r="EY8" s="207"/>
      <c r="EZ8" s="207"/>
      <c r="FA8" s="207"/>
      <c r="FB8" s="207"/>
      <c r="FC8" s="207"/>
      <c r="FD8" s="207"/>
      <c r="FE8" s="207"/>
      <c r="FF8" s="207"/>
      <c r="FG8" s="207"/>
      <c r="FH8" s="207"/>
      <c r="FI8" s="207"/>
      <c r="FJ8" s="207"/>
      <c r="FK8" s="207"/>
      <c r="FL8" s="207"/>
      <c r="FM8" s="207"/>
      <c r="FN8" s="207"/>
      <c r="FO8" s="207"/>
      <c r="FP8" s="207"/>
      <c r="FQ8" s="207"/>
      <c r="FR8" s="207"/>
      <c r="FS8" s="207"/>
      <c r="FT8" s="207"/>
      <c r="FU8" s="207"/>
      <c r="FV8" s="207"/>
      <c r="FW8" s="207"/>
      <c r="FX8" s="207"/>
      <c r="FY8" s="207"/>
      <c r="FZ8" s="207"/>
      <c r="GA8" s="207"/>
      <c r="GB8" s="207"/>
      <c r="GC8" s="207"/>
      <c r="GD8" s="207"/>
      <c r="GE8" s="207"/>
      <c r="GF8" s="207"/>
      <c r="GG8" s="207"/>
      <c r="GH8" s="207"/>
      <c r="GI8" s="207"/>
      <c r="GJ8" s="207"/>
      <c r="GK8" s="207"/>
      <c r="GL8" s="207"/>
      <c r="GM8" s="207"/>
      <c r="GN8" s="207"/>
      <c r="GO8" s="207"/>
      <c r="GP8" s="207"/>
      <c r="GQ8" s="207"/>
      <c r="GR8" s="207"/>
      <c r="GS8" s="207"/>
      <c r="GT8" s="207"/>
      <c r="GU8" s="207"/>
      <c r="GV8" s="207"/>
      <c r="GW8" s="207"/>
      <c r="GX8" s="207"/>
      <c r="GY8" s="207"/>
      <c r="GZ8" s="207"/>
      <c r="HA8" s="207"/>
      <c r="HB8" s="207"/>
      <c r="HC8" s="207"/>
      <c r="HD8" s="207"/>
      <c r="HE8" s="207"/>
      <c r="HF8" s="207"/>
      <c r="HG8" s="207"/>
      <c r="HH8" s="207"/>
      <c r="HI8" s="207"/>
      <c r="HJ8" s="207"/>
      <c r="HK8" s="207"/>
      <c r="HL8" s="207"/>
      <c r="HM8" s="207"/>
    </row>
    <row r="9" spans="1:221" s="208" customFormat="1" ht="15" customHeight="1">
      <c r="A9" s="1618"/>
      <c r="B9" s="1212"/>
      <c r="C9" s="1212"/>
      <c r="D9" s="1190"/>
      <c r="E9" s="1212"/>
      <c r="F9" s="1212"/>
      <c r="G9" s="1212"/>
      <c r="H9" s="1212"/>
      <c r="I9" s="1190"/>
      <c r="J9" s="1215"/>
      <c r="K9" s="1212"/>
      <c r="L9" s="1190"/>
      <c r="M9" s="1190"/>
      <c r="N9" s="1189"/>
      <c r="O9" s="1189"/>
      <c r="P9" s="1189"/>
      <c r="Q9" s="1189"/>
      <c r="R9" s="1190"/>
      <c r="S9" s="1221" t="s">
        <v>1942</v>
      </c>
      <c r="T9" s="1221" t="s">
        <v>1944</v>
      </c>
      <c r="U9" s="1221"/>
      <c r="V9" s="1610"/>
      <c r="W9" s="786"/>
      <c r="X9" s="1618"/>
      <c r="Y9" s="1203"/>
      <c r="Z9" s="1221" t="s">
        <v>2021</v>
      </c>
      <c r="AA9" s="1221" t="s">
        <v>2023</v>
      </c>
      <c r="AB9" s="1203"/>
      <c r="AC9" s="1221"/>
      <c r="AD9" s="1221"/>
      <c r="AE9" s="1190"/>
      <c r="AF9" s="1221" t="s">
        <v>2027</v>
      </c>
      <c r="AG9" s="1221" t="s">
        <v>2029</v>
      </c>
      <c r="AH9" s="1221"/>
      <c r="AI9" s="1221"/>
      <c r="AJ9" s="1221" t="s">
        <v>2034</v>
      </c>
      <c r="AK9" s="1221" t="s">
        <v>2027</v>
      </c>
      <c r="AL9" s="1212"/>
      <c r="AM9" s="1230"/>
      <c r="AN9" s="1221"/>
      <c r="AO9" s="1216" t="s">
        <v>2037</v>
      </c>
      <c r="AP9" s="1219" t="s">
        <v>2040</v>
      </c>
      <c r="AQ9" s="1216" t="s">
        <v>2042</v>
      </c>
      <c r="AR9" s="1610"/>
      <c r="AS9" s="786"/>
      <c r="AT9" s="1618"/>
      <c r="AU9" s="1203"/>
      <c r="AV9" s="1221"/>
      <c r="AW9" s="1221"/>
      <c r="AX9" s="1212" t="s">
        <v>1956</v>
      </c>
      <c r="AY9" s="1212"/>
      <c r="AZ9" s="1190"/>
      <c r="BA9" s="1221" t="s">
        <v>1961</v>
      </c>
      <c r="BB9" s="1221"/>
      <c r="BC9" s="1221" t="s">
        <v>1963</v>
      </c>
      <c r="BD9" s="1221" t="s">
        <v>1965</v>
      </c>
      <c r="BE9" s="1221" t="s">
        <v>1961</v>
      </c>
      <c r="BF9" s="1203"/>
      <c r="BG9" s="1221" t="s">
        <v>1954</v>
      </c>
      <c r="BH9" s="1221" t="s">
        <v>1954</v>
      </c>
      <c r="BI9" s="1221" t="s">
        <v>1952</v>
      </c>
      <c r="BJ9" s="1221"/>
      <c r="BK9" s="1221" t="s">
        <v>1950</v>
      </c>
      <c r="BL9" s="1221" t="s">
        <v>1948</v>
      </c>
      <c r="BM9" s="1221" t="s">
        <v>1945</v>
      </c>
      <c r="BN9" s="1610"/>
      <c r="BO9" s="786"/>
      <c r="BP9" s="1618"/>
      <c r="BQ9" s="1203"/>
      <c r="BR9" s="1221"/>
      <c r="BS9" s="1221" t="s">
        <v>1969</v>
      </c>
      <c r="BT9" s="1225" t="s">
        <v>1971</v>
      </c>
      <c r="BU9" s="1221" t="s">
        <v>1973</v>
      </c>
      <c r="BV9" s="1225" t="s">
        <v>1975</v>
      </c>
      <c r="BW9" s="1223"/>
      <c r="BX9" s="1221"/>
      <c r="BY9" s="1215" t="s">
        <v>1977</v>
      </c>
      <c r="BZ9" s="1215"/>
      <c r="CA9" s="1224"/>
      <c r="CB9" s="1215"/>
      <c r="CC9" s="1215"/>
      <c r="CD9" s="1215"/>
      <c r="CE9" s="1224"/>
      <c r="CF9" s="1224"/>
      <c r="CG9" s="1215"/>
      <c r="CH9" s="1215"/>
      <c r="CI9" s="1610"/>
      <c r="CJ9" s="786"/>
      <c r="CK9" s="1618"/>
      <c r="CL9" s="1198"/>
      <c r="CM9" s="1215"/>
      <c r="CN9" s="1215"/>
      <c r="CO9" s="1215"/>
      <c r="CP9" s="1215"/>
      <c r="CQ9" s="1215"/>
      <c r="CR9" s="1215" t="s">
        <v>2010</v>
      </c>
      <c r="CS9" s="1215"/>
      <c r="CT9" s="1224"/>
      <c r="CU9" s="1215"/>
      <c r="CV9" s="1215" t="s">
        <v>2012</v>
      </c>
      <c r="CW9" s="1215" t="s">
        <v>1995</v>
      </c>
      <c r="CX9" s="1224"/>
      <c r="CY9" s="1215"/>
      <c r="CZ9" s="1215" t="s">
        <v>2016</v>
      </c>
      <c r="DA9" s="1215"/>
      <c r="DB9" s="1215"/>
      <c r="DC9" s="1215"/>
      <c r="DD9" s="1610"/>
      <c r="DE9" s="786"/>
      <c r="DF9" s="1618"/>
      <c r="DG9" s="1198"/>
      <c r="DH9" s="1215"/>
      <c r="DI9" s="1215"/>
      <c r="DJ9" s="1215"/>
      <c r="DK9" s="1224"/>
      <c r="DL9" s="1215"/>
      <c r="DM9" s="1215" t="s">
        <v>2003</v>
      </c>
      <c r="DN9" s="1215" t="s">
        <v>1995</v>
      </c>
      <c r="DO9" s="1224"/>
      <c r="DP9" s="1215" t="s">
        <v>1999</v>
      </c>
      <c r="DQ9" s="1215"/>
      <c r="DR9" s="1215" t="s">
        <v>1995</v>
      </c>
      <c r="DS9" s="1215" t="s">
        <v>1995</v>
      </c>
      <c r="DT9" s="1215" t="s">
        <v>1992</v>
      </c>
      <c r="DU9" s="1215" t="s">
        <v>1990</v>
      </c>
      <c r="DV9" s="1610"/>
      <c r="DW9" s="786"/>
      <c r="DX9" s="1618"/>
      <c r="DY9" s="1204"/>
      <c r="DZ9" s="1204"/>
      <c r="EA9" s="1198"/>
      <c r="EB9" s="1204"/>
      <c r="EC9" s="1215" t="s">
        <v>1985</v>
      </c>
      <c r="ED9" s="1204"/>
      <c r="EE9" s="1204"/>
      <c r="EF9" s="1204"/>
      <c r="EG9" s="1610"/>
      <c r="EH9" s="1205"/>
      <c r="EI9" s="1205"/>
      <c r="EJ9" s="1205"/>
      <c r="EK9" s="207"/>
      <c r="EL9" s="207"/>
      <c r="EM9" s="207"/>
      <c r="EN9" s="207"/>
      <c r="EO9" s="207"/>
      <c r="EP9" s="207"/>
      <c r="EQ9" s="207"/>
      <c r="ER9" s="207"/>
      <c r="ES9" s="207"/>
      <c r="ET9" s="207"/>
      <c r="EU9" s="207"/>
      <c r="EV9" s="207"/>
      <c r="EW9" s="207"/>
      <c r="EX9" s="207"/>
      <c r="EY9" s="207"/>
      <c r="EZ9" s="207"/>
      <c r="FA9" s="207"/>
      <c r="FB9" s="207"/>
      <c r="FC9" s="207"/>
      <c r="FD9" s="207"/>
      <c r="FE9" s="207"/>
      <c r="FF9" s="207"/>
      <c r="FG9" s="207"/>
      <c r="FH9" s="207"/>
      <c r="FI9" s="207"/>
      <c r="FJ9" s="207"/>
      <c r="FK9" s="207"/>
      <c r="FL9" s="207"/>
      <c r="FM9" s="207"/>
      <c r="FN9" s="207"/>
      <c r="FO9" s="207"/>
      <c r="FP9" s="207"/>
      <c r="FQ9" s="207"/>
      <c r="FR9" s="207"/>
      <c r="FS9" s="207"/>
      <c r="FT9" s="207"/>
      <c r="FU9" s="207"/>
      <c r="FV9" s="207"/>
      <c r="FW9" s="207"/>
      <c r="FX9" s="207"/>
      <c r="FY9" s="207"/>
      <c r="FZ9" s="207"/>
      <c r="GA9" s="207"/>
      <c r="GB9" s="207"/>
      <c r="GC9" s="207"/>
      <c r="GD9" s="207"/>
      <c r="GE9" s="207"/>
      <c r="GF9" s="207"/>
      <c r="GG9" s="207"/>
      <c r="GH9" s="207"/>
      <c r="GI9" s="207"/>
      <c r="GJ9" s="207"/>
      <c r="GK9" s="207"/>
      <c r="GL9" s="207"/>
      <c r="GM9" s="207"/>
      <c r="GN9" s="207"/>
      <c r="GO9" s="207"/>
      <c r="GP9" s="207"/>
      <c r="GQ9" s="207"/>
      <c r="GR9" s="207"/>
      <c r="GS9" s="207"/>
      <c r="GT9" s="207"/>
      <c r="GU9" s="207"/>
      <c r="GV9" s="207"/>
      <c r="GW9" s="207"/>
      <c r="GX9" s="207"/>
      <c r="GY9" s="207"/>
      <c r="GZ9" s="207"/>
      <c r="HA9" s="207"/>
      <c r="HB9" s="207"/>
      <c r="HC9" s="207"/>
      <c r="HD9" s="207"/>
      <c r="HE9" s="207"/>
      <c r="HF9" s="207"/>
      <c r="HG9" s="207"/>
      <c r="HH9" s="207"/>
      <c r="HI9" s="207"/>
      <c r="HJ9" s="207"/>
      <c r="HK9" s="207"/>
      <c r="HL9" s="207"/>
      <c r="HM9" s="207"/>
    </row>
    <row r="10" spans="1:221" s="207" customFormat="1" ht="41.25" customHeight="1">
      <c r="A10" s="1619"/>
      <c r="B10" s="1206" t="s">
        <v>1192</v>
      </c>
      <c r="C10" s="1206" t="s">
        <v>1193</v>
      </c>
      <c r="D10" s="1207"/>
      <c r="E10" s="1206" t="s">
        <v>1194</v>
      </c>
      <c r="F10" s="1208" t="s">
        <v>1395</v>
      </c>
      <c r="G10" s="1208" t="s">
        <v>1396</v>
      </c>
      <c r="H10" s="1208" t="s">
        <v>1397</v>
      </c>
      <c r="I10" s="1206"/>
      <c r="J10" s="1209" t="s">
        <v>1195</v>
      </c>
      <c r="K10" s="1208" t="s">
        <v>2018</v>
      </c>
      <c r="L10" s="1208"/>
      <c r="M10" s="1206"/>
      <c r="N10" s="1206" t="s">
        <v>1196</v>
      </c>
      <c r="O10" s="1206" t="s">
        <v>1197</v>
      </c>
      <c r="P10" s="1206" t="s">
        <v>1198</v>
      </c>
      <c r="Q10" s="1208" t="s">
        <v>1199</v>
      </c>
      <c r="R10" s="1206"/>
      <c r="S10" s="1206" t="s">
        <v>1200</v>
      </c>
      <c r="T10" s="1206" t="s">
        <v>1201</v>
      </c>
      <c r="U10" s="1206" t="s">
        <v>1421</v>
      </c>
      <c r="V10" s="1611"/>
      <c r="W10" s="786"/>
      <c r="X10" s="1619"/>
      <c r="Y10" s="1206" t="s">
        <v>1202</v>
      </c>
      <c r="Z10" s="1208" t="s">
        <v>1203</v>
      </c>
      <c r="AA10" s="1206" t="s">
        <v>1204</v>
      </c>
      <c r="AB10" s="1206" t="s">
        <v>2024</v>
      </c>
      <c r="AC10" s="1206" t="s">
        <v>1205</v>
      </c>
      <c r="AD10" s="1206" t="s">
        <v>1206</v>
      </c>
      <c r="AE10" s="1206"/>
      <c r="AF10" s="1208" t="s">
        <v>1207</v>
      </c>
      <c r="AG10" s="1206" t="s">
        <v>2031</v>
      </c>
      <c r="AH10" s="1206" t="s">
        <v>1208</v>
      </c>
      <c r="AI10" s="1206" t="s">
        <v>2032</v>
      </c>
      <c r="AJ10" s="1206" t="s">
        <v>1209</v>
      </c>
      <c r="AK10" s="1206" t="s">
        <v>1210</v>
      </c>
      <c r="AL10" s="1206" t="s">
        <v>1211</v>
      </c>
      <c r="AM10" s="1206"/>
      <c r="AN10" s="1206" t="s">
        <v>1212</v>
      </c>
      <c r="AO10" s="1206" t="s">
        <v>1213</v>
      </c>
      <c r="AP10" s="1206" t="s">
        <v>1214</v>
      </c>
      <c r="AQ10" s="1208" t="s">
        <v>2043</v>
      </c>
      <c r="AR10" s="1611"/>
      <c r="AS10" s="786"/>
      <c r="AT10" s="1619"/>
      <c r="AU10" s="1206"/>
      <c r="AV10" s="1206" t="s">
        <v>1215</v>
      </c>
      <c r="AW10" s="1206" t="s">
        <v>1216</v>
      </c>
      <c r="AX10" s="1206" t="s">
        <v>2044</v>
      </c>
      <c r="AY10" s="1206" t="s">
        <v>1217</v>
      </c>
      <c r="AZ10" s="1206"/>
      <c r="BA10" s="1206" t="s">
        <v>1218</v>
      </c>
      <c r="BB10" s="1206" t="s">
        <v>1219</v>
      </c>
      <c r="BC10" s="1206" t="s">
        <v>1220</v>
      </c>
      <c r="BD10" s="1206" t="s">
        <v>1422</v>
      </c>
      <c r="BE10" s="1206" t="s">
        <v>2045</v>
      </c>
      <c r="BF10" s="1206"/>
      <c r="BG10" s="1206" t="s">
        <v>1221</v>
      </c>
      <c r="BH10" s="1206" t="s">
        <v>1222</v>
      </c>
      <c r="BI10" s="1206" t="s">
        <v>1223</v>
      </c>
      <c r="BJ10" s="1206" t="s">
        <v>1224</v>
      </c>
      <c r="BK10" s="1206" t="s">
        <v>1225</v>
      </c>
      <c r="BL10" s="1206" t="s">
        <v>2046</v>
      </c>
      <c r="BM10" s="1206" t="s">
        <v>1419</v>
      </c>
      <c r="BN10" s="1611"/>
      <c r="BO10" s="786"/>
      <c r="BP10" s="1619"/>
      <c r="BQ10" s="1206"/>
      <c r="BR10" s="1206" t="s">
        <v>1226</v>
      </c>
      <c r="BS10" s="1206" t="s">
        <v>1227</v>
      </c>
      <c r="BT10" s="1206" t="s">
        <v>1228</v>
      </c>
      <c r="BU10" s="1206" t="s">
        <v>1229</v>
      </c>
      <c r="BV10" s="1208" t="s">
        <v>1230</v>
      </c>
      <c r="BW10" s="1206"/>
      <c r="BX10" s="1206" t="s">
        <v>1231</v>
      </c>
      <c r="BY10" s="1206" t="s">
        <v>1232</v>
      </c>
      <c r="BZ10" s="1206" t="s">
        <v>1233</v>
      </c>
      <c r="CA10" s="1209"/>
      <c r="CB10" s="1206" t="s">
        <v>1234</v>
      </c>
      <c r="CC10" s="1206" t="s">
        <v>1235</v>
      </c>
      <c r="CD10" s="1206" t="s">
        <v>1236</v>
      </c>
      <c r="CE10" s="1206"/>
      <c r="CF10" s="1206" t="s">
        <v>1237</v>
      </c>
      <c r="CG10" s="1206" t="s">
        <v>1400</v>
      </c>
      <c r="CH10" s="1206" t="s">
        <v>1401</v>
      </c>
      <c r="CI10" s="1611"/>
      <c r="CJ10" s="786"/>
      <c r="CK10" s="1619"/>
      <c r="CL10" s="1206"/>
      <c r="CM10" s="1206" t="s">
        <v>1238</v>
      </c>
      <c r="CN10" s="1206" t="s">
        <v>1239</v>
      </c>
      <c r="CO10" s="1208" t="s">
        <v>1240</v>
      </c>
      <c r="CP10" s="1206" t="s">
        <v>1241</v>
      </c>
      <c r="CQ10" s="1206" t="s">
        <v>1242</v>
      </c>
      <c r="CR10" s="1210" t="s">
        <v>1243</v>
      </c>
      <c r="CS10" s="1210" t="s">
        <v>1244</v>
      </c>
      <c r="CT10" s="1210"/>
      <c r="CU10" s="1210" t="s">
        <v>1245</v>
      </c>
      <c r="CV10" s="1210" t="s">
        <v>2047</v>
      </c>
      <c r="CW10" s="1210" t="s">
        <v>1246</v>
      </c>
      <c r="CX10" s="1210"/>
      <c r="CY10" s="1210" t="s">
        <v>1403</v>
      </c>
      <c r="CZ10" s="1210" t="s">
        <v>1404</v>
      </c>
      <c r="DA10" s="1210" t="s">
        <v>1408</v>
      </c>
      <c r="DB10" s="1210" t="s">
        <v>1409</v>
      </c>
      <c r="DC10" s="1210" t="s">
        <v>1410</v>
      </c>
      <c r="DD10" s="1611"/>
      <c r="DE10" s="786"/>
      <c r="DF10" s="1619"/>
      <c r="DG10" s="1210"/>
      <c r="DH10" s="1210" t="s">
        <v>1247</v>
      </c>
      <c r="DI10" s="1210" t="s">
        <v>1248</v>
      </c>
      <c r="DJ10" s="1210" t="s">
        <v>36</v>
      </c>
      <c r="DK10" s="1210"/>
      <c r="DL10" s="1210" t="s">
        <v>1249</v>
      </c>
      <c r="DM10" s="1210" t="s">
        <v>2048</v>
      </c>
      <c r="DN10" s="1210" t="s">
        <v>1250</v>
      </c>
      <c r="DO10" s="1210"/>
      <c r="DP10" s="1210" t="s">
        <v>1251</v>
      </c>
      <c r="DQ10" s="1210" t="s">
        <v>1252</v>
      </c>
      <c r="DR10" s="1210" t="s">
        <v>1253</v>
      </c>
      <c r="DS10" s="1210" t="s">
        <v>1254</v>
      </c>
      <c r="DT10" s="1210" t="s">
        <v>1411</v>
      </c>
      <c r="DU10" s="1210" t="s">
        <v>1412</v>
      </c>
      <c r="DV10" s="1611"/>
      <c r="DW10" s="786"/>
      <c r="DX10" s="1619"/>
      <c r="DY10" s="1210" t="s">
        <v>1255</v>
      </c>
      <c r="DZ10" s="1210" t="s">
        <v>1256</v>
      </c>
      <c r="EA10" s="1210"/>
      <c r="EB10" s="1210" t="s">
        <v>1413</v>
      </c>
      <c r="EC10" s="1210" t="s">
        <v>1414</v>
      </c>
      <c r="ED10" s="1210" t="s">
        <v>1415</v>
      </c>
      <c r="EE10" s="1210" t="s">
        <v>1417</v>
      </c>
      <c r="EF10" s="1210" t="s">
        <v>1418</v>
      </c>
      <c r="EG10" s="1611"/>
      <c r="EH10" s="434"/>
      <c r="EI10" s="434"/>
      <c r="EJ10" s="434"/>
    </row>
    <row r="11" spans="1:221" s="212" customFormat="1" ht="18" customHeight="1">
      <c r="A11" s="213">
        <v>2010</v>
      </c>
      <c r="B11" s="651">
        <v>100</v>
      </c>
      <c r="C11" s="652">
        <v>100</v>
      </c>
      <c r="D11" s="652">
        <v>100</v>
      </c>
      <c r="E11" s="652">
        <v>100</v>
      </c>
      <c r="F11" s="652">
        <v>100</v>
      </c>
      <c r="G11" s="652">
        <v>100</v>
      </c>
      <c r="H11" s="652">
        <v>100</v>
      </c>
      <c r="I11" s="652">
        <v>100</v>
      </c>
      <c r="J11" s="652">
        <v>100</v>
      </c>
      <c r="K11" s="652">
        <v>100</v>
      </c>
      <c r="L11" s="652">
        <v>100</v>
      </c>
      <c r="M11" s="652">
        <v>100</v>
      </c>
      <c r="N11" s="652">
        <v>100</v>
      </c>
      <c r="O11" s="652">
        <v>100</v>
      </c>
      <c r="P11" s="652">
        <v>100</v>
      </c>
      <c r="Q11" s="652">
        <v>100</v>
      </c>
      <c r="R11" s="652">
        <v>100</v>
      </c>
      <c r="S11" s="652">
        <v>100</v>
      </c>
      <c r="T11" s="652">
        <v>100</v>
      </c>
      <c r="U11" s="1393">
        <v>100</v>
      </c>
      <c r="V11" s="214">
        <v>2010</v>
      </c>
      <c r="W11" s="787"/>
      <c r="X11" s="213">
        <v>2010</v>
      </c>
      <c r="Y11" s="652">
        <v>100</v>
      </c>
      <c r="Z11" s="652">
        <v>100</v>
      </c>
      <c r="AA11" s="652">
        <v>100</v>
      </c>
      <c r="AB11" s="652">
        <v>100</v>
      </c>
      <c r="AC11" s="652">
        <v>100</v>
      </c>
      <c r="AD11" s="652">
        <v>100</v>
      </c>
      <c r="AE11" s="652">
        <v>100</v>
      </c>
      <c r="AF11" s="652">
        <v>100</v>
      </c>
      <c r="AG11" s="652">
        <v>100</v>
      </c>
      <c r="AH11" s="652">
        <v>100</v>
      </c>
      <c r="AI11" s="652">
        <v>100</v>
      </c>
      <c r="AJ11" s="652">
        <v>100</v>
      </c>
      <c r="AK11" s="652">
        <v>100</v>
      </c>
      <c r="AL11" s="652">
        <v>100</v>
      </c>
      <c r="AM11" s="652">
        <v>100</v>
      </c>
      <c r="AN11" s="652">
        <v>100</v>
      </c>
      <c r="AO11" s="652">
        <v>100</v>
      </c>
      <c r="AP11" s="652">
        <v>100</v>
      </c>
      <c r="AQ11" s="652">
        <v>100</v>
      </c>
      <c r="AR11" s="214">
        <v>2010</v>
      </c>
      <c r="AS11" s="787"/>
      <c r="AT11" s="213">
        <v>2010</v>
      </c>
      <c r="AU11" s="652">
        <v>100</v>
      </c>
      <c r="AV11" s="652">
        <v>100</v>
      </c>
      <c r="AW11" s="652">
        <v>100</v>
      </c>
      <c r="AX11" s="652">
        <v>100</v>
      </c>
      <c r="AY11" s="652">
        <v>100</v>
      </c>
      <c r="AZ11" s="652">
        <v>100</v>
      </c>
      <c r="BA11" s="652">
        <v>100</v>
      </c>
      <c r="BB11" s="652">
        <v>100</v>
      </c>
      <c r="BC11" s="652">
        <v>100</v>
      </c>
      <c r="BD11" s="652">
        <v>100</v>
      </c>
      <c r="BE11" s="652">
        <v>100</v>
      </c>
      <c r="BF11" s="652">
        <v>100</v>
      </c>
      <c r="BG11" s="652">
        <v>100</v>
      </c>
      <c r="BH11" s="652">
        <v>100</v>
      </c>
      <c r="BI11" s="652">
        <v>100</v>
      </c>
      <c r="BJ11" s="652">
        <v>100</v>
      </c>
      <c r="BK11" s="652">
        <v>100</v>
      </c>
      <c r="BL11" s="652">
        <v>100</v>
      </c>
      <c r="BM11" s="652">
        <v>100</v>
      </c>
      <c r="BN11" s="214">
        <v>2010</v>
      </c>
      <c r="BO11" s="787"/>
      <c r="BP11" s="213">
        <v>2010</v>
      </c>
      <c r="BQ11" s="652">
        <v>100</v>
      </c>
      <c r="BR11" s="652">
        <v>100</v>
      </c>
      <c r="BS11" s="652">
        <v>100</v>
      </c>
      <c r="BT11" s="652">
        <v>100</v>
      </c>
      <c r="BU11" s="652">
        <v>100</v>
      </c>
      <c r="BV11" s="652">
        <v>100</v>
      </c>
      <c r="BW11" s="652">
        <v>100</v>
      </c>
      <c r="BX11" s="652">
        <v>100</v>
      </c>
      <c r="BY11" s="652">
        <v>100</v>
      </c>
      <c r="BZ11" s="652">
        <v>100</v>
      </c>
      <c r="CA11" s="652">
        <v>100</v>
      </c>
      <c r="CB11" s="652">
        <v>100</v>
      </c>
      <c r="CC11" s="1228">
        <v>100</v>
      </c>
      <c r="CD11" s="652">
        <v>100</v>
      </c>
      <c r="CE11" s="652">
        <v>100</v>
      </c>
      <c r="CF11" s="652">
        <v>100</v>
      </c>
      <c r="CG11" s="652">
        <v>100</v>
      </c>
      <c r="CH11" s="652">
        <v>100</v>
      </c>
      <c r="CI11" s="214">
        <v>2010</v>
      </c>
      <c r="CJ11" s="787"/>
      <c r="CK11" s="213">
        <v>2010</v>
      </c>
      <c r="CL11" s="652">
        <v>100</v>
      </c>
      <c r="CM11" s="652">
        <v>100</v>
      </c>
      <c r="CN11" s="652">
        <v>100</v>
      </c>
      <c r="CO11" s="652">
        <v>100</v>
      </c>
      <c r="CP11" s="652">
        <v>100</v>
      </c>
      <c r="CQ11" s="652">
        <v>100</v>
      </c>
      <c r="CR11" s="652">
        <v>100</v>
      </c>
      <c r="CS11" s="652">
        <v>100</v>
      </c>
      <c r="CT11" s="652">
        <v>100</v>
      </c>
      <c r="CU11" s="652">
        <v>100</v>
      </c>
      <c r="CV11" s="652">
        <v>100</v>
      </c>
      <c r="CW11" s="1228">
        <v>100</v>
      </c>
      <c r="CX11" s="652">
        <v>100</v>
      </c>
      <c r="CY11" s="652">
        <v>100</v>
      </c>
      <c r="CZ11" s="652">
        <v>100</v>
      </c>
      <c r="DA11" s="652">
        <v>100</v>
      </c>
      <c r="DB11" s="652">
        <v>100</v>
      </c>
      <c r="DC11" s="652">
        <v>100</v>
      </c>
      <c r="DD11" s="214">
        <v>2010</v>
      </c>
      <c r="DE11" s="787"/>
      <c r="DF11" s="213">
        <v>2010</v>
      </c>
      <c r="DG11" s="652">
        <v>100</v>
      </c>
      <c r="DH11" s="652">
        <v>100</v>
      </c>
      <c r="DI11" s="652">
        <v>100</v>
      </c>
      <c r="DJ11" s="652">
        <v>100</v>
      </c>
      <c r="DK11" s="652">
        <v>100</v>
      </c>
      <c r="DL11" s="652">
        <v>100</v>
      </c>
      <c r="DM11" s="652">
        <v>100</v>
      </c>
      <c r="DN11" s="652">
        <v>100</v>
      </c>
      <c r="DO11" s="652">
        <v>100</v>
      </c>
      <c r="DP11" s="1228">
        <v>100</v>
      </c>
      <c r="DQ11" s="652">
        <v>100</v>
      </c>
      <c r="DR11" s="652">
        <v>100</v>
      </c>
      <c r="DS11" s="652">
        <v>100</v>
      </c>
      <c r="DT11" s="652">
        <v>100</v>
      </c>
      <c r="DU11" s="652">
        <v>100</v>
      </c>
      <c r="DV11" s="214">
        <v>2010</v>
      </c>
      <c r="DW11" s="787"/>
      <c r="DX11" s="213">
        <v>2010</v>
      </c>
      <c r="DY11" s="652">
        <v>100</v>
      </c>
      <c r="DZ11" s="652">
        <v>100</v>
      </c>
      <c r="EA11" s="652">
        <v>100</v>
      </c>
      <c r="EB11" s="652">
        <v>100</v>
      </c>
      <c r="EC11" s="652">
        <v>100</v>
      </c>
      <c r="ED11" s="652">
        <v>100</v>
      </c>
      <c r="EE11" s="652">
        <v>100</v>
      </c>
      <c r="EF11" s="652">
        <v>100</v>
      </c>
      <c r="EG11" s="214">
        <v>2010</v>
      </c>
      <c r="EH11" s="440"/>
      <c r="EI11" s="440"/>
      <c r="EJ11" s="440"/>
      <c r="EK11" s="211"/>
      <c r="EL11" s="211"/>
      <c r="EM11" s="211"/>
      <c r="EN11" s="211"/>
      <c r="EO11" s="211"/>
      <c r="EP11" s="211"/>
      <c r="EQ11" s="211"/>
      <c r="ER11" s="211"/>
      <c r="ES11" s="211"/>
      <c r="ET11" s="211"/>
      <c r="EU11" s="211"/>
      <c r="EV11" s="211"/>
      <c r="EW11" s="211"/>
      <c r="EX11" s="211"/>
      <c r="EY11" s="211"/>
      <c r="EZ11" s="211"/>
      <c r="FA11" s="211"/>
      <c r="FB11" s="211"/>
      <c r="FC11" s="211"/>
      <c r="FD11" s="211"/>
      <c r="FE11" s="211"/>
      <c r="FF11" s="211"/>
      <c r="FG11" s="211"/>
      <c r="FH11" s="211"/>
      <c r="FI11" s="211"/>
      <c r="FJ11" s="211"/>
      <c r="FK11" s="211"/>
      <c r="FL11" s="211"/>
      <c r="FM11" s="211"/>
      <c r="FN11" s="211"/>
      <c r="FO11" s="211"/>
      <c r="FP11" s="211"/>
      <c r="FQ11" s="211"/>
      <c r="FR11" s="211"/>
      <c r="FS11" s="211"/>
      <c r="FT11" s="211"/>
      <c r="FU11" s="211"/>
      <c r="FV11" s="211"/>
      <c r="FW11" s="211"/>
      <c r="FX11" s="211"/>
      <c r="FY11" s="211"/>
      <c r="FZ11" s="211"/>
      <c r="GA11" s="211"/>
      <c r="GB11" s="211"/>
      <c r="GC11" s="211"/>
      <c r="GD11" s="211"/>
      <c r="GE11" s="211"/>
      <c r="GF11" s="211"/>
      <c r="GG11" s="211"/>
      <c r="GH11" s="211"/>
      <c r="GI11" s="211"/>
      <c r="GJ11" s="211"/>
      <c r="GK11" s="211"/>
      <c r="GL11" s="211"/>
      <c r="GM11" s="211"/>
      <c r="GN11" s="211"/>
      <c r="GO11" s="211"/>
      <c r="GP11" s="211"/>
      <c r="GQ11" s="211"/>
      <c r="GR11" s="211"/>
      <c r="GS11" s="211"/>
      <c r="GT11" s="211"/>
      <c r="GU11" s="211"/>
      <c r="GV11" s="211"/>
      <c r="GW11" s="211"/>
      <c r="GX11" s="211"/>
      <c r="GY11" s="211"/>
      <c r="GZ11" s="211"/>
      <c r="HA11" s="211"/>
      <c r="HB11" s="211"/>
      <c r="HC11" s="211"/>
      <c r="HD11" s="211"/>
      <c r="HE11" s="211"/>
      <c r="HF11" s="211"/>
      <c r="HG11" s="211"/>
      <c r="HH11" s="211"/>
      <c r="HI11" s="211"/>
      <c r="HJ11" s="211"/>
      <c r="HK11" s="211"/>
      <c r="HL11" s="211"/>
      <c r="HM11" s="211"/>
    </row>
    <row r="12" spans="1:221" s="212" customFormat="1" ht="18" customHeight="1">
      <c r="A12" s="215">
        <v>2011</v>
      </c>
      <c r="B12" s="651">
        <v>106.71</v>
      </c>
      <c r="C12" s="652">
        <v>108.67</v>
      </c>
      <c r="D12" s="652">
        <v>107.43</v>
      </c>
      <c r="E12" s="652">
        <v>106.52</v>
      </c>
      <c r="F12" s="652">
        <v>111.66</v>
      </c>
      <c r="G12" s="652">
        <v>115.63</v>
      </c>
      <c r="H12" s="652">
        <v>103.49</v>
      </c>
      <c r="I12" s="652">
        <v>102.14</v>
      </c>
      <c r="J12" s="652">
        <v>107.59</v>
      </c>
      <c r="K12" s="652">
        <v>101.13</v>
      </c>
      <c r="L12" s="652">
        <v>109</v>
      </c>
      <c r="M12" s="652">
        <v>106.6</v>
      </c>
      <c r="N12" s="652">
        <v>106.22</v>
      </c>
      <c r="O12" s="652">
        <v>103.53</v>
      </c>
      <c r="P12" s="652">
        <v>112.09</v>
      </c>
      <c r="Q12" s="652">
        <v>103.66</v>
      </c>
      <c r="R12" s="652">
        <v>108.41</v>
      </c>
      <c r="S12" s="652">
        <v>113.53</v>
      </c>
      <c r="T12" s="652">
        <v>108.08</v>
      </c>
      <c r="U12" s="212">
        <v>101.56</v>
      </c>
      <c r="V12" s="216">
        <v>2011</v>
      </c>
      <c r="W12" s="581"/>
      <c r="X12" s="215">
        <v>2011</v>
      </c>
      <c r="Y12" s="652">
        <v>106.39</v>
      </c>
      <c r="Z12" s="652">
        <v>111.07</v>
      </c>
      <c r="AA12" s="652">
        <v>105.1</v>
      </c>
      <c r="AB12" s="652">
        <v>124.2</v>
      </c>
      <c r="AC12" s="652">
        <v>124.85</v>
      </c>
      <c r="AD12" s="652">
        <v>126.11</v>
      </c>
      <c r="AE12" s="652">
        <v>111.52</v>
      </c>
      <c r="AF12" s="652">
        <v>119.52</v>
      </c>
      <c r="AG12" s="652">
        <v>114.84</v>
      </c>
      <c r="AH12" s="652">
        <v>114.61</v>
      </c>
      <c r="AI12" s="652">
        <v>100.55</v>
      </c>
      <c r="AJ12" s="652">
        <v>106.21</v>
      </c>
      <c r="AK12" s="652">
        <v>106.22</v>
      </c>
      <c r="AL12" s="652">
        <v>108.19</v>
      </c>
      <c r="AM12" s="652">
        <v>100.25</v>
      </c>
      <c r="AN12" s="652">
        <v>95.96</v>
      </c>
      <c r="AO12" s="652">
        <v>104.28</v>
      </c>
      <c r="AP12" s="652">
        <v>101.39</v>
      </c>
      <c r="AQ12" s="652">
        <v>102.3</v>
      </c>
      <c r="AR12" s="216">
        <v>2011</v>
      </c>
      <c r="AS12" s="581"/>
      <c r="AT12" s="215">
        <v>2011</v>
      </c>
      <c r="AU12" s="652">
        <v>114.9</v>
      </c>
      <c r="AV12" s="652">
        <v>121.03</v>
      </c>
      <c r="AW12" s="652">
        <v>113.01</v>
      </c>
      <c r="AX12" s="652">
        <v>109.77</v>
      </c>
      <c r="AY12" s="652">
        <v>107.19</v>
      </c>
      <c r="AZ12" s="652">
        <v>107.54</v>
      </c>
      <c r="BA12" s="652">
        <v>112.15</v>
      </c>
      <c r="BB12" s="652">
        <v>109.87</v>
      </c>
      <c r="BC12" s="652">
        <v>104.64</v>
      </c>
      <c r="BD12" s="652">
        <v>109.83</v>
      </c>
      <c r="BE12" s="652">
        <v>101.68</v>
      </c>
      <c r="BF12" s="652">
        <v>104.34</v>
      </c>
      <c r="BG12" s="652">
        <v>104.86</v>
      </c>
      <c r="BH12" s="652">
        <v>103.6</v>
      </c>
      <c r="BI12" s="652">
        <v>80.790000000000006</v>
      </c>
      <c r="BJ12" s="652">
        <v>100.07</v>
      </c>
      <c r="BK12" s="652">
        <v>88.14</v>
      </c>
      <c r="BL12" s="652">
        <v>98.59</v>
      </c>
      <c r="BM12" s="652">
        <v>99.94</v>
      </c>
      <c r="BN12" s="216">
        <v>2011</v>
      </c>
      <c r="BO12" s="581"/>
      <c r="BP12" s="215">
        <v>2011</v>
      </c>
      <c r="BQ12" s="652">
        <v>100.32</v>
      </c>
      <c r="BR12" s="652">
        <v>100.99</v>
      </c>
      <c r="BS12" s="652">
        <v>100.79</v>
      </c>
      <c r="BT12" s="652">
        <v>101.97</v>
      </c>
      <c r="BU12" s="652">
        <v>97.54</v>
      </c>
      <c r="BV12" s="652">
        <v>96.34</v>
      </c>
      <c r="BW12" s="652">
        <v>101.29</v>
      </c>
      <c r="BX12" s="652">
        <v>101.26</v>
      </c>
      <c r="BY12" s="652">
        <v>105.55</v>
      </c>
      <c r="BZ12" s="652">
        <v>101.75</v>
      </c>
      <c r="CA12" s="652">
        <v>105.82</v>
      </c>
      <c r="CB12" s="652">
        <v>103.66</v>
      </c>
      <c r="CC12" s="652">
        <v>109.32</v>
      </c>
      <c r="CD12" s="652">
        <v>100.8</v>
      </c>
      <c r="CE12" s="652">
        <v>102.47</v>
      </c>
      <c r="CF12" s="652">
        <v>106.6</v>
      </c>
      <c r="CG12" s="652">
        <v>106.62</v>
      </c>
      <c r="CH12" s="652">
        <v>106.2</v>
      </c>
      <c r="CI12" s="216">
        <v>2011</v>
      </c>
      <c r="CJ12" s="581"/>
      <c r="CK12" s="215">
        <v>2011</v>
      </c>
      <c r="CL12" s="652">
        <v>101.18</v>
      </c>
      <c r="CM12" s="652">
        <v>100.34</v>
      </c>
      <c r="CN12" s="652">
        <v>102.99</v>
      </c>
      <c r="CO12" s="652">
        <v>100.62</v>
      </c>
      <c r="CP12" s="652">
        <v>94.27</v>
      </c>
      <c r="CQ12" s="652">
        <v>104.09</v>
      </c>
      <c r="CR12" s="652">
        <v>100.8</v>
      </c>
      <c r="CS12" s="652">
        <v>102.84</v>
      </c>
      <c r="CT12" s="652">
        <v>99.24</v>
      </c>
      <c r="CU12" s="652">
        <v>100.69</v>
      </c>
      <c r="CV12" s="652">
        <v>98.94</v>
      </c>
      <c r="CW12" s="652">
        <v>99.81</v>
      </c>
      <c r="CX12" s="652">
        <v>100.99</v>
      </c>
      <c r="CY12" s="652">
        <v>100</v>
      </c>
      <c r="CZ12" s="652">
        <v>100.97</v>
      </c>
      <c r="DA12" s="652">
        <v>101.69</v>
      </c>
      <c r="DB12" s="652">
        <v>101.18</v>
      </c>
      <c r="DC12" s="652">
        <v>100.64</v>
      </c>
      <c r="DD12" s="216">
        <v>2011</v>
      </c>
      <c r="DE12" s="581"/>
      <c r="DF12" s="215">
        <v>2011</v>
      </c>
      <c r="DG12" s="652">
        <v>102.56</v>
      </c>
      <c r="DH12" s="652">
        <v>98.82</v>
      </c>
      <c r="DI12" s="652">
        <v>101.01</v>
      </c>
      <c r="DJ12" s="652">
        <v>102.02</v>
      </c>
      <c r="DK12" s="652">
        <v>102.1</v>
      </c>
      <c r="DL12" s="652">
        <v>104.01</v>
      </c>
      <c r="DM12" s="652">
        <v>100.75</v>
      </c>
      <c r="DN12" s="652">
        <v>101.55</v>
      </c>
      <c r="DO12" s="652">
        <v>102.77</v>
      </c>
      <c r="DP12" s="652">
        <v>104.85</v>
      </c>
      <c r="DQ12" s="652">
        <v>100.41</v>
      </c>
      <c r="DR12" s="652">
        <v>100.31</v>
      </c>
      <c r="DS12" s="652">
        <v>104.65</v>
      </c>
      <c r="DT12" s="652">
        <v>103.92</v>
      </c>
      <c r="DU12" s="652">
        <v>105.11</v>
      </c>
      <c r="DV12" s="216">
        <v>2011</v>
      </c>
      <c r="DW12" s="581"/>
      <c r="DX12" s="215">
        <v>2011</v>
      </c>
      <c r="DY12" s="652">
        <v>103.4</v>
      </c>
      <c r="DZ12" s="652">
        <v>102.04</v>
      </c>
      <c r="EA12" s="652">
        <v>103.73</v>
      </c>
      <c r="EB12" s="652">
        <v>102.54</v>
      </c>
      <c r="EC12" s="652">
        <v>101.82</v>
      </c>
      <c r="ED12" s="652">
        <v>106.3</v>
      </c>
      <c r="EE12" s="652">
        <v>101.71</v>
      </c>
      <c r="EF12" s="653">
        <v>104.51</v>
      </c>
      <c r="EG12" s="216">
        <v>2011</v>
      </c>
      <c r="EH12" s="440"/>
      <c r="EI12" s="440"/>
      <c r="EJ12" s="440"/>
      <c r="EK12" s="211"/>
      <c r="EL12" s="211"/>
      <c r="EM12" s="211"/>
      <c r="EN12" s="211"/>
      <c r="EO12" s="211"/>
      <c r="EP12" s="211"/>
      <c r="EQ12" s="211"/>
      <c r="ER12" s="211"/>
      <c r="ES12" s="211"/>
      <c r="ET12" s="211"/>
      <c r="EU12" s="211"/>
      <c r="EV12" s="211"/>
      <c r="EW12" s="211"/>
      <c r="EX12" s="211"/>
      <c r="EY12" s="211"/>
      <c r="EZ12" s="211"/>
      <c r="FA12" s="211"/>
      <c r="FB12" s="211"/>
      <c r="FC12" s="211"/>
      <c r="FD12" s="211"/>
      <c r="FE12" s="211"/>
      <c r="FF12" s="211"/>
      <c r="FG12" s="211"/>
      <c r="FH12" s="211"/>
      <c r="FI12" s="211"/>
      <c r="FJ12" s="211"/>
      <c r="FK12" s="211"/>
      <c r="FL12" s="211"/>
      <c r="FM12" s="211"/>
      <c r="FN12" s="211"/>
      <c r="FO12" s="211"/>
      <c r="FP12" s="211"/>
      <c r="FQ12" s="211"/>
      <c r="FR12" s="211"/>
      <c r="FS12" s="211"/>
      <c r="FT12" s="211"/>
      <c r="FU12" s="211"/>
      <c r="FV12" s="211"/>
      <c r="FW12" s="211"/>
      <c r="FX12" s="211"/>
      <c r="FY12" s="211"/>
      <c r="FZ12" s="211"/>
      <c r="GA12" s="211"/>
      <c r="GB12" s="211"/>
      <c r="GC12" s="211"/>
      <c r="GD12" s="211"/>
      <c r="GE12" s="211"/>
      <c r="GF12" s="211"/>
      <c r="GG12" s="211"/>
      <c r="GH12" s="211"/>
      <c r="GI12" s="211"/>
      <c r="GJ12" s="211"/>
      <c r="GK12" s="211"/>
      <c r="GL12" s="211"/>
      <c r="GM12" s="211"/>
      <c r="GN12" s="211"/>
      <c r="GO12" s="211"/>
      <c r="GP12" s="211"/>
      <c r="GQ12" s="211"/>
      <c r="GR12" s="211"/>
      <c r="GS12" s="211"/>
      <c r="GT12" s="211"/>
      <c r="GU12" s="211"/>
      <c r="GV12" s="211"/>
      <c r="GW12" s="211"/>
      <c r="GX12" s="211"/>
      <c r="GY12" s="211"/>
      <c r="GZ12" s="211"/>
      <c r="HA12" s="211"/>
      <c r="HB12" s="211"/>
      <c r="HC12" s="211"/>
      <c r="HD12" s="211"/>
      <c r="HE12" s="211"/>
      <c r="HF12" s="211"/>
      <c r="HG12" s="211"/>
      <c r="HH12" s="211"/>
      <c r="HI12" s="211"/>
      <c r="HJ12" s="211"/>
      <c r="HK12" s="211"/>
      <c r="HL12" s="211"/>
      <c r="HM12" s="211"/>
    </row>
    <row r="13" spans="1:221" s="212" customFormat="1" ht="18" customHeight="1">
      <c r="A13" s="215">
        <v>2012</v>
      </c>
      <c r="B13" s="651">
        <v>107.45</v>
      </c>
      <c r="C13" s="652">
        <v>108.94</v>
      </c>
      <c r="D13" s="652">
        <v>108.33</v>
      </c>
      <c r="E13" s="652">
        <v>118.33</v>
      </c>
      <c r="F13" s="652">
        <v>95.54</v>
      </c>
      <c r="G13" s="652">
        <v>167.47</v>
      </c>
      <c r="H13" s="652">
        <v>96.51</v>
      </c>
      <c r="I13" s="652">
        <v>105.68</v>
      </c>
      <c r="J13" s="652">
        <v>115.81</v>
      </c>
      <c r="K13" s="652">
        <v>103.8</v>
      </c>
      <c r="L13" s="652">
        <v>108.57</v>
      </c>
      <c r="M13" s="652">
        <v>110.66</v>
      </c>
      <c r="N13" s="652">
        <v>110.77</v>
      </c>
      <c r="O13" s="652">
        <v>106.44</v>
      </c>
      <c r="P13" s="652">
        <v>115.16</v>
      </c>
      <c r="Q13" s="652">
        <v>108.45</v>
      </c>
      <c r="R13" s="652">
        <v>110.67</v>
      </c>
      <c r="S13" s="652">
        <v>107.61</v>
      </c>
      <c r="T13" s="652">
        <v>112.36</v>
      </c>
      <c r="U13" s="212">
        <v>102.28</v>
      </c>
      <c r="V13" s="216">
        <v>2012</v>
      </c>
      <c r="W13" s="581"/>
      <c r="X13" s="215">
        <v>2012</v>
      </c>
      <c r="Y13" s="652">
        <v>108.08</v>
      </c>
      <c r="Z13" s="652">
        <v>111.72</v>
      </c>
      <c r="AA13" s="652">
        <v>107.12</v>
      </c>
      <c r="AB13" s="652">
        <v>130.16999999999999</v>
      </c>
      <c r="AC13" s="652">
        <v>121.1</v>
      </c>
      <c r="AD13" s="652">
        <v>132.86000000000001</v>
      </c>
      <c r="AE13" s="652">
        <v>112.18</v>
      </c>
      <c r="AF13" s="652">
        <v>121.01</v>
      </c>
      <c r="AG13" s="652">
        <v>113.7</v>
      </c>
      <c r="AH13" s="652">
        <v>105.1</v>
      </c>
      <c r="AI13" s="652">
        <v>97.08</v>
      </c>
      <c r="AJ13" s="652">
        <v>106.12</v>
      </c>
      <c r="AK13" s="652">
        <v>107.64</v>
      </c>
      <c r="AL13" s="652">
        <v>114.99</v>
      </c>
      <c r="AM13" s="652">
        <v>102.97</v>
      </c>
      <c r="AN13" s="652">
        <v>87.86</v>
      </c>
      <c r="AO13" s="652">
        <v>106.9</v>
      </c>
      <c r="AP13" s="652">
        <v>111.59</v>
      </c>
      <c r="AQ13" s="652">
        <v>106.59</v>
      </c>
      <c r="AR13" s="216">
        <v>2012</v>
      </c>
      <c r="AS13" s="581"/>
      <c r="AT13" s="215">
        <v>2012</v>
      </c>
      <c r="AU13" s="652">
        <v>106.49</v>
      </c>
      <c r="AV13" s="652">
        <v>109.17</v>
      </c>
      <c r="AW13" s="652">
        <v>105.67</v>
      </c>
      <c r="AX13" s="652">
        <v>100.6</v>
      </c>
      <c r="AY13" s="652">
        <v>107.23</v>
      </c>
      <c r="AZ13" s="652">
        <v>108.06</v>
      </c>
      <c r="BA13" s="652">
        <v>109.07</v>
      </c>
      <c r="BB13" s="652">
        <v>115.68</v>
      </c>
      <c r="BC13" s="652">
        <v>105.14</v>
      </c>
      <c r="BD13" s="652">
        <v>112.72</v>
      </c>
      <c r="BE13" s="652">
        <v>102.67</v>
      </c>
      <c r="BF13" s="652">
        <v>106.68</v>
      </c>
      <c r="BG13" s="652">
        <v>107.89</v>
      </c>
      <c r="BH13" s="652">
        <v>104.93</v>
      </c>
      <c r="BI13" s="652">
        <v>77.78</v>
      </c>
      <c r="BJ13" s="652">
        <v>97.31</v>
      </c>
      <c r="BK13" s="652">
        <v>82.83</v>
      </c>
      <c r="BL13" s="652">
        <v>95.97</v>
      </c>
      <c r="BM13" s="652">
        <v>100.19</v>
      </c>
      <c r="BN13" s="216">
        <v>2012</v>
      </c>
      <c r="BO13" s="581"/>
      <c r="BP13" s="215">
        <v>2012</v>
      </c>
      <c r="BQ13" s="652">
        <v>100.3</v>
      </c>
      <c r="BR13" s="652">
        <v>100.93</v>
      </c>
      <c r="BS13" s="652">
        <v>100.92</v>
      </c>
      <c r="BT13" s="652">
        <v>105.59</v>
      </c>
      <c r="BU13" s="652">
        <v>93.47</v>
      </c>
      <c r="BV13" s="652">
        <v>93.82</v>
      </c>
      <c r="BW13" s="652">
        <v>102.03</v>
      </c>
      <c r="BX13" s="652">
        <v>101.99</v>
      </c>
      <c r="BY13" s="652">
        <v>107.63</v>
      </c>
      <c r="BZ13" s="652">
        <v>106.36</v>
      </c>
      <c r="CA13" s="652">
        <v>113.74</v>
      </c>
      <c r="CB13" s="652">
        <v>112.64</v>
      </c>
      <c r="CC13" s="652">
        <v>115.78</v>
      </c>
      <c r="CD13" s="652">
        <v>108.7</v>
      </c>
      <c r="CE13" s="652">
        <v>104.15</v>
      </c>
      <c r="CF13" s="652">
        <v>109.35</v>
      </c>
      <c r="CG13" s="652">
        <v>109.1</v>
      </c>
      <c r="CH13" s="652">
        <v>113</v>
      </c>
      <c r="CI13" s="216">
        <v>2012</v>
      </c>
      <c r="CJ13" s="581"/>
      <c r="CK13" s="215">
        <v>2012</v>
      </c>
      <c r="CL13" s="652">
        <v>103.71</v>
      </c>
      <c r="CM13" s="652">
        <v>107.89</v>
      </c>
      <c r="CN13" s="652">
        <v>104.84</v>
      </c>
      <c r="CO13" s="652">
        <v>100.04</v>
      </c>
      <c r="CP13" s="652">
        <v>97.46</v>
      </c>
      <c r="CQ13" s="652">
        <v>104.36</v>
      </c>
      <c r="CR13" s="652">
        <v>102.74</v>
      </c>
      <c r="CS13" s="652">
        <v>107.09</v>
      </c>
      <c r="CT13" s="652">
        <v>98.61</v>
      </c>
      <c r="CU13" s="652">
        <v>103.07</v>
      </c>
      <c r="CV13" s="652">
        <v>97.96</v>
      </c>
      <c r="CW13" s="652">
        <v>99.36</v>
      </c>
      <c r="CX13" s="652">
        <v>101.14</v>
      </c>
      <c r="CY13" s="652">
        <v>100</v>
      </c>
      <c r="CZ13" s="652">
        <v>100.97</v>
      </c>
      <c r="DA13" s="652">
        <v>103.83</v>
      </c>
      <c r="DB13" s="652">
        <v>101.44</v>
      </c>
      <c r="DC13" s="652">
        <v>100.93</v>
      </c>
      <c r="DD13" s="216">
        <v>2012</v>
      </c>
      <c r="DE13" s="581"/>
      <c r="DF13" s="215">
        <v>2012</v>
      </c>
      <c r="DG13" s="652">
        <v>99.62</v>
      </c>
      <c r="DH13" s="652">
        <v>87.84</v>
      </c>
      <c r="DI13" s="652">
        <v>90.56</v>
      </c>
      <c r="DJ13" s="652">
        <v>100.52</v>
      </c>
      <c r="DK13" s="652">
        <v>104.52</v>
      </c>
      <c r="DL13" s="652">
        <v>108.38</v>
      </c>
      <c r="DM13" s="652">
        <v>101.79</v>
      </c>
      <c r="DN13" s="652">
        <v>103.42</v>
      </c>
      <c r="DO13" s="652">
        <v>105.02</v>
      </c>
      <c r="DP13" s="652">
        <v>108.56</v>
      </c>
      <c r="DQ13" s="652">
        <v>100.46</v>
      </c>
      <c r="DR13" s="652">
        <v>100.61</v>
      </c>
      <c r="DS13" s="652">
        <v>108.98</v>
      </c>
      <c r="DT13" s="652">
        <v>118.47</v>
      </c>
      <c r="DU13" s="652">
        <v>103.8</v>
      </c>
      <c r="DV13" s="216">
        <v>2012</v>
      </c>
      <c r="DW13" s="581"/>
      <c r="DX13" s="215">
        <v>2012</v>
      </c>
      <c r="DY13" s="652">
        <v>108.01</v>
      </c>
      <c r="DZ13" s="652">
        <v>103.08</v>
      </c>
      <c r="EA13" s="652">
        <v>106.9</v>
      </c>
      <c r="EB13" s="652">
        <v>104.15</v>
      </c>
      <c r="EC13" s="652">
        <v>103.6</v>
      </c>
      <c r="ED13" s="652">
        <v>110.94</v>
      </c>
      <c r="EE13" s="652">
        <v>103.77</v>
      </c>
      <c r="EF13" s="653">
        <v>109.53</v>
      </c>
      <c r="EG13" s="216">
        <v>2012</v>
      </c>
      <c r="EH13" s="440"/>
      <c r="EI13" s="440"/>
      <c r="EJ13" s="440"/>
      <c r="EK13" s="211"/>
      <c r="EL13" s="211"/>
      <c r="EM13" s="211"/>
      <c r="EN13" s="211"/>
      <c r="EO13" s="211"/>
      <c r="EP13" s="211"/>
      <c r="EQ13" s="211"/>
      <c r="ER13" s="211"/>
      <c r="ES13" s="211"/>
      <c r="ET13" s="211"/>
      <c r="EU13" s="211"/>
      <c r="EV13" s="211"/>
      <c r="EW13" s="211"/>
      <c r="EX13" s="211"/>
      <c r="EY13" s="211"/>
      <c r="EZ13" s="211"/>
      <c r="FA13" s="211"/>
      <c r="FB13" s="211"/>
      <c r="FC13" s="211"/>
      <c r="FD13" s="211"/>
      <c r="FE13" s="211"/>
      <c r="FF13" s="211"/>
      <c r="FG13" s="211"/>
      <c r="FH13" s="211"/>
      <c r="FI13" s="211"/>
      <c r="FJ13" s="211"/>
      <c r="FK13" s="211"/>
      <c r="FL13" s="211"/>
      <c r="FM13" s="211"/>
      <c r="FN13" s="211"/>
      <c r="FO13" s="211"/>
      <c r="FP13" s="211"/>
      <c r="FQ13" s="211"/>
      <c r="FR13" s="211"/>
      <c r="FS13" s="211"/>
      <c r="FT13" s="211"/>
      <c r="FU13" s="211"/>
      <c r="FV13" s="211"/>
      <c r="FW13" s="211"/>
      <c r="FX13" s="211"/>
      <c r="FY13" s="211"/>
      <c r="FZ13" s="211"/>
      <c r="GA13" s="211"/>
      <c r="GB13" s="211"/>
      <c r="GC13" s="211"/>
      <c r="GD13" s="211"/>
      <c r="GE13" s="211"/>
      <c r="GF13" s="211"/>
      <c r="GG13" s="211"/>
      <c r="GH13" s="211"/>
      <c r="GI13" s="211"/>
      <c r="GJ13" s="211"/>
      <c r="GK13" s="211"/>
      <c r="GL13" s="211"/>
      <c r="GM13" s="211"/>
      <c r="GN13" s="211"/>
      <c r="GO13" s="211"/>
      <c r="GP13" s="211"/>
      <c r="GQ13" s="211"/>
      <c r="GR13" s="211"/>
      <c r="GS13" s="211"/>
      <c r="GT13" s="211"/>
      <c r="GU13" s="211"/>
      <c r="GV13" s="211"/>
      <c r="GW13" s="211"/>
      <c r="GX13" s="211"/>
      <c r="GY13" s="211"/>
      <c r="GZ13" s="211"/>
      <c r="HA13" s="211"/>
      <c r="HB13" s="211"/>
      <c r="HC13" s="211"/>
      <c r="HD13" s="211"/>
      <c r="HE13" s="211"/>
      <c r="HF13" s="211"/>
      <c r="HG13" s="211"/>
      <c r="HH13" s="211"/>
      <c r="HI13" s="211"/>
      <c r="HJ13" s="211"/>
      <c r="HK13" s="211"/>
      <c r="HL13" s="211"/>
      <c r="HM13" s="211"/>
    </row>
    <row r="14" spans="1:221" s="212" customFormat="1" ht="18" customHeight="1">
      <c r="A14" s="215">
        <v>2013</v>
      </c>
      <c r="B14" s="651">
        <v>105.73</v>
      </c>
      <c r="C14" s="652">
        <v>106.23</v>
      </c>
      <c r="D14" s="652">
        <v>101.86</v>
      </c>
      <c r="E14" s="652">
        <v>109.59</v>
      </c>
      <c r="F14" s="652">
        <v>92.92</v>
      </c>
      <c r="G14" s="652">
        <v>150.6</v>
      </c>
      <c r="H14" s="652">
        <v>91.09</v>
      </c>
      <c r="I14" s="652">
        <v>108.17</v>
      </c>
      <c r="J14" s="652">
        <v>114.28</v>
      </c>
      <c r="K14" s="652">
        <v>107</v>
      </c>
      <c r="L14" s="652">
        <v>105.32</v>
      </c>
      <c r="M14" s="652">
        <v>112.46</v>
      </c>
      <c r="N14" s="652">
        <v>112.15</v>
      </c>
      <c r="O14" s="652">
        <v>110.18</v>
      </c>
      <c r="P14" s="652">
        <v>117.44</v>
      </c>
      <c r="Q14" s="652">
        <v>108.63</v>
      </c>
      <c r="R14" s="652">
        <v>111.88</v>
      </c>
      <c r="S14" s="652">
        <v>106.03</v>
      </c>
      <c r="T14" s="652">
        <v>114.16</v>
      </c>
      <c r="U14" s="212">
        <v>102.44</v>
      </c>
      <c r="V14" s="216">
        <v>2013</v>
      </c>
      <c r="W14" s="581"/>
      <c r="X14" s="215">
        <v>2013</v>
      </c>
      <c r="Y14" s="652">
        <v>105.32</v>
      </c>
      <c r="Z14" s="652">
        <v>111.1</v>
      </c>
      <c r="AA14" s="652">
        <v>103.7</v>
      </c>
      <c r="AB14" s="652">
        <v>123.25</v>
      </c>
      <c r="AC14" s="652">
        <v>123.61</v>
      </c>
      <c r="AD14" s="652">
        <v>124.97</v>
      </c>
      <c r="AE14" s="652">
        <v>110.76</v>
      </c>
      <c r="AF14" s="652">
        <v>118.15</v>
      </c>
      <c r="AG14" s="652">
        <v>112.54</v>
      </c>
      <c r="AH14" s="652">
        <v>104.29</v>
      </c>
      <c r="AI14" s="652">
        <v>95.92</v>
      </c>
      <c r="AJ14" s="652">
        <v>105.8</v>
      </c>
      <c r="AK14" s="652">
        <v>107.17</v>
      </c>
      <c r="AL14" s="652">
        <v>115.23</v>
      </c>
      <c r="AM14" s="652">
        <v>99.34</v>
      </c>
      <c r="AN14" s="652">
        <v>75.489999999999995</v>
      </c>
      <c r="AO14" s="652">
        <v>107.46</v>
      </c>
      <c r="AP14" s="652">
        <v>113.51</v>
      </c>
      <c r="AQ14" s="652">
        <v>107.07</v>
      </c>
      <c r="AR14" s="216">
        <v>2013</v>
      </c>
      <c r="AS14" s="581"/>
      <c r="AT14" s="215">
        <v>2013</v>
      </c>
      <c r="AU14" s="652">
        <v>96.14</v>
      </c>
      <c r="AV14" s="652">
        <v>95.56</v>
      </c>
      <c r="AW14" s="652">
        <v>95.57</v>
      </c>
      <c r="AX14" s="652">
        <v>93.08</v>
      </c>
      <c r="AY14" s="652">
        <v>104.82</v>
      </c>
      <c r="AZ14" s="652">
        <v>107.45</v>
      </c>
      <c r="BA14" s="652">
        <v>107.06</v>
      </c>
      <c r="BB14" s="652">
        <v>123.53</v>
      </c>
      <c r="BC14" s="652">
        <v>101.42</v>
      </c>
      <c r="BD14" s="652">
        <v>113.03</v>
      </c>
      <c r="BE14" s="652">
        <v>102.47</v>
      </c>
      <c r="BF14" s="652">
        <v>107</v>
      </c>
      <c r="BG14" s="652">
        <v>108.5</v>
      </c>
      <c r="BH14" s="652">
        <v>104.92</v>
      </c>
      <c r="BI14" s="652">
        <v>76.040000000000006</v>
      </c>
      <c r="BJ14" s="652">
        <v>91.36</v>
      </c>
      <c r="BK14" s="652">
        <v>81.739999999999995</v>
      </c>
      <c r="BL14" s="652">
        <v>90.88</v>
      </c>
      <c r="BM14" s="652">
        <v>100.1</v>
      </c>
      <c r="BN14" s="216">
        <v>2013</v>
      </c>
      <c r="BO14" s="581"/>
      <c r="BP14" s="215">
        <v>2013</v>
      </c>
      <c r="BQ14" s="652">
        <v>99.27</v>
      </c>
      <c r="BR14" s="652">
        <v>100.64</v>
      </c>
      <c r="BS14" s="652">
        <v>101.41</v>
      </c>
      <c r="BT14" s="652">
        <v>105.76</v>
      </c>
      <c r="BU14" s="652">
        <v>89.21</v>
      </c>
      <c r="BV14" s="652">
        <v>91.73</v>
      </c>
      <c r="BW14" s="652">
        <v>102.48</v>
      </c>
      <c r="BX14" s="652">
        <v>102.44</v>
      </c>
      <c r="BY14" s="652">
        <v>107.9</v>
      </c>
      <c r="BZ14" s="652">
        <v>110.83</v>
      </c>
      <c r="CA14" s="652">
        <v>120.19</v>
      </c>
      <c r="CB14" s="652">
        <v>121.38</v>
      </c>
      <c r="CC14" s="652">
        <v>120.63</v>
      </c>
      <c r="CD14" s="652">
        <v>111.99</v>
      </c>
      <c r="CE14" s="652">
        <v>104.52</v>
      </c>
      <c r="CF14" s="652">
        <v>111.2</v>
      </c>
      <c r="CG14" s="652">
        <v>110.93</v>
      </c>
      <c r="CH14" s="652">
        <v>115.49</v>
      </c>
      <c r="CI14" s="216">
        <v>2013</v>
      </c>
      <c r="CJ14" s="581"/>
      <c r="CK14" s="215">
        <v>2013</v>
      </c>
      <c r="CL14" s="652">
        <v>104.38</v>
      </c>
      <c r="CM14" s="652">
        <v>109.07</v>
      </c>
      <c r="CN14" s="652">
        <v>108.06</v>
      </c>
      <c r="CO14" s="652">
        <v>98.43</v>
      </c>
      <c r="CP14" s="652">
        <v>89.52</v>
      </c>
      <c r="CQ14" s="652">
        <v>100.43</v>
      </c>
      <c r="CR14" s="652">
        <v>103.34</v>
      </c>
      <c r="CS14" s="652">
        <v>109.04</v>
      </c>
      <c r="CT14" s="652">
        <v>97.09</v>
      </c>
      <c r="CU14" s="652">
        <v>105.56</v>
      </c>
      <c r="CV14" s="652">
        <v>95.76</v>
      </c>
      <c r="CW14" s="652">
        <v>98.97</v>
      </c>
      <c r="CX14" s="652">
        <v>101.54</v>
      </c>
      <c r="CY14" s="652">
        <v>110.39</v>
      </c>
      <c r="CZ14" s="652">
        <v>100.97</v>
      </c>
      <c r="DA14" s="652">
        <v>103.83</v>
      </c>
      <c r="DB14" s="652">
        <v>101.65</v>
      </c>
      <c r="DC14" s="652">
        <v>102.15</v>
      </c>
      <c r="DD14" s="216">
        <v>2013</v>
      </c>
      <c r="DE14" s="581"/>
      <c r="DF14" s="215">
        <v>2013</v>
      </c>
      <c r="DG14" s="652">
        <v>93.8</v>
      </c>
      <c r="DH14" s="652">
        <v>84.76</v>
      </c>
      <c r="DI14" s="652">
        <v>84.76</v>
      </c>
      <c r="DJ14" s="652">
        <v>98.12</v>
      </c>
      <c r="DK14" s="652">
        <v>106.47</v>
      </c>
      <c r="DL14" s="652">
        <v>111.28</v>
      </c>
      <c r="DM14" s="652">
        <v>102.72</v>
      </c>
      <c r="DN14" s="652">
        <v>106.76</v>
      </c>
      <c r="DO14" s="652">
        <v>105.43</v>
      </c>
      <c r="DP14" s="652">
        <v>108.38</v>
      </c>
      <c r="DQ14" s="652">
        <v>100.87</v>
      </c>
      <c r="DR14" s="652">
        <v>100.61</v>
      </c>
      <c r="DS14" s="652">
        <v>112.48</v>
      </c>
      <c r="DT14" s="652">
        <v>125.92</v>
      </c>
      <c r="DU14" s="652">
        <v>104.48</v>
      </c>
      <c r="DV14" s="216">
        <v>2013</v>
      </c>
      <c r="DW14" s="581"/>
      <c r="DX14" s="215">
        <v>2013</v>
      </c>
      <c r="DY14" s="652">
        <v>112.04</v>
      </c>
      <c r="DZ14" s="652">
        <v>104.66</v>
      </c>
      <c r="EA14" s="652">
        <v>108.79</v>
      </c>
      <c r="EB14" s="652">
        <v>104.45</v>
      </c>
      <c r="EC14" s="652">
        <v>106.09</v>
      </c>
      <c r="ED14" s="652">
        <v>114.76</v>
      </c>
      <c r="EE14" s="652">
        <v>104.39</v>
      </c>
      <c r="EF14" s="653">
        <v>112.21</v>
      </c>
      <c r="EG14" s="581">
        <v>2013</v>
      </c>
      <c r="EH14" s="440"/>
      <c r="EI14" s="440"/>
      <c r="EJ14" s="440"/>
      <c r="EK14" s="211"/>
      <c r="EL14" s="211"/>
      <c r="EM14" s="211"/>
      <c r="EN14" s="211"/>
      <c r="EO14" s="211"/>
      <c r="EP14" s="211"/>
      <c r="EQ14" s="211"/>
      <c r="ER14" s="211"/>
      <c r="ES14" s="211"/>
      <c r="ET14" s="211"/>
      <c r="EU14" s="211"/>
      <c r="EV14" s="211"/>
      <c r="EW14" s="211"/>
      <c r="EX14" s="211"/>
      <c r="EY14" s="211"/>
      <c r="EZ14" s="211"/>
      <c r="FA14" s="211"/>
      <c r="FB14" s="211"/>
      <c r="FC14" s="211"/>
      <c r="FD14" s="211"/>
      <c r="FE14" s="211"/>
      <c r="FF14" s="211"/>
      <c r="FG14" s="211"/>
      <c r="FH14" s="211"/>
      <c r="FI14" s="211"/>
      <c r="FJ14" s="211"/>
      <c r="FK14" s="211"/>
      <c r="FL14" s="211"/>
      <c r="FM14" s="211"/>
      <c r="FN14" s="211"/>
      <c r="FO14" s="211"/>
      <c r="FP14" s="211"/>
      <c r="FQ14" s="211"/>
      <c r="FR14" s="211"/>
      <c r="FS14" s="211"/>
      <c r="FT14" s="211"/>
      <c r="FU14" s="211"/>
      <c r="FV14" s="211"/>
      <c r="FW14" s="211"/>
      <c r="FX14" s="211"/>
      <c r="FY14" s="211"/>
      <c r="FZ14" s="211"/>
      <c r="GA14" s="211"/>
      <c r="GB14" s="211"/>
      <c r="GC14" s="211"/>
      <c r="GD14" s="211"/>
      <c r="GE14" s="211"/>
      <c r="GF14" s="211"/>
      <c r="GG14" s="211"/>
      <c r="GH14" s="211"/>
      <c r="GI14" s="211"/>
      <c r="GJ14" s="211"/>
      <c r="GK14" s="211"/>
      <c r="GL14" s="211"/>
      <c r="GM14" s="211"/>
      <c r="GN14" s="211"/>
      <c r="GO14" s="211"/>
      <c r="GP14" s="211"/>
      <c r="GQ14" s="211"/>
      <c r="GR14" s="211"/>
      <c r="GS14" s="211"/>
      <c r="GT14" s="211"/>
      <c r="GU14" s="211"/>
      <c r="GV14" s="211"/>
      <c r="GW14" s="211"/>
      <c r="GX14" s="211"/>
      <c r="GY14" s="211"/>
      <c r="GZ14" s="211"/>
      <c r="HA14" s="211"/>
      <c r="HB14" s="211"/>
      <c r="HC14" s="211"/>
      <c r="HD14" s="211"/>
      <c r="HE14" s="211"/>
      <c r="HF14" s="211"/>
      <c r="HG14" s="211"/>
      <c r="HH14" s="211"/>
      <c r="HI14" s="211"/>
      <c r="HJ14" s="211"/>
      <c r="HK14" s="211"/>
      <c r="HL14" s="211"/>
      <c r="HM14" s="211"/>
    </row>
    <row r="15" spans="1:221" s="212" customFormat="1" ht="18" customHeight="1">
      <c r="A15" s="215">
        <v>2014</v>
      </c>
      <c r="B15" s="651">
        <v>105.17</v>
      </c>
      <c r="C15" s="652">
        <v>104.75</v>
      </c>
      <c r="D15" s="652">
        <v>102.53</v>
      </c>
      <c r="E15" s="652">
        <v>108.07</v>
      </c>
      <c r="F15" s="652">
        <v>103.56</v>
      </c>
      <c r="G15" s="652">
        <v>101.72</v>
      </c>
      <c r="H15" s="652">
        <v>87.03</v>
      </c>
      <c r="I15" s="652">
        <v>110.48</v>
      </c>
      <c r="J15" s="652">
        <v>112.99</v>
      </c>
      <c r="K15" s="652">
        <v>109.93</v>
      </c>
      <c r="L15" s="652">
        <v>103.09</v>
      </c>
      <c r="M15" s="652">
        <v>114.17</v>
      </c>
      <c r="N15" s="652">
        <v>114.88</v>
      </c>
      <c r="O15" s="652">
        <v>111.77</v>
      </c>
      <c r="P15" s="652">
        <v>115.16</v>
      </c>
      <c r="Q15" s="652">
        <v>108.63</v>
      </c>
      <c r="R15" s="652">
        <v>113.83</v>
      </c>
      <c r="S15" s="652">
        <v>103.62</v>
      </c>
      <c r="T15" s="652">
        <v>116.95</v>
      </c>
      <c r="U15" s="212">
        <v>106.27</v>
      </c>
      <c r="V15" s="216">
        <v>2014</v>
      </c>
      <c r="W15" s="581"/>
      <c r="X15" s="215">
        <v>2014</v>
      </c>
      <c r="Y15" s="652">
        <v>104.8</v>
      </c>
      <c r="Z15" s="652">
        <v>110.88</v>
      </c>
      <c r="AA15" s="652">
        <v>103.1</v>
      </c>
      <c r="AB15" s="652">
        <v>111.94</v>
      </c>
      <c r="AC15" s="652">
        <v>116.65</v>
      </c>
      <c r="AD15" s="652">
        <v>113.02</v>
      </c>
      <c r="AE15" s="652">
        <v>107.31</v>
      </c>
      <c r="AF15" s="652">
        <v>108.6</v>
      </c>
      <c r="AG15" s="652">
        <v>110.86</v>
      </c>
      <c r="AH15" s="652">
        <v>95.34</v>
      </c>
      <c r="AI15" s="652">
        <v>96.24</v>
      </c>
      <c r="AJ15" s="652">
        <v>106.65</v>
      </c>
      <c r="AK15" s="652">
        <v>107.16</v>
      </c>
      <c r="AL15" s="652">
        <v>116.14</v>
      </c>
      <c r="AM15" s="652">
        <v>99.35</v>
      </c>
      <c r="AN15" s="652">
        <v>70.97</v>
      </c>
      <c r="AO15" s="652">
        <v>109.03</v>
      </c>
      <c r="AP15" s="652">
        <v>118.6</v>
      </c>
      <c r="AQ15" s="652">
        <v>106.7</v>
      </c>
      <c r="AR15" s="216">
        <v>2014</v>
      </c>
      <c r="AS15" s="581"/>
      <c r="AT15" s="215">
        <v>2014</v>
      </c>
      <c r="AU15" s="652">
        <v>91.8</v>
      </c>
      <c r="AV15" s="652">
        <v>91.42</v>
      </c>
      <c r="AW15" s="652">
        <v>90.18</v>
      </c>
      <c r="AX15" s="652">
        <v>90.73</v>
      </c>
      <c r="AY15" s="652">
        <v>102.49</v>
      </c>
      <c r="AZ15" s="652">
        <v>107.16</v>
      </c>
      <c r="BA15" s="652">
        <v>107.65</v>
      </c>
      <c r="BB15" s="652">
        <v>129.30000000000001</v>
      </c>
      <c r="BC15" s="652">
        <v>100.84</v>
      </c>
      <c r="BD15" s="652">
        <v>111.91</v>
      </c>
      <c r="BE15" s="652">
        <v>101.15</v>
      </c>
      <c r="BF15" s="652">
        <v>107.41</v>
      </c>
      <c r="BG15" s="652">
        <v>109.36</v>
      </c>
      <c r="BH15" s="652">
        <v>104.76</v>
      </c>
      <c r="BI15" s="652">
        <v>71.19</v>
      </c>
      <c r="BJ15" s="652">
        <v>87.2</v>
      </c>
      <c r="BK15" s="652">
        <v>80.73</v>
      </c>
      <c r="BL15" s="652">
        <v>88.99</v>
      </c>
      <c r="BM15" s="652">
        <v>101.7</v>
      </c>
      <c r="BN15" s="216">
        <v>2014</v>
      </c>
      <c r="BO15" s="581"/>
      <c r="BP15" s="215">
        <v>2014</v>
      </c>
      <c r="BQ15" s="652">
        <v>99.63</v>
      </c>
      <c r="BR15" s="652">
        <v>100.65</v>
      </c>
      <c r="BS15" s="652">
        <v>101.86</v>
      </c>
      <c r="BT15" s="652">
        <v>106.37</v>
      </c>
      <c r="BU15" s="652">
        <v>88.79</v>
      </c>
      <c r="BV15" s="652">
        <v>93.1</v>
      </c>
      <c r="BW15" s="652">
        <v>105.76</v>
      </c>
      <c r="BX15" s="652">
        <v>105.73</v>
      </c>
      <c r="BY15" s="652">
        <v>112.45</v>
      </c>
      <c r="BZ15" s="652">
        <v>113.94</v>
      </c>
      <c r="CA15" s="652">
        <v>126.58</v>
      </c>
      <c r="CB15" s="652">
        <v>127.45</v>
      </c>
      <c r="CC15" s="652">
        <v>128.6</v>
      </c>
      <c r="CD15" s="652">
        <v>113.38</v>
      </c>
      <c r="CE15" s="652">
        <v>106.14</v>
      </c>
      <c r="CF15" s="652">
        <v>113.17</v>
      </c>
      <c r="CG15" s="652">
        <v>112.88</v>
      </c>
      <c r="CH15" s="652">
        <v>117.88</v>
      </c>
      <c r="CI15" s="216">
        <v>2014</v>
      </c>
      <c r="CJ15" s="581"/>
      <c r="CK15" s="215">
        <v>2014</v>
      </c>
      <c r="CL15" s="652">
        <v>106.02</v>
      </c>
      <c r="CM15" s="652">
        <v>109.33</v>
      </c>
      <c r="CN15" s="652">
        <v>110.82</v>
      </c>
      <c r="CO15" s="652">
        <v>96.51</v>
      </c>
      <c r="CP15" s="652">
        <v>86.64</v>
      </c>
      <c r="CQ15" s="652">
        <v>99.73</v>
      </c>
      <c r="CR15" s="652">
        <v>103.51</v>
      </c>
      <c r="CS15" s="652">
        <v>114.47</v>
      </c>
      <c r="CT15" s="652">
        <v>97.61</v>
      </c>
      <c r="CU15" s="652">
        <v>108.95</v>
      </c>
      <c r="CV15" s="652">
        <v>95.76</v>
      </c>
      <c r="CW15" s="652">
        <v>100.31</v>
      </c>
      <c r="CX15" s="652">
        <v>103.89</v>
      </c>
      <c r="CY15" s="652">
        <v>109.05</v>
      </c>
      <c r="CZ15" s="652">
        <v>103.59</v>
      </c>
      <c r="DA15" s="652">
        <v>103.83</v>
      </c>
      <c r="DB15" s="652">
        <v>102.79</v>
      </c>
      <c r="DC15" s="652">
        <v>108.85</v>
      </c>
      <c r="DD15" s="216">
        <v>2014</v>
      </c>
      <c r="DE15" s="581"/>
      <c r="DF15" s="215">
        <v>2014</v>
      </c>
      <c r="DG15" s="652">
        <v>94.81</v>
      </c>
      <c r="DH15" s="652">
        <v>84.76</v>
      </c>
      <c r="DI15" s="652">
        <v>79.05</v>
      </c>
      <c r="DJ15" s="652">
        <v>98.19</v>
      </c>
      <c r="DK15" s="652">
        <v>108.13</v>
      </c>
      <c r="DL15" s="652">
        <v>113.9</v>
      </c>
      <c r="DM15" s="652">
        <v>103.55</v>
      </c>
      <c r="DN15" s="652">
        <v>108.62</v>
      </c>
      <c r="DO15" s="652">
        <v>106.14</v>
      </c>
      <c r="DP15" s="652">
        <v>108.54</v>
      </c>
      <c r="DQ15" s="652">
        <v>100.94</v>
      </c>
      <c r="DR15" s="652">
        <v>100.61</v>
      </c>
      <c r="DS15" s="652">
        <v>118.48</v>
      </c>
      <c r="DT15" s="652">
        <v>134.57</v>
      </c>
      <c r="DU15" s="652">
        <v>109.04</v>
      </c>
      <c r="DV15" s="216">
        <v>2014</v>
      </c>
      <c r="DW15" s="581"/>
      <c r="DX15" s="215">
        <v>2014</v>
      </c>
      <c r="DY15" s="652">
        <v>114.59</v>
      </c>
      <c r="DZ15" s="652">
        <v>106.68</v>
      </c>
      <c r="EA15" s="652">
        <v>111.31</v>
      </c>
      <c r="EB15" s="652">
        <v>105.08</v>
      </c>
      <c r="EC15" s="652">
        <v>111.87</v>
      </c>
      <c r="ED15" s="652">
        <v>119.25</v>
      </c>
      <c r="EE15" s="652">
        <v>105.12</v>
      </c>
      <c r="EF15" s="653">
        <v>115</v>
      </c>
      <c r="EG15" s="581">
        <v>2014</v>
      </c>
      <c r="EH15" s="440"/>
      <c r="EI15" s="440"/>
      <c r="EJ15" s="440"/>
      <c r="EK15" s="211"/>
      <c r="EL15" s="211"/>
      <c r="EM15" s="211"/>
      <c r="EN15" s="211"/>
      <c r="EO15" s="211"/>
      <c r="EP15" s="211"/>
      <c r="EQ15" s="211"/>
      <c r="ER15" s="211"/>
      <c r="ES15" s="211"/>
      <c r="ET15" s="211"/>
      <c r="EU15" s="211"/>
      <c r="EV15" s="211"/>
      <c r="EW15" s="211"/>
      <c r="EX15" s="211"/>
      <c r="EY15" s="211"/>
      <c r="EZ15" s="211"/>
      <c r="FA15" s="211"/>
      <c r="FB15" s="211"/>
      <c r="FC15" s="211"/>
      <c r="FD15" s="211"/>
      <c r="FE15" s="211"/>
      <c r="FF15" s="211"/>
      <c r="FG15" s="211"/>
      <c r="FH15" s="211"/>
      <c r="FI15" s="211"/>
      <c r="FJ15" s="211"/>
      <c r="FK15" s="211"/>
      <c r="FL15" s="211"/>
      <c r="FM15" s="211"/>
      <c r="FN15" s="211"/>
      <c r="FO15" s="211"/>
      <c r="FP15" s="211"/>
      <c r="FQ15" s="211"/>
      <c r="FR15" s="211"/>
      <c r="FS15" s="211"/>
      <c r="FT15" s="211"/>
      <c r="FU15" s="211"/>
      <c r="FV15" s="211"/>
      <c r="FW15" s="211"/>
      <c r="FX15" s="211"/>
      <c r="FY15" s="211"/>
      <c r="FZ15" s="211"/>
      <c r="GA15" s="211"/>
      <c r="GB15" s="211"/>
      <c r="GC15" s="211"/>
      <c r="GD15" s="211"/>
      <c r="GE15" s="211"/>
      <c r="GF15" s="211"/>
      <c r="GG15" s="211"/>
      <c r="GH15" s="211"/>
      <c r="GI15" s="211"/>
      <c r="GJ15" s="211"/>
      <c r="GK15" s="211"/>
      <c r="GL15" s="211"/>
      <c r="GM15" s="211"/>
      <c r="GN15" s="211"/>
      <c r="GO15" s="211"/>
      <c r="GP15" s="211"/>
      <c r="GQ15" s="211"/>
      <c r="GR15" s="211"/>
      <c r="GS15" s="211"/>
      <c r="GT15" s="211"/>
      <c r="GU15" s="211"/>
      <c r="GV15" s="211"/>
      <c r="GW15" s="211"/>
      <c r="GX15" s="211"/>
      <c r="GY15" s="211"/>
      <c r="GZ15" s="211"/>
      <c r="HA15" s="211"/>
      <c r="HB15" s="211"/>
      <c r="HC15" s="211"/>
      <c r="HD15" s="211"/>
      <c r="HE15" s="211"/>
      <c r="HF15" s="211"/>
      <c r="HG15" s="211"/>
      <c r="HH15" s="211"/>
      <c r="HI15" s="211"/>
      <c r="HJ15" s="211"/>
      <c r="HK15" s="211"/>
      <c r="HL15" s="211"/>
      <c r="HM15" s="211"/>
    </row>
    <row r="16" spans="1:221" s="212" customFormat="1" ht="18" customHeight="1">
      <c r="A16" s="215">
        <v>2015</v>
      </c>
      <c r="B16" s="651">
        <v>100.95</v>
      </c>
      <c r="C16" s="652">
        <v>98.02</v>
      </c>
      <c r="D16" s="652">
        <v>104.91</v>
      </c>
      <c r="E16" s="652">
        <v>110.29</v>
      </c>
      <c r="F16" s="652">
        <v>106.6</v>
      </c>
      <c r="G16" s="652">
        <v>94.52</v>
      </c>
      <c r="H16" s="652">
        <v>90</v>
      </c>
      <c r="I16" s="652">
        <v>110.87</v>
      </c>
      <c r="J16" s="652">
        <v>104.82</v>
      </c>
      <c r="K16" s="652">
        <v>111.57</v>
      </c>
      <c r="L16" s="652">
        <v>96.15</v>
      </c>
      <c r="M16" s="652">
        <v>114.98</v>
      </c>
      <c r="N16" s="652">
        <v>116</v>
      </c>
      <c r="O16" s="652">
        <v>113.1</v>
      </c>
      <c r="P16" s="652">
        <v>113.1</v>
      </c>
      <c r="Q16" s="652">
        <v>114.24</v>
      </c>
      <c r="R16" s="652">
        <v>113.26</v>
      </c>
      <c r="S16" s="652">
        <v>101.49</v>
      </c>
      <c r="T16" s="652">
        <v>116.48</v>
      </c>
      <c r="U16" s="212">
        <v>108.13</v>
      </c>
      <c r="V16" s="216">
        <v>2015</v>
      </c>
      <c r="W16" s="581"/>
      <c r="X16" s="215">
        <v>2015</v>
      </c>
      <c r="Y16" s="652">
        <v>104.14</v>
      </c>
      <c r="Z16" s="652">
        <v>107.71</v>
      </c>
      <c r="AA16" s="652">
        <v>103.16</v>
      </c>
      <c r="AB16" s="652">
        <v>76.400000000000006</v>
      </c>
      <c r="AC16" s="652">
        <v>100.59</v>
      </c>
      <c r="AD16" s="652">
        <v>74.790000000000006</v>
      </c>
      <c r="AE16" s="652">
        <v>95.75</v>
      </c>
      <c r="AF16" s="652">
        <v>81.44</v>
      </c>
      <c r="AG16" s="652">
        <v>98.47</v>
      </c>
      <c r="AH16" s="652">
        <v>85.52</v>
      </c>
      <c r="AI16" s="652">
        <v>96.19</v>
      </c>
      <c r="AJ16" s="652">
        <v>106.43</v>
      </c>
      <c r="AK16" s="652">
        <v>105.46</v>
      </c>
      <c r="AL16" s="652">
        <v>115.23</v>
      </c>
      <c r="AM16" s="652">
        <v>97.93</v>
      </c>
      <c r="AN16" s="652">
        <v>67.69</v>
      </c>
      <c r="AO16" s="652">
        <v>109.08</v>
      </c>
      <c r="AP16" s="652">
        <v>118.55</v>
      </c>
      <c r="AQ16" s="652">
        <v>106.78</v>
      </c>
      <c r="AR16" s="216">
        <v>2015</v>
      </c>
      <c r="AS16" s="581"/>
      <c r="AT16" s="215">
        <v>2015</v>
      </c>
      <c r="AU16" s="652">
        <v>81.7</v>
      </c>
      <c r="AV16" s="652">
        <v>80.900000000000006</v>
      </c>
      <c r="AW16" s="652">
        <v>78.63</v>
      </c>
      <c r="AX16" s="652">
        <v>85.52</v>
      </c>
      <c r="AY16" s="652">
        <v>95.74</v>
      </c>
      <c r="AZ16" s="652">
        <v>104.21</v>
      </c>
      <c r="BA16" s="652">
        <v>106.61</v>
      </c>
      <c r="BB16" s="652">
        <v>119.63</v>
      </c>
      <c r="BC16" s="652">
        <v>98.73</v>
      </c>
      <c r="BD16" s="652">
        <v>108.92</v>
      </c>
      <c r="BE16" s="652">
        <v>96.95</v>
      </c>
      <c r="BF16" s="652">
        <v>107.91</v>
      </c>
      <c r="BG16" s="652">
        <v>109.97</v>
      </c>
      <c r="BH16" s="652">
        <v>105.05</v>
      </c>
      <c r="BI16" s="652">
        <v>70.84</v>
      </c>
      <c r="BJ16" s="652">
        <v>85.49</v>
      </c>
      <c r="BK16" s="652">
        <v>80.02</v>
      </c>
      <c r="BL16" s="652">
        <v>84.12</v>
      </c>
      <c r="BM16" s="652">
        <v>102.02</v>
      </c>
      <c r="BN16" s="216">
        <v>2015</v>
      </c>
      <c r="BO16" s="581"/>
      <c r="BP16" s="215">
        <v>2015</v>
      </c>
      <c r="BQ16" s="652">
        <v>99.62</v>
      </c>
      <c r="BR16" s="652">
        <v>100.87</v>
      </c>
      <c r="BS16" s="652">
        <v>101.78</v>
      </c>
      <c r="BT16" s="652">
        <v>106.37</v>
      </c>
      <c r="BU16" s="652">
        <v>88.35</v>
      </c>
      <c r="BV16" s="652">
        <v>93.75</v>
      </c>
      <c r="BW16" s="652">
        <v>107.5</v>
      </c>
      <c r="BX16" s="652">
        <v>107.47</v>
      </c>
      <c r="BY16" s="652">
        <v>112.86</v>
      </c>
      <c r="BZ16" s="652">
        <v>116.13</v>
      </c>
      <c r="CA16" s="652">
        <v>116.55</v>
      </c>
      <c r="CB16" s="652">
        <v>126.77</v>
      </c>
      <c r="CC16" s="652">
        <v>102.79</v>
      </c>
      <c r="CD16" s="652">
        <v>115.34</v>
      </c>
      <c r="CE16" s="652">
        <v>107.46</v>
      </c>
      <c r="CF16" s="652">
        <v>115.56</v>
      </c>
      <c r="CG16" s="652">
        <v>115.25</v>
      </c>
      <c r="CH16" s="652">
        <v>119.57</v>
      </c>
      <c r="CI16" s="216">
        <v>2015</v>
      </c>
      <c r="CJ16" s="581"/>
      <c r="CK16" s="215">
        <v>2015</v>
      </c>
      <c r="CL16" s="652">
        <v>105.28</v>
      </c>
      <c r="CM16" s="652">
        <v>115.64</v>
      </c>
      <c r="CN16" s="652">
        <v>109.81</v>
      </c>
      <c r="CO16" s="652">
        <v>97.31</v>
      </c>
      <c r="CP16" s="652">
        <v>84.6</v>
      </c>
      <c r="CQ16" s="652">
        <v>91.71</v>
      </c>
      <c r="CR16" s="652">
        <v>103.61</v>
      </c>
      <c r="CS16" s="652">
        <v>116.45</v>
      </c>
      <c r="CT16" s="652">
        <v>97.8</v>
      </c>
      <c r="CU16" s="652">
        <v>110.98</v>
      </c>
      <c r="CV16" s="652">
        <v>95.76</v>
      </c>
      <c r="CW16" s="652">
        <v>100.58</v>
      </c>
      <c r="CX16" s="652">
        <v>107.12</v>
      </c>
      <c r="CY16" s="652">
        <v>110.11</v>
      </c>
      <c r="CZ16" s="652">
        <v>107.27</v>
      </c>
      <c r="DA16" s="652">
        <v>103.83</v>
      </c>
      <c r="DB16" s="652">
        <v>106.08</v>
      </c>
      <c r="DC16" s="652">
        <v>111.05</v>
      </c>
      <c r="DD16" s="216">
        <v>2015</v>
      </c>
      <c r="DE16" s="581"/>
      <c r="DF16" s="215">
        <v>2015</v>
      </c>
      <c r="DG16" s="652">
        <v>95.41</v>
      </c>
      <c r="DH16" s="652">
        <v>84.54</v>
      </c>
      <c r="DI16" s="652">
        <v>72.89</v>
      </c>
      <c r="DJ16" s="652">
        <v>99.87</v>
      </c>
      <c r="DK16" s="652">
        <v>109.7</v>
      </c>
      <c r="DL16" s="652">
        <v>116.76</v>
      </c>
      <c r="DM16" s="652">
        <v>104.27</v>
      </c>
      <c r="DN16" s="652">
        <v>108.79</v>
      </c>
      <c r="DO16" s="652">
        <v>108.31</v>
      </c>
      <c r="DP16" s="652">
        <v>112.84</v>
      </c>
      <c r="DQ16" s="652">
        <v>101.08</v>
      </c>
      <c r="DR16" s="652">
        <v>100.51</v>
      </c>
      <c r="DS16" s="652">
        <v>120.81</v>
      </c>
      <c r="DT16" s="652">
        <v>140.63999999999999</v>
      </c>
      <c r="DU16" s="652">
        <v>110</v>
      </c>
      <c r="DV16" s="216">
        <v>2015</v>
      </c>
      <c r="DW16" s="581"/>
      <c r="DX16" s="215">
        <v>2015</v>
      </c>
      <c r="DY16" s="652">
        <v>117.03</v>
      </c>
      <c r="DZ16" s="652">
        <v>108.26</v>
      </c>
      <c r="EA16" s="652">
        <v>113.26</v>
      </c>
      <c r="EB16" s="652">
        <v>105.65</v>
      </c>
      <c r="EC16" s="652">
        <v>116.23</v>
      </c>
      <c r="ED16" s="652">
        <v>121.79</v>
      </c>
      <c r="EE16" s="652">
        <v>105.6</v>
      </c>
      <c r="EF16" s="653">
        <v>118.38</v>
      </c>
      <c r="EG16" s="581">
        <v>2015</v>
      </c>
      <c r="EH16" s="440"/>
      <c r="EI16" s="440"/>
      <c r="EJ16" s="440"/>
      <c r="EK16" s="211"/>
      <c r="EL16" s="211"/>
      <c r="EM16" s="211"/>
      <c r="EN16" s="211"/>
      <c r="EO16" s="211"/>
      <c r="EP16" s="211"/>
      <c r="EQ16" s="211"/>
      <c r="ER16" s="211"/>
      <c r="ES16" s="211"/>
      <c r="ET16" s="211"/>
      <c r="EU16" s="211"/>
      <c r="EV16" s="211"/>
      <c r="EW16" s="211"/>
      <c r="EX16" s="211"/>
      <c r="EY16" s="211"/>
      <c r="EZ16" s="211"/>
      <c r="FA16" s="211"/>
      <c r="FB16" s="211"/>
      <c r="FC16" s="211"/>
      <c r="FD16" s="211"/>
      <c r="FE16" s="211"/>
      <c r="FF16" s="211"/>
      <c r="FG16" s="211"/>
      <c r="FH16" s="211"/>
      <c r="FI16" s="211"/>
      <c r="FJ16" s="211"/>
      <c r="FK16" s="211"/>
      <c r="FL16" s="211"/>
      <c r="FM16" s="211"/>
      <c r="FN16" s="211"/>
      <c r="FO16" s="211"/>
      <c r="FP16" s="211"/>
      <c r="FQ16" s="211"/>
      <c r="FR16" s="211"/>
      <c r="FS16" s="211"/>
      <c r="FT16" s="211"/>
      <c r="FU16" s="211"/>
      <c r="FV16" s="211"/>
      <c r="FW16" s="211"/>
      <c r="FX16" s="211"/>
      <c r="FY16" s="211"/>
      <c r="FZ16" s="211"/>
      <c r="GA16" s="211"/>
      <c r="GB16" s="211"/>
      <c r="GC16" s="211"/>
      <c r="GD16" s="211"/>
      <c r="GE16" s="211"/>
      <c r="GF16" s="211"/>
      <c r="GG16" s="211"/>
      <c r="GH16" s="211"/>
      <c r="GI16" s="211"/>
      <c r="GJ16" s="211"/>
      <c r="GK16" s="211"/>
      <c r="GL16" s="211"/>
      <c r="GM16" s="211"/>
      <c r="GN16" s="211"/>
      <c r="GO16" s="211"/>
      <c r="GP16" s="211"/>
      <c r="GQ16" s="211"/>
      <c r="GR16" s="211"/>
      <c r="GS16" s="211"/>
      <c r="GT16" s="211"/>
      <c r="GU16" s="211"/>
      <c r="GV16" s="211"/>
      <c r="GW16" s="211"/>
      <c r="GX16" s="211"/>
      <c r="GY16" s="211"/>
      <c r="GZ16" s="211"/>
      <c r="HA16" s="211"/>
      <c r="HB16" s="211"/>
      <c r="HC16" s="211"/>
      <c r="HD16" s="211"/>
      <c r="HE16" s="211"/>
      <c r="HF16" s="211"/>
      <c r="HG16" s="211"/>
      <c r="HH16" s="211"/>
      <c r="HI16" s="211"/>
      <c r="HJ16" s="211"/>
      <c r="HK16" s="211"/>
      <c r="HL16" s="211"/>
      <c r="HM16" s="211"/>
    </row>
    <row r="17" spans="1:221" s="220" customFormat="1" ht="18" customHeight="1">
      <c r="A17" s="217">
        <v>2016</v>
      </c>
      <c r="B17" s="654">
        <v>99.11</v>
      </c>
      <c r="C17" s="655">
        <v>94.65</v>
      </c>
      <c r="D17" s="655">
        <v>111.03</v>
      </c>
      <c r="E17" s="655">
        <v>119.09</v>
      </c>
      <c r="F17" s="655">
        <v>104.49</v>
      </c>
      <c r="G17" s="655">
        <v>125.27</v>
      </c>
      <c r="H17" s="655">
        <v>99.71</v>
      </c>
      <c r="I17" s="655">
        <v>115.27</v>
      </c>
      <c r="J17" s="655">
        <v>101.88</v>
      </c>
      <c r="K17" s="655">
        <v>117.05</v>
      </c>
      <c r="L17" s="655">
        <v>92.77</v>
      </c>
      <c r="M17" s="655">
        <v>115.23</v>
      </c>
      <c r="N17" s="655">
        <v>116.5</v>
      </c>
      <c r="O17" s="655">
        <v>114.42</v>
      </c>
      <c r="P17" s="655">
        <v>111.32</v>
      </c>
      <c r="Q17" s="655">
        <v>114.24</v>
      </c>
      <c r="R17" s="655">
        <v>114.08</v>
      </c>
      <c r="S17" s="655">
        <v>101.23</v>
      </c>
      <c r="T17" s="655">
        <v>117.21</v>
      </c>
      <c r="U17" s="220">
        <v>111.63</v>
      </c>
      <c r="V17" s="550">
        <v>2016</v>
      </c>
      <c r="W17" s="218"/>
      <c r="X17" s="217">
        <v>2016</v>
      </c>
      <c r="Y17" s="655">
        <v>104.34</v>
      </c>
      <c r="Z17" s="655">
        <v>104.94</v>
      </c>
      <c r="AA17" s="655">
        <v>104.28</v>
      </c>
      <c r="AB17" s="655">
        <v>65.260000000000005</v>
      </c>
      <c r="AC17" s="655">
        <v>89.74</v>
      </c>
      <c r="AD17" s="655">
        <v>63.42</v>
      </c>
      <c r="AE17" s="655">
        <v>93</v>
      </c>
      <c r="AF17" s="655">
        <v>78.19</v>
      </c>
      <c r="AG17" s="655">
        <v>92.51</v>
      </c>
      <c r="AH17" s="655">
        <v>79.61</v>
      </c>
      <c r="AI17" s="655">
        <v>96.33</v>
      </c>
      <c r="AJ17" s="655">
        <v>106.89</v>
      </c>
      <c r="AK17" s="655">
        <v>103.27</v>
      </c>
      <c r="AL17" s="655">
        <v>111.39</v>
      </c>
      <c r="AM17" s="655">
        <v>96.53</v>
      </c>
      <c r="AN17" s="655">
        <v>67.5</v>
      </c>
      <c r="AO17" s="655">
        <v>110.83</v>
      </c>
      <c r="AP17" s="655">
        <v>119.16</v>
      </c>
      <c r="AQ17" s="656">
        <v>96.86</v>
      </c>
      <c r="AR17" s="218">
        <v>2016</v>
      </c>
      <c r="AS17" s="218"/>
      <c r="AT17" s="217">
        <v>2016</v>
      </c>
      <c r="AU17" s="655">
        <v>75.53</v>
      </c>
      <c r="AV17" s="655">
        <v>69.36</v>
      </c>
      <c r="AW17" s="655">
        <v>76.02</v>
      </c>
      <c r="AX17" s="655">
        <v>79.959999999999994</v>
      </c>
      <c r="AY17" s="655">
        <v>89.6</v>
      </c>
      <c r="AZ17" s="655">
        <v>102</v>
      </c>
      <c r="BA17" s="655">
        <v>110.8</v>
      </c>
      <c r="BB17" s="655">
        <v>109.67</v>
      </c>
      <c r="BC17" s="655">
        <v>95.91</v>
      </c>
      <c r="BD17" s="655">
        <v>105.29</v>
      </c>
      <c r="BE17" s="655">
        <v>92.5</v>
      </c>
      <c r="BF17" s="655">
        <v>108.14</v>
      </c>
      <c r="BG17" s="655">
        <v>110.23</v>
      </c>
      <c r="BH17" s="655">
        <v>105.21</v>
      </c>
      <c r="BI17" s="655">
        <v>62.28</v>
      </c>
      <c r="BJ17" s="655">
        <v>83.19</v>
      </c>
      <c r="BK17" s="655">
        <v>78.900000000000006</v>
      </c>
      <c r="BL17" s="655">
        <v>80.290000000000006</v>
      </c>
      <c r="BM17" s="655">
        <v>102.3</v>
      </c>
      <c r="BN17" s="550">
        <v>2016</v>
      </c>
      <c r="BO17" s="218"/>
      <c r="BP17" s="217">
        <v>2016</v>
      </c>
      <c r="BQ17" s="655">
        <v>99.59</v>
      </c>
      <c r="BR17" s="655">
        <v>101.62</v>
      </c>
      <c r="BS17" s="655">
        <v>101.86</v>
      </c>
      <c r="BT17" s="655">
        <v>107.37</v>
      </c>
      <c r="BU17" s="655">
        <v>88.54</v>
      </c>
      <c r="BV17" s="655">
        <v>91.77</v>
      </c>
      <c r="BW17" s="655">
        <v>107.37</v>
      </c>
      <c r="BX17" s="655">
        <v>107.33</v>
      </c>
      <c r="BY17" s="655">
        <v>114.13</v>
      </c>
      <c r="BZ17" s="655">
        <v>116.44</v>
      </c>
      <c r="CA17" s="655">
        <v>106.87</v>
      </c>
      <c r="CB17" s="655">
        <v>125.8</v>
      </c>
      <c r="CC17" s="655">
        <v>79.680000000000007</v>
      </c>
      <c r="CD17" s="655">
        <v>119.3</v>
      </c>
      <c r="CE17" s="655">
        <v>108.79</v>
      </c>
      <c r="CF17" s="655">
        <v>118.11</v>
      </c>
      <c r="CG17" s="655">
        <v>117.89</v>
      </c>
      <c r="CH17" s="655">
        <v>118.51</v>
      </c>
      <c r="CI17" s="550">
        <v>2016</v>
      </c>
      <c r="CJ17" s="218"/>
      <c r="CK17" s="217">
        <v>2016</v>
      </c>
      <c r="CL17" s="655">
        <v>105.67</v>
      </c>
      <c r="CM17" s="655">
        <v>120.18</v>
      </c>
      <c r="CN17" s="655">
        <v>109.55</v>
      </c>
      <c r="CO17" s="655">
        <v>94.22</v>
      </c>
      <c r="CP17" s="655">
        <v>81.98</v>
      </c>
      <c r="CQ17" s="655">
        <v>88.9</v>
      </c>
      <c r="CR17" s="655">
        <v>106.86</v>
      </c>
      <c r="CS17" s="655">
        <v>118.13</v>
      </c>
      <c r="CT17" s="655">
        <v>97.62</v>
      </c>
      <c r="CU17" s="655">
        <v>111.46</v>
      </c>
      <c r="CV17" s="655">
        <v>95.76</v>
      </c>
      <c r="CW17" s="655">
        <v>99.63</v>
      </c>
      <c r="CX17" s="655">
        <v>108.48</v>
      </c>
      <c r="CY17" s="655">
        <v>119.31</v>
      </c>
      <c r="CZ17" s="655">
        <v>108</v>
      </c>
      <c r="DA17" s="655">
        <v>103.83</v>
      </c>
      <c r="DB17" s="655">
        <v>107.39</v>
      </c>
      <c r="DC17" s="655">
        <v>113.19</v>
      </c>
      <c r="DD17" s="550">
        <v>2016</v>
      </c>
      <c r="DE17" s="218"/>
      <c r="DF17" s="217">
        <v>2016</v>
      </c>
      <c r="DG17" s="655">
        <v>93.17</v>
      </c>
      <c r="DH17" s="655">
        <v>83.88</v>
      </c>
      <c r="DI17" s="655">
        <v>69.16</v>
      </c>
      <c r="DJ17" s="655">
        <v>100.89</v>
      </c>
      <c r="DK17" s="655">
        <v>111.5</v>
      </c>
      <c r="DL17" s="655">
        <v>119.71</v>
      </c>
      <c r="DM17" s="655">
        <v>105</v>
      </c>
      <c r="DN17" s="655">
        <v>110.19</v>
      </c>
      <c r="DO17" s="655">
        <v>110.48</v>
      </c>
      <c r="DP17" s="655">
        <v>117.74</v>
      </c>
      <c r="DQ17" s="655">
        <v>102.59</v>
      </c>
      <c r="DR17" s="655">
        <v>100.37</v>
      </c>
      <c r="DS17" s="655">
        <v>130.74</v>
      </c>
      <c r="DT17" s="655">
        <v>149.86000000000001</v>
      </c>
      <c r="DU17" s="655">
        <v>119.76</v>
      </c>
      <c r="DV17" s="550">
        <v>2016</v>
      </c>
      <c r="DW17" s="218"/>
      <c r="DX17" s="217">
        <v>2016</v>
      </c>
      <c r="DY17" s="655">
        <v>119.42</v>
      </c>
      <c r="DZ17" s="655">
        <v>110.05</v>
      </c>
      <c r="EA17" s="655">
        <v>115.2</v>
      </c>
      <c r="EB17" s="655">
        <v>106.01</v>
      </c>
      <c r="EC17" s="655">
        <v>124.35</v>
      </c>
      <c r="ED17" s="655">
        <v>123.7</v>
      </c>
      <c r="EE17" s="655">
        <v>106.41</v>
      </c>
      <c r="EF17" s="656">
        <v>120.72</v>
      </c>
      <c r="EG17" s="218">
        <v>2015</v>
      </c>
      <c r="EH17" s="439"/>
      <c r="EI17" s="439"/>
      <c r="EJ17" s="439"/>
      <c r="EK17" s="219"/>
      <c r="EL17" s="219"/>
      <c r="EM17" s="219"/>
      <c r="EN17" s="219"/>
      <c r="EO17" s="219"/>
      <c r="EP17" s="219"/>
      <c r="EQ17" s="219"/>
      <c r="ER17" s="219"/>
      <c r="ES17" s="219"/>
      <c r="ET17" s="219"/>
      <c r="EU17" s="219"/>
      <c r="EV17" s="219"/>
      <c r="EW17" s="219"/>
      <c r="EX17" s="219"/>
      <c r="EY17" s="219"/>
      <c r="EZ17" s="219"/>
      <c r="FA17" s="219"/>
      <c r="FB17" s="219"/>
      <c r="FC17" s="219"/>
      <c r="FD17" s="219"/>
      <c r="FE17" s="219"/>
      <c r="FF17" s="219"/>
      <c r="FG17" s="219"/>
      <c r="FH17" s="219"/>
      <c r="FI17" s="219"/>
      <c r="FJ17" s="219"/>
      <c r="FK17" s="219"/>
      <c r="FL17" s="219"/>
      <c r="FM17" s="219"/>
      <c r="FN17" s="219"/>
      <c r="FO17" s="219"/>
      <c r="FP17" s="219"/>
      <c r="FQ17" s="219"/>
      <c r="FR17" s="219"/>
      <c r="FS17" s="219"/>
      <c r="FT17" s="219"/>
      <c r="FU17" s="219"/>
      <c r="FV17" s="219"/>
      <c r="FW17" s="219"/>
      <c r="FX17" s="219"/>
      <c r="FY17" s="219"/>
      <c r="FZ17" s="219"/>
      <c r="GA17" s="219"/>
      <c r="GB17" s="219"/>
      <c r="GC17" s="219"/>
      <c r="GD17" s="219"/>
      <c r="GE17" s="219"/>
      <c r="GF17" s="219"/>
      <c r="GG17" s="219"/>
      <c r="GH17" s="219"/>
      <c r="GI17" s="219"/>
      <c r="GJ17" s="219"/>
      <c r="GK17" s="219"/>
      <c r="GL17" s="219"/>
      <c r="GM17" s="219"/>
      <c r="GN17" s="219"/>
      <c r="GO17" s="219"/>
      <c r="GP17" s="219"/>
      <c r="GQ17" s="219"/>
      <c r="GR17" s="219"/>
      <c r="GS17" s="219"/>
      <c r="GT17" s="219"/>
      <c r="GU17" s="219"/>
      <c r="GV17" s="219"/>
      <c r="GW17" s="219"/>
      <c r="GX17" s="219"/>
      <c r="GY17" s="219"/>
      <c r="GZ17" s="219"/>
      <c r="HA17" s="219"/>
      <c r="HB17" s="219"/>
      <c r="HC17" s="219"/>
      <c r="HD17" s="219"/>
      <c r="HE17" s="219"/>
      <c r="HF17" s="219"/>
      <c r="HG17" s="219"/>
      <c r="HH17" s="219"/>
      <c r="HI17" s="219"/>
      <c r="HJ17" s="219"/>
      <c r="HK17" s="219"/>
      <c r="HL17" s="219"/>
      <c r="HM17" s="219"/>
    </row>
    <row r="18" spans="1:221" s="212" customFormat="1" ht="21.95" customHeight="1">
      <c r="A18" s="221" t="s">
        <v>1257</v>
      </c>
      <c r="B18" s="651">
        <v>98.48</v>
      </c>
      <c r="C18" s="652">
        <v>94</v>
      </c>
      <c r="D18" s="652">
        <v>107.29</v>
      </c>
      <c r="E18" s="652">
        <v>115.97</v>
      </c>
      <c r="F18" s="652">
        <v>103.16</v>
      </c>
      <c r="G18" s="652">
        <v>119.15</v>
      </c>
      <c r="H18" s="652">
        <v>91.16</v>
      </c>
      <c r="I18" s="652">
        <v>112.26</v>
      </c>
      <c r="J18" s="652">
        <v>103.12</v>
      </c>
      <c r="K18" s="652">
        <v>113.41</v>
      </c>
      <c r="L18" s="652">
        <v>91.82</v>
      </c>
      <c r="M18" s="652">
        <v>114.88</v>
      </c>
      <c r="N18" s="652">
        <v>115.69</v>
      </c>
      <c r="O18" s="652">
        <v>114.1</v>
      </c>
      <c r="P18" s="652">
        <v>112.67</v>
      </c>
      <c r="Q18" s="652">
        <v>114.24</v>
      </c>
      <c r="R18" s="652">
        <v>113.8</v>
      </c>
      <c r="S18" s="652">
        <v>101.62</v>
      </c>
      <c r="T18" s="652">
        <v>116.7</v>
      </c>
      <c r="U18" s="652">
        <v>111.09</v>
      </c>
      <c r="V18" s="163" t="s">
        <v>308</v>
      </c>
      <c r="W18" s="117"/>
      <c r="X18" s="221" t="s">
        <v>1257</v>
      </c>
      <c r="Y18" s="652">
        <v>102.77</v>
      </c>
      <c r="Z18" s="652">
        <v>105.24</v>
      </c>
      <c r="AA18" s="652">
        <v>102.11</v>
      </c>
      <c r="AB18" s="652">
        <v>59.47</v>
      </c>
      <c r="AC18" s="652">
        <v>89.4</v>
      </c>
      <c r="AD18" s="652">
        <v>57.26</v>
      </c>
      <c r="AE18" s="652">
        <v>91.83</v>
      </c>
      <c r="AF18" s="652">
        <v>73.489999999999995</v>
      </c>
      <c r="AG18" s="652">
        <v>91.41</v>
      </c>
      <c r="AH18" s="652">
        <v>80.97</v>
      </c>
      <c r="AI18" s="652">
        <v>96.36</v>
      </c>
      <c r="AJ18" s="652">
        <v>106.67</v>
      </c>
      <c r="AK18" s="652">
        <v>104.8</v>
      </c>
      <c r="AL18" s="652">
        <v>112.18</v>
      </c>
      <c r="AM18" s="652">
        <v>96.33</v>
      </c>
      <c r="AN18" s="652">
        <v>67.87</v>
      </c>
      <c r="AO18" s="652">
        <v>110.67</v>
      </c>
      <c r="AP18" s="652">
        <v>117.77</v>
      </c>
      <c r="AQ18" s="652">
        <v>98.32</v>
      </c>
      <c r="AR18" s="163" t="s">
        <v>308</v>
      </c>
      <c r="AS18" s="117"/>
      <c r="AT18" s="221" t="s">
        <v>1257</v>
      </c>
      <c r="AU18" s="652">
        <v>72.900000000000006</v>
      </c>
      <c r="AV18" s="652">
        <v>69.88</v>
      </c>
      <c r="AW18" s="652">
        <v>71.069999999999993</v>
      </c>
      <c r="AX18" s="652">
        <v>76.45</v>
      </c>
      <c r="AY18" s="652">
        <v>91.04</v>
      </c>
      <c r="AZ18" s="652">
        <v>101.83</v>
      </c>
      <c r="BA18" s="652">
        <v>104.16</v>
      </c>
      <c r="BB18" s="652">
        <v>115.41</v>
      </c>
      <c r="BC18" s="652">
        <v>96.24</v>
      </c>
      <c r="BD18" s="652">
        <v>107.98</v>
      </c>
      <c r="BE18" s="652">
        <v>94.52</v>
      </c>
      <c r="BF18" s="652">
        <v>107.98</v>
      </c>
      <c r="BG18" s="652">
        <v>110.13</v>
      </c>
      <c r="BH18" s="652">
        <v>104.99</v>
      </c>
      <c r="BI18" s="652">
        <v>64.98</v>
      </c>
      <c r="BJ18" s="652">
        <v>84.39</v>
      </c>
      <c r="BK18" s="652">
        <v>79.040000000000006</v>
      </c>
      <c r="BL18" s="652">
        <v>81.62</v>
      </c>
      <c r="BM18" s="652">
        <v>102.13</v>
      </c>
      <c r="BN18" s="163" t="s">
        <v>308</v>
      </c>
      <c r="BO18" s="117"/>
      <c r="BP18" s="221" t="s">
        <v>1257</v>
      </c>
      <c r="BQ18" s="652">
        <v>100.02</v>
      </c>
      <c r="BR18" s="652">
        <v>101.62</v>
      </c>
      <c r="BS18" s="652">
        <v>102</v>
      </c>
      <c r="BT18" s="652">
        <v>107.37</v>
      </c>
      <c r="BU18" s="652">
        <v>88.35</v>
      </c>
      <c r="BV18" s="652">
        <v>93.75</v>
      </c>
      <c r="BW18" s="652">
        <v>107.52</v>
      </c>
      <c r="BX18" s="652">
        <v>107.49</v>
      </c>
      <c r="BY18" s="652">
        <v>113</v>
      </c>
      <c r="BZ18" s="652">
        <v>116.28</v>
      </c>
      <c r="CA18" s="652">
        <v>111.58</v>
      </c>
      <c r="CB18" s="652">
        <v>126.61</v>
      </c>
      <c r="CC18" s="652">
        <v>90.07</v>
      </c>
      <c r="CD18" s="652">
        <v>117.7</v>
      </c>
      <c r="CE18" s="652">
        <v>108.17</v>
      </c>
      <c r="CF18" s="652">
        <v>117.04</v>
      </c>
      <c r="CG18" s="652">
        <v>116.75</v>
      </c>
      <c r="CH18" s="652">
        <v>119.9</v>
      </c>
      <c r="CI18" s="163" t="s">
        <v>308</v>
      </c>
      <c r="CJ18" s="117"/>
      <c r="CK18" s="221" t="s">
        <v>1257</v>
      </c>
      <c r="CL18" s="652">
        <v>105.9</v>
      </c>
      <c r="CM18" s="652">
        <v>120.18</v>
      </c>
      <c r="CN18" s="652">
        <v>109.82</v>
      </c>
      <c r="CO18" s="652">
        <v>95.49</v>
      </c>
      <c r="CP18" s="652">
        <v>84.89</v>
      </c>
      <c r="CQ18" s="652">
        <v>91.1</v>
      </c>
      <c r="CR18" s="652">
        <v>106.68</v>
      </c>
      <c r="CS18" s="652">
        <v>116.81</v>
      </c>
      <c r="CT18" s="652">
        <v>97.82</v>
      </c>
      <c r="CU18" s="652">
        <v>111.46</v>
      </c>
      <c r="CV18" s="652">
        <v>95.76</v>
      </c>
      <c r="CW18" s="652">
        <v>100.58</v>
      </c>
      <c r="CX18" s="652">
        <v>107.56</v>
      </c>
      <c r="CY18" s="652">
        <v>110.11</v>
      </c>
      <c r="CZ18" s="652">
        <v>107.69</v>
      </c>
      <c r="DA18" s="652">
        <v>103.83</v>
      </c>
      <c r="DB18" s="652">
        <v>107.08</v>
      </c>
      <c r="DC18" s="652">
        <v>111.77</v>
      </c>
      <c r="DD18" s="163" t="s">
        <v>308</v>
      </c>
      <c r="DE18" s="117"/>
      <c r="DF18" s="221" t="s">
        <v>1257</v>
      </c>
      <c r="DG18" s="652">
        <v>94.6</v>
      </c>
      <c r="DH18" s="652">
        <v>83.45</v>
      </c>
      <c r="DI18" s="652">
        <v>70.64</v>
      </c>
      <c r="DJ18" s="652">
        <v>100.25</v>
      </c>
      <c r="DK18" s="652">
        <v>110.61</v>
      </c>
      <c r="DL18" s="652">
        <v>118.58</v>
      </c>
      <c r="DM18" s="652">
        <v>104.55</v>
      </c>
      <c r="DN18" s="652">
        <v>108.5</v>
      </c>
      <c r="DO18" s="652">
        <v>109.37</v>
      </c>
      <c r="DP18" s="652">
        <v>115.61</v>
      </c>
      <c r="DQ18" s="652">
        <v>101.21</v>
      </c>
      <c r="DR18" s="652">
        <v>100.37</v>
      </c>
      <c r="DS18" s="652">
        <v>122.49</v>
      </c>
      <c r="DT18" s="652">
        <v>146.9</v>
      </c>
      <c r="DU18" s="652">
        <v>110.18</v>
      </c>
      <c r="DV18" s="163" t="s">
        <v>308</v>
      </c>
      <c r="DW18" s="117"/>
      <c r="DX18" s="221" t="s">
        <v>1257</v>
      </c>
      <c r="DY18" s="652">
        <v>118.33</v>
      </c>
      <c r="DZ18" s="652">
        <v>108.79</v>
      </c>
      <c r="EA18" s="652">
        <v>114.52</v>
      </c>
      <c r="EB18" s="652">
        <v>105.53</v>
      </c>
      <c r="EC18" s="652">
        <v>123.74</v>
      </c>
      <c r="ED18" s="652">
        <v>122.85</v>
      </c>
      <c r="EE18" s="652">
        <v>106.09</v>
      </c>
      <c r="EF18" s="653">
        <v>119.59</v>
      </c>
      <c r="EG18" s="163" t="s">
        <v>308</v>
      </c>
      <c r="EH18" s="440"/>
      <c r="EI18" s="440"/>
      <c r="EJ18" s="440"/>
      <c r="EK18" s="211"/>
      <c r="EL18" s="211"/>
      <c r="EM18" s="211"/>
      <c r="EN18" s="211"/>
      <c r="EO18" s="211"/>
      <c r="EP18" s="211"/>
      <c r="EQ18" s="211"/>
      <c r="ER18" s="211"/>
      <c r="ES18" s="211"/>
      <c r="ET18" s="211"/>
      <c r="EU18" s="211"/>
      <c r="EV18" s="211"/>
      <c r="EW18" s="211"/>
      <c r="EX18" s="211"/>
      <c r="EY18" s="211"/>
      <c r="EZ18" s="211"/>
      <c r="FA18" s="211"/>
      <c r="FB18" s="211"/>
      <c r="FC18" s="211"/>
      <c r="FD18" s="211"/>
      <c r="FE18" s="211"/>
      <c r="FF18" s="211"/>
      <c r="FG18" s="211"/>
      <c r="FH18" s="211"/>
      <c r="FI18" s="211"/>
      <c r="FJ18" s="211"/>
      <c r="FK18" s="211"/>
      <c r="FL18" s="211"/>
      <c r="FM18" s="211"/>
      <c r="FN18" s="211"/>
      <c r="FO18" s="211"/>
      <c r="FP18" s="211"/>
      <c r="FQ18" s="211"/>
      <c r="FR18" s="211"/>
      <c r="FS18" s="211"/>
      <c r="FT18" s="211"/>
      <c r="FU18" s="211"/>
      <c r="FV18" s="211"/>
      <c r="FW18" s="211"/>
      <c r="FX18" s="211"/>
      <c r="FY18" s="211"/>
      <c r="FZ18" s="211"/>
      <c r="GA18" s="211"/>
      <c r="GB18" s="211"/>
      <c r="GC18" s="211"/>
      <c r="GD18" s="211"/>
      <c r="GE18" s="211"/>
      <c r="GF18" s="211"/>
      <c r="GG18" s="211"/>
      <c r="GH18" s="211"/>
      <c r="GI18" s="211"/>
      <c r="GJ18" s="211"/>
      <c r="GK18" s="211"/>
      <c r="GL18" s="211"/>
      <c r="GM18" s="211"/>
      <c r="GN18" s="211"/>
      <c r="GO18" s="211"/>
      <c r="GP18" s="211"/>
      <c r="GQ18" s="211"/>
      <c r="GR18" s="211"/>
      <c r="GS18" s="211"/>
      <c r="GT18" s="211"/>
      <c r="GU18" s="211"/>
      <c r="GV18" s="211"/>
      <c r="GW18" s="211"/>
      <c r="GX18" s="211"/>
      <c r="GY18" s="211"/>
      <c r="GZ18" s="211"/>
      <c r="HA18" s="211"/>
      <c r="HB18" s="211"/>
      <c r="HC18" s="211"/>
      <c r="HD18" s="211"/>
      <c r="HE18" s="211"/>
      <c r="HF18" s="211"/>
      <c r="HG18" s="211"/>
      <c r="HH18" s="211"/>
      <c r="HI18" s="211"/>
      <c r="HJ18" s="211"/>
      <c r="HK18" s="211"/>
      <c r="HL18" s="211"/>
      <c r="HM18" s="211"/>
    </row>
    <row r="19" spans="1:221" s="212" customFormat="1" ht="21.95" customHeight="1">
      <c r="A19" s="221" t="s">
        <v>1258</v>
      </c>
      <c r="B19" s="651">
        <v>98.48</v>
      </c>
      <c r="C19" s="652">
        <v>93.87</v>
      </c>
      <c r="D19" s="652">
        <v>111.34</v>
      </c>
      <c r="E19" s="652">
        <v>124.4</v>
      </c>
      <c r="F19" s="652">
        <v>96.89</v>
      </c>
      <c r="G19" s="652">
        <v>108.08</v>
      </c>
      <c r="H19" s="652">
        <v>102.79</v>
      </c>
      <c r="I19" s="652">
        <v>112.63</v>
      </c>
      <c r="J19" s="652">
        <v>102.22</v>
      </c>
      <c r="K19" s="652">
        <v>113.98</v>
      </c>
      <c r="L19" s="652">
        <v>91.44</v>
      </c>
      <c r="M19" s="652">
        <v>115</v>
      </c>
      <c r="N19" s="652">
        <v>115.9</v>
      </c>
      <c r="O19" s="652">
        <v>114.1</v>
      </c>
      <c r="P19" s="652">
        <v>112.67</v>
      </c>
      <c r="Q19" s="652">
        <v>114.24</v>
      </c>
      <c r="R19" s="652">
        <v>113.79</v>
      </c>
      <c r="S19" s="652">
        <v>101.77</v>
      </c>
      <c r="T19" s="652">
        <v>116.62</v>
      </c>
      <c r="U19" s="652">
        <v>111.09</v>
      </c>
      <c r="V19" s="163" t="s">
        <v>310</v>
      </c>
      <c r="W19" s="117"/>
      <c r="X19" s="221" t="s">
        <v>1258</v>
      </c>
      <c r="Y19" s="652">
        <v>102.77</v>
      </c>
      <c r="Z19" s="652">
        <v>105.38</v>
      </c>
      <c r="AA19" s="652">
        <v>102.06</v>
      </c>
      <c r="AB19" s="652">
        <v>57.57</v>
      </c>
      <c r="AC19" s="652">
        <v>89.4</v>
      </c>
      <c r="AD19" s="652">
        <v>55.23</v>
      </c>
      <c r="AE19" s="652">
        <v>91.47</v>
      </c>
      <c r="AF19" s="652">
        <v>72.930000000000007</v>
      </c>
      <c r="AG19" s="652">
        <v>91.16</v>
      </c>
      <c r="AH19" s="652">
        <v>81.760000000000005</v>
      </c>
      <c r="AI19" s="652">
        <v>96.53</v>
      </c>
      <c r="AJ19" s="652">
        <v>107.19</v>
      </c>
      <c r="AK19" s="652">
        <v>103.83</v>
      </c>
      <c r="AL19" s="652">
        <v>111.93</v>
      </c>
      <c r="AM19" s="652">
        <v>96.47</v>
      </c>
      <c r="AN19" s="652">
        <v>68.55</v>
      </c>
      <c r="AO19" s="652">
        <v>110.83</v>
      </c>
      <c r="AP19" s="652">
        <v>117.64</v>
      </c>
      <c r="AQ19" s="652">
        <v>97.97</v>
      </c>
      <c r="AR19" s="163" t="s">
        <v>310</v>
      </c>
      <c r="AS19" s="117"/>
      <c r="AT19" s="221" t="s">
        <v>1258</v>
      </c>
      <c r="AU19" s="652">
        <v>72.150000000000006</v>
      </c>
      <c r="AV19" s="652">
        <v>67.31</v>
      </c>
      <c r="AW19" s="652">
        <v>70.72</v>
      </c>
      <c r="AX19" s="652">
        <v>78.430000000000007</v>
      </c>
      <c r="AY19" s="652">
        <v>90.72</v>
      </c>
      <c r="AZ19" s="652">
        <v>101.61</v>
      </c>
      <c r="BA19" s="652">
        <v>103.52</v>
      </c>
      <c r="BB19" s="652">
        <v>115.41</v>
      </c>
      <c r="BC19" s="652">
        <v>96.36</v>
      </c>
      <c r="BD19" s="652">
        <v>106.85</v>
      </c>
      <c r="BE19" s="652">
        <v>94.54</v>
      </c>
      <c r="BF19" s="652">
        <v>108.03</v>
      </c>
      <c r="BG19" s="652">
        <v>110.16</v>
      </c>
      <c r="BH19" s="652">
        <v>105.03</v>
      </c>
      <c r="BI19" s="652">
        <v>64.58</v>
      </c>
      <c r="BJ19" s="652">
        <v>84.58</v>
      </c>
      <c r="BK19" s="652">
        <v>80.09</v>
      </c>
      <c r="BL19" s="652">
        <v>80.77</v>
      </c>
      <c r="BM19" s="652">
        <v>102.31</v>
      </c>
      <c r="BN19" s="163" t="s">
        <v>310</v>
      </c>
      <c r="BO19" s="117"/>
      <c r="BP19" s="221" t="s">
        <v>1258</v>
      </c>
      <c r="BQ19" s="652">
        <v>100.02</v>
      </c>
      <c r="BR19" s="652">
        <v>101.62</v>
      </c>
      <c r="BS19" s="652">
        <v>102</v>
      </c>
      <c r="BT19" s="652">
        <v>107.37</v>
      </c>
      <c r="BU19" s="652">
        <v>88.35</v>
      </c>
      <c r="BV19" s="652">
        <v>93.75</v>
      </c>
      <c r="BW19" s="652">
        <v>107.44</v>
      </c>
      <c r="BX19" s="652">
        <v>107.42</v>
      </c>
      <c r="BY19" s="652">
        <v>113</v>
      </c>
      <c r="BZ19" s="652">
        <v>115.88</v>
      </c>
      <c r="CA19" s="652">
        <v>111.64</v>
      </c>
      <c r="CB19" s="652">
        <v>126.61</v>
      </c>
      <c r="CC19" s="652">
        <v>90.07</v>
      </c>
      <c r="CD19" s="652">
        <v>118.84</v>
      </c>
      <c r="CE19" s="652">
        <v>108.45</v>
      </c>
      <c r="CF19" s="652">
        <v>117.21</v>
      </c>
      <c r="CG19" s="652">
        <v>117.05</v>
      </c>
      <c r="CH19" s="652">
        <v>115.88</v>
      </c>
      <c r="CI19" s="163" t="s">
        <v>310</v>
      </c>
      <c r="CJ19" s="117"/>
      <c r="CK19" s="221" t="s">
        <v>1258</v>
      </c>
      <c r="CL19" s="652">
        <v>105.64</v>
      </c>
      <c r="CM19" s="652">
        <v>120.18</v>
      </c>
      <c r="CN19" s="652">
        <v>109.56</v>
      </c>
      <c r="CO19" s="652">
        <v>95.45</v>
      </c>
      <c r="CP19" s="652">
        <v>83.73</v>
      </c>
      <c r="CQ19" s="652">
        <v>89.21</v>
      </c>
      <c r="CR19" s="652">
        <v>106.68</v>
      </c>
      <c r="CS19" s="652">
        <v>117.14</v>
      </c>
      <c r="CT19" s="652">
        <v>97.82</v>
      </c>
      <c r="CU19" s="652">
        <v>111.46</v>
      </c>
      <c r="CV19" s="652">
        <v>95.76</v>
      </c>
      <c r="CW19" s="652">
        <v>100.58</v>
      </c>
      <c r="CX19" s="652">
        <v>107.58</v>
      </c>
      <c r="CY19" s="652">
        <v>110.11</v>
      </c>
      <c r="CZ19" s="652">
        <v>107.69</v>
      </c>
      <c r="DA19" s="652">
        <v>103.83</v>
      </c>
      <c r="DB19" s="652">
        <v>107.2</v>
      </c>
      <c r="DC19" s="652">
        <v>111.79</v>
      </c>
      <c r="DD19" s="163" t="s">
        <v>310</v>
      </c>
      <c r="DE19" s="117"/>
      <c r="DF19" s="221" t="s">
        <v>1258</v>
      </c>
      <c r="DG19" s="652">
        <v>94.69</v>
      </c>
      <c r="DH19" s="652">
        <v>83.48</v>
      </c>
      <c r="DI19" s="652">
        <v>69.510000000000005</v>
      </c>
      <c r="DJ19" s="652">
        <v>100.8</v>
      </c>
      <c r="DK19" s="652">
        <v>110.87</v>
      </c>
      <c r="DL19" s="652">
        <v>118.79</v>
      </c>
      <c r="DM19" s="652">
        <v>104.62</v>
      </c>
      <c r="DN19" s="652">
        <v>109.66</v>
      </c>
      <c r="DO19" s="652">
        <v>109.49</v>
      </c>
      <c r="DP19" s="652">
        <v>115.49</v>
      </c>
      <c r="DQ19" s="652">
        <v>101.43</v>
      </c>
      <c r="DR19" s="652">
        <v>100.37</v>
      </c>
      <c r="DS19" s="652">
        <v>130.47999999999999</v>
      </c>
      <c r="DT19" s="652">
        <v>149.09</v>
      </c>
      <c r="DU19" s="652">
        <v>119.66</v>
      </c>
      <c r="DV19" s="163" t="s">
        <v>310</v>
      </c>
      <c r="DW19" s="117"/>
      <c r="DX19" s="221" t="s">
        <v>1258</v>
      </c>
      <c r="DY19" s="652">
        <v>118.64</v>
      </c>
      <c r="DZ19" s="652">
        <v>108.97</v>
      </c>
      <c r="EA19" s="652">
        <v>114.56</v>
      </c>
      <c r="EB19" s="652">
        <v>105.57</v>
      </c>
      <c r="EC19" s="652">
        <v>123.8</v>
      </c>
      <c r="ED19" s="652">
        <v>122.9</v>
      </c>
      <c r="EE19" s="652">
        <v>106.13</v>
      </c>
      <c r="EF19" s="653">
        <v>119.6</v>
      </c>
      <c r="EG19" s="163" t="s">
        <v>310</v>
      </c>
      <c r="EH19" s="440"/>
      <c r="EI19" s="440"/>
      <c r="EJ19" s="440"/>
      <c r="EK19" s="211"/>
      <c r="EL19" s="211"/>
      <c r="EM19" s="211"/>
      <c r="EN19" s="211"/>
      <c r="EO19" s="211"/>
      <c r="EP19" s="211"/>
      <c r="EQ19" s="211"/>
      <c r="ER19" s="211"/>
      <c r="ES19" s="211"/>
      <c r="ET19" s="211"/>
      <c r="EU19" s="211"/>
      <c r="EV19" s="211"/>
      <c r="EW19" s="211"/>
      <c r="EX19" s="211"/>
      <c r="EY19" s="211"/>
      <c r="EZ19" s="211"/>
      <c r="FA19" s="211"/>
      <c r="FB19" s="211"/>
      <c r="FC19" s="211"/>
      <c r="FD19" s="211"/>
      <c r="FE19" s="211"/>
      <c r="FF19" s="211"/>
      <c r="FG19" s="211"/>
      <c r="FH19" s="211"/>
      <c r="FI19" s="211"/>
      <c r="FJ19" s="211"/>
      <c r="FK19" s="211"/>
      <c r="FL19" s="211"/>
      <c r="FM19" s="211"/>
      <c r="FN19" s="211"/>
      <c r="FO19" s="211"/>
      <c r="FP19" s="211"/>
      <c r="FQ19" s="211"/>
      <c r="FR19" s="211"/>
      <c r="FS19" s="211"/>
      <c r="FT19" s="211"/>
      <c r="FU19" s="211"/>
      <c r="FV19" s="211"/>
      <c r="FW19" s="211"/>
      <c r="FX19" s="211"/>
      <c r="FY19" s="211"/>
      <c r="FZ19" s="211"/>
      <c r="GA19" s="211"/>
      <c r="GB19" s="211"/>
      <c r="GC19" s="211"/>
      <c r="GD19" s="211"/>
      <c r="GE19" s="211"/>
      <c r="GF19" s="211"/>
      <c r="GG19" s="211"/>
      <c r="GH19" s="211"/>
      <c r="GI19" s="211"/>
      <c r="GJ19" s="211"/>
      <c r="GK19" s="211"/>
      <c r="GL19" s="211"/>
      <c r="GM19" s="211"/>
      <c r="GN19" s="211"/>
      <c r="GO19" s="211"/>
      <c r="GP19" s="211"/>
      <c r="GQ19" s="211"/>
      <c r="GR19" s="211"/>
      <c r="GS19" s="211"/>
      <c r="GT19" s="211"/>
      <c r="GU19" s="211"/>
      <c r="GV19" s="211"/>
      <c r="GW19" s="211"/>
      <c r="GX19" s="211"/>
      <c r="GY19" s="211"/>
      <c r="GZ19" s="211"/>
      <c r="HA19" s="211"/>
      <c r="HB19" s="211"/>
      <c r="HC19" s="211"/>
      <c r="HD19" s="211"/>
      <c r="HE19" s="211"/>
      <c r="HF19" s="211"/>
      <c r="HG19" s="211"/>
      <c r="HH19" s="211"/>
      <c r="HI19" s="211"/>
      <c r="HJ19" s="211"/>
      <c r="HK19" s="211"/>
      <c r="HL19" s="211"/>
      <c r="HM19" s="211"/>
    </row>
    <row r="20" spans="1:221" s="212" customFormat="1" ht="21.95" customHeight="1">
      <c r="A20" s="221" t="s">
        <v>1259</v>
      </c>
      <c r="B20" s="651">
        <v>98.42</v>
      </c>
      <c r="C20" s="652">
        <v>93.81</v>
      </c>
      <c r="D20" s="652">
        <v>111.1</v>
      </c>
      <c r="E20" s="652">
        <v>124.76</v>
      </c>
      <c r="F20" s="652">
        <v>100.18</v>
      </c>
      <c r="G20" s="652">
        <v>108.08</v>
      </c>
      <c r="H20" s="652">
        <v>95.72</v>
      </c>
      <c r="I20" s="652">
        <v>113.16</v>
      </c>
      <c r="J20" s="652">
        <v>99.9</v>
      </c>
      <c r="K20" s="652">
        <v>114.93</v>
      </c>
      <c r="L20" s="652">
        <v>91.72</v>
      </c>
      <c r="M20" s="652">
        <v>114.82</v>
      </c>
      <c r="N20" s="652">
        <v>115.92</v>
      </c>
      <c r="O20" s="652">
        <v>114.1</v>
      </c>
      <c r="P20" s="652">
        <v>111.37</v>
      </c>
      <c r="Q20" s="652">
        <v>114.24</v>
      </c>
      <c r="R20" s="652">
        <v>114.41</v>
      </c>
      <c r="S20" s="652">
        <v>101.66</v>
      </c>
      <c r="T20" s="652">
        <v>117.67</v>
      </c>
      <c r="U20" s="652">
        <v>111.09</v>
      </c>
      <c r="V20" s="163" t="s">
        <v>312</v>
      </c>
      <c r="W20" s="117"/>
      <c r="X20" s="221" t="s">
        <v>1259</v>
      </c>
      <c r="Y20" s="652">
        <v>102.51</v>
      </c>
      <c r="Z20" s="652">
        <v>105.52</v>
      </c>
      <c r="AA20" s="652">
        <v>101.67</v>
      </c>
      <c r="AB20" s="652">
        <v>60.46</v>
      </c>
      <c r="AC20" s="652">
        <v>89.4</v>
      </c>
      <c r="AD20" s="652">
        <v>58.32</v>
      </c>
      <c r="AE20" s="652">
        <v>92.25</v>
      </c>
      <c r="AF20" s="652">
        <v>75.66</v>
      </c>
      <c r="AG20" s="652">
        <v>91.42</v>
      </c>
      <c r="AH20" s="652">
        <v>80.84</v>
      </c>
      <c r="AI20" s="652">
        <v>96.14</v>
      </c>
      <c r="AJ20" s="652">
        <v>107.01</v>
      </c>
      <c r="AK20" s="652">
        <v>103.84</v>
      </c>
      <c r="AL20" s="652">
        <v>111.6</v>
      </c>
      <c r="AM20" s="652">
        <v>95.64</v>
      </c>
      <c r="AN20" s="652">
        <v>67.930000000000007</v>
      </c>
      <c r="AO20" s="652">
        <v>110.91</v>
      </c>
      <c r="AP20" s="652">
        <v>116.57</v>
      </c>
      <c r="AQ20" s="652">
        <v>97.01</v>
      </c>
      <c r="AR20" s="163" t="s">
        <v>312</v>
      </c>
      <c r="AS20" s="117"/>
      <c r="AT20" s="221" t="s">
        <v>1259</v>
      </c>
      <c r="AU20" s="652">
        <v>72.489999999999995</v>
      </c>
      <c r="AV20" s="652">
        <v>67.27</v>
      </c>
      <c r="AW20" s="652">
        <v>71.010000000000005</v>
      </c>
      <c r="AX20" s="652">
        <v>79.89</v>
      </c>
      <c r="AY20" s="652">
        <v>90.78</v>
      </c>
      <c r="AZ20" s="652">
        <v>101.88</v>
      </c>
      <c r="BA20" s="652">
        <v>105.91</v>
      </c>
      <c r="BB20" s="652">
        <v>115.08</v>
      </c>
      <c r="BC20" s="652">
        <v>96.12</v>
      </c>
      <c r="BD20" s="652">
        <v>106.18</v>
      </c>
      <c r="BE20" s="652">
        <v>94.54</v>
      </c>
      <c r="BF20" s="652">
        <v>108.02</v>
      </c>
      <c r="BG20" s="652">
        <v>110.12</v>
      </c>
      <c r="BH20" s="652">
        <v>105.09</v>
      </c>
      <c r="BI20" s="652">
        <v>62.57</v>
      </c>
      <c r="BJ20" s="652">
        <v>84.42</v>
      </c>
      <c r="BK20" s="652">
        <v>80.040000000000006</v>
      </c>
      <c r="BL20" s="652">
        <v>81.040000000000006</v>
      </c>
      <c r="BM20" s="652">
        <v>102.67</v>
      </c>
      <c r="BN20" s="163" t="s">
        <v>312</v>
      </c>
      <c r="BO20" s="117"/>
      <c r="BP20" s="221" t="s">
        <v>1259</v>
      </c>
      <c r="BQ20" s="652">
        <v>100.02</v>
      </c>
      <c r="BR20" s="652">
        <v>101.62</v>
      </c>
      <c r="BS20" s="652">
        <v>102</v>
      </c>
      <c r="BT20" s="652">
        <v>107.37</v>
      </c>
      <c r="BU20" s="652">
        <v>88.35</v>
      </c>
      <c r="BV20" s="652">
        <v>93.75</v>
      </c>
      <c r="BW20" s="652">
        <v>107.36</v>
      </c>
      <c r="BX20" s="652">
        <v>107.33</v>
      </c>
      <c r="BY20" s="652">
        <v>113</v>
      </c>
      <c r="BZ20" s="652">
        <v>115.88</v>
      </c>
      <c r="CA20" s="652">
        <v>107.95</v>
      </c>
      <c r="CB20" s="652">
        <v>126.61</v>
      </c>
      <c r="CC20" s="652">
        <v>80.790000000000006</v>
      </c>
      <c r="CD20" s="652">
        <v>119.14</v>
      </c>
      <c r="CE20" s="652">
        <v>108.38</v>
      </c>
      <c r="CF20" s="652">
        <v>117.36</v>
      </c>
      <c r="CG20" s="652">
        <v>117.32</v>
      </c>
      <c r="CH20" s="652">
        <v>112.68</v>
      </c>
      <c r="CI20" s="163" t="s">
        <v>312</v>
      </c>
      <c r="CJ20" s="117"/>
      <c r="CK20" s="221" t="s">
        <v>1259</v>
      </c>
      <c r="CL20" s="652">
        <v>105.37</v>
      </c>
      <c r="CM20" s="652">
        <v>120.18</v>
      </c>
      <c r="CN20" s="652">
        <v>109.85</v>
      </c>
      <c r="CO20" s="652">
        <v>92.98</v>
      </c>
      <c r="CP20" s="652">
        <v>83.45</v>
      </c>
      <c r="CQ20" s="652">
        <v>85.52</v>
      </c>
      <c r="CR20" s="652">
        <v>106.69</v>
      </c>
      <c r="CS20" s="652">
        <v>117.46</v>
      </c>
      <c r="CT20" s="652">
        <v>97.82</v>
      </c>
      <c r="CU20" s="652">
        <v>111.46</v>
      </c>
      <c r="CV20" s="652">
        <v>95.76</v>
      </c>
      <c r="CW20" s="652">
        <v>100.58</v>
      </c>
      <c r="CX20" s="652">
        <v>108.29</v>
      </c>
      <c r="CY20" s="652">
        <v>121.15</v>
      </c>
      <c r="CZ20" s="652">
        <v>107.69</v>
      </c>
      <c r="DA20" s="652">
        <v>103.83</v>
      </c>
      <c r="DB20" s="652">
        <v>107.2</v>
      </c>
      <c r="DC20" s="652">
        <v>111.79</v>
      </c>
      <c r="DD20" s="163" t="s">
        <v>312</v>
      </c>
      <c r="DE20" s="117"/>
      <c r="DF20" s="221" t="s">
        <v>1259</v>
      </c>
      <c r="DG20" s="652">
        <v>92.76</v>
      </c>
      <c r="DH20" s="652">
        <v>83.48</v>
      </c>
      <c r="DI20" s="652">
        <v>70.34</v>
      </c>
      <c r="DJ20" s="652">
        <v>101.06</v>
      </c>
      <c r="DK20" s="652">
        <v>110.99</v>
      </c>
      <c r="DL20" s="652">
        <v>119</v>
      </c>
      <c r="DM20" s="652">
        <v>104.62</v>
      </c>
      <c r="DN20" s="652">
        <v>109.92</v>
      </c>
      <c r="DO20" s="652">
        <v>109.81</v>
      </c>
      <c r="DP20" s="652">
        <v>115.83</v>
      </c>
      <c r="DQ20" s="652">
        <v>102.79</v>
      </c>
      <c r="DR20" s="652">
        <v>100.37</v>
      </c>
      <c r="DS20" s="652">
        <v>130.54</v>
      </c>
      <c r="DT20" s="652">
        <v>149.35</v>
      </c>
      <c r="DU20" s="652">
        <v>119.66</v>
      </c>
      <c r="DV20" s="163" t="s">
        <v>312</v>
      </c>
      <c r="DW20" s="117"/>
      <c r="DX20" s="221" t="s">
        <v>1259</v>
      </c>
      <c r="DY20" s="652">
        <v>119.2</v>
      </c>
      <c r="DZ20" s="652">
        <v>109.69</v>
      </c>
      <c r="EA20" s="652">
        <v>114.68</v>
      </c>
      <c r="EB20" s="652">
        <v>105.69</v>
      </c>
      <c r="EC20" s="652">
        <v>123.79</v>
      </c>
      <c r="ED20" s="652">
        <v>123.07</v>
      </c>
      <c r="EE20" s="652">
        <v>106.18</v>
      </c>
      <c r="EF20" s="653">
        <v>119.76</v>
      </c>
      <c r="EG20" s="163" t="s">
        <v>312</v>
      </c>
      <c r="EH20" s="440"/>
      <c r="EI20" s="440"/>
      <c r="EJ20" s="440"/>
      <c r="EK20" s="211"/>
      <c r="EL20" s="211"/>
      <c r="EM20" s="211"/>
      <c r="EN20" s="211"/>
      <c r="EO20" s="211"/>
      <c r="EP20" s="211"/>
      <c r="EQ20" s="211"/>
      <c r="ER20" s="211"/>
      <c r="ES20" s="211"/>
      <c r="ET20" s="211"/>
      <c r="EU20" s="211"/>
      <c r="EV20" s="211"/>
      <c r="EW20" s="211"/>
      <c r="EX20" s="211"/>
      <c r="EY20" s="211"/>
      <c r="EZ20" s="211"/>
      <c r="FA20" s="211"/>
      <c r="FB20" s="211"/>
      <c r="FC20" s="211"/>
      <c r="FD20" s="211"/>
      <c r="FE20" s="211"/>
      <c r="FF20" s="211"/>
      <c r="FG20" s="211"/>
      <c r="FH20" s="211"/>
      <c r="FI20" s="211"/>
      <c r="FJ20" s="211"/>
      <c r="FK20" s="211"/>
      <c r="FL20" s="211"/>
      <c r="FM20" s="211"/>
      <c r="FN20" s="211"/>
      <c r="FO20" s="211"/>
      <c r="FP20" s="211"/>
      <c r="FQ20" s="211"/>
      <c r="FR20" s="211"/>
      <c r="FS20" s="211"/>
      <c r="FT20" s="211"/>
      <c r="FU20" s="211"/>
      <c r="FV20" s="211"/>
      <c r="FW20" s="211"/>
      <c r="FX20" s="211"/>
      <c r="FY20" s="211"/>
      <c r="FZ20" s="211"/>
      <c r="GA20" s="211"/>
      <c r="GB20" s="211"/>
      <c r="GC20" s="211"/>
      <c r="GD20" s="211"/>
      <c r="GE20" s="211"/>
      <c r="GF20" s="211"/>
      <c r="GG20" s="211"/>
      <c r="GH20" s="211"/>
      <c r="GI20" s="211"/>
      <c r="GJ20" s="211"/>
      <c r="GK20" s="211"/>
      <c r="GL20" s="211"/>
      <c r="GM20" s="211"/>
      <c r="GN20" s="211"/>
      <c r="GO20" s="211"/>
      <c r="GP20" s="211"/>
      <c r="GQ20" s="211"/>
      <c r="GR20" s="211"/>
      <c r="GS20" s="211"/>
      <c r="GT20" s="211"/>
      <c r="GU20" s="211"/>
      <c r="GV20" s="211"/>
      <c r="GW20" s="211"/>
      <c r="GX20" s="211"/>
      <c r="GY20" s="211"/>
      <c r="GZ20" s="211"/>
      <c r="HA20" s="211"/>
      <c r="HB20" s="211"/>
      <c r="HC20" s="211"/>
      <c r="HD20" s="211"/>
      <c r="HE20" s="211"/>
      <c r="HF20" s="211"/>
      <c r="HG20" s="211"/>
      <c r="HH20" s="211"/>
      <c r="HI20" s="211"/>
      <c r="HJ20" s="211"/>
      <c r="HK20" s="211"/>
      <c r="HL20" s="211"/>
      <c r="HM20" s="211"/>
    </row>
    <row r="21" spans="1:221" s="212" customFormat="1" ht="21.95" customHeight="1">
      <c r="A21" s="221" t="s">
        <v>1260</v>
      </c>
      <c r="B21" s="651">
        <v>98.67</v>
      </c>
      <c r="C21" s="652">
        <v>94.12</v>
      </c>
      <c r="D21" s="652">
        <v>112.64</v>
      </c>
      <c r="E21" s="652">
        <v>126.38</v>
      </c>
      <c r="F21" s="652">
        <v>101.79</v>
      </c>
      <c r="G21" s="652">
        <v>108.08</v>
      </c>
      <c r="H21" s="652">
        <v>97.16</v>
      </c>
      <c r="I21" s="652">
        <v>113.2</v>
      </c>
      <c r="J21" s="652">
        <v>97.15</v>
      </c>
      <c r="K21" s="652">
        <v>115.38</v>
      </c>
      <c r="L21" s="652">
        <v>92</v>
      </c>
      <c r="M21" s="652">
        <v>114.88</v>
      </c>
      <c r="N21" s="652">
        <v>116.04</v>
      </c>
      <c r="O21" s="652">
        <v>114.19</v>
      </c>
      <c r="P21" s="652">
        <v>111.18</v>
      </c>
      <c r="Q21" s="652">
        <v>114.24</v>
      </c>
      <c r="R21" s="652">
        <v>114.3</v>
      </c>
      <c r="S21" s="652">
        <v>101.61</v>
      </c>
      <c r="T21" s="652">
        <v>117.43</v>
      </c>
      <c r="U21" s="652">
        <v>111.48</v>
      </c>
      <c r="V21" s="163" t="s">
        <v>314</v>
      </c>
      <c r="W21" s="117"/>
      <c r="X21" s="221" t="s">
        <v>1260</v>
      </c>
      <c r="Y21" s="652">
        <v>102.32</v>
      </c>
      <c r="Z21" s="652">
        <v>104.86</v>
      </c>
      <c r="AA21" s="652">
        <v>101.64</v>
      </c>
      <c r="AB21" s="652">
        <v>61.78</v>
      </c>
      <c r="AC21" s="652">
        <v>89.4</v>
      </c>
      <c r="AD21" s="652">
        <v>59.73</v>
      </c>
      <c r="AE21" s="652">
        <v>93</v>
      </c>
      <c r="AF21" s="652">
        <v>77.540000000000006</v>
      </c>
      <c r="AG21" s="652">
        <v>93.11</v>
      </c>
      <c r="AH21" s="652">
        <v>80.06</v>
      </c>
      <c r="AI21" s="652">
        <v>96.48</v>
      </c>
      <c r="AJ21" s="652">
        <v>106.85</v>
      </c>
      <c r="AK21" s="652">
        <v>103.68</v>
      </c>
      <c r="AL21" s="652">
        <v>111.45</v>
      </c>
      <c r="AM21" s="652">
        <v>96.01</v>
      </c>
      <c r="AN21" s="652">
        <v>67.930000000000007</v>
      </c>
      <c r="AO21" s="652">
        <v>110.91</v>
      </c>
      <c r="AP21" s="652">
        <v>117.62</v>
      </c>
      <c r="AQ21" s="652">
        <v>96.62</v>
      </c>
      <c r="AR21" s="163" t="s">
        <v>314</v>
      </c>
      <c r="AS21" s="117"/>
      <c r="AT21" s="221" t="s">
        <v>1260</v>
      </c>
      <c r="AU21" s="652">
        <v>73.819999999999993</v>
      </c>
      <c r="AV21" s="652">
        <v>68.13</v>
      </c>
      <c r="AW21" s="652">
        <v>73.47</v>
      </c>
      <c r="AX21" s="652">
        <v>78.959999999999994</v>
      </c>
      <c r="AY21" s="652">
        <v>90.82</v>
      </c>
      <c r="AZ21" s="652">
        <v>102.18</v>
      </c>
      <c r="BA21" s="652">
        <v>110.27</v>
      </c>
      <c r="BB21" s="652">
        <v>108.89</v>
      </c>
      <c r="BC21" s="652">
        <v>95.81</v>
      </c>
      <c r="BD21" s="652">
        <v>106.19</v>
      </c>
      <c r="BE21" s="652">
        <v>93.97</v>
      </c>
      <c r="BF21" s="652">
        <v>108.02</v>
      </c>
      <c r="BG21" s="652">
        <v>110.09</v>
      </c>
      <c r="BH21" s="652">
        <v>105.09</v>
      </c>
      <c r="BI21" s="652">
        <v>60.19</v>
      </c>
      <c r="BJ21" s="652">
        <v>84.29</v>
      </c>
      <c r="BK21" s="652">
        <v>79.92</v>
      </c>
      <c r="BL21" s="652">
        <v>80.680000000000007</v>
      </c>
      <c r="BM21" s="652">
        <v>102.73</v>
      </c>
      <c r="BN21" s="163" t="s">
        <v>314</v>
      </c>
      <c r="BO21" s="117"/>
      <c r="BP21" s="221" t="s">
        <v>1260</v>
      </c>
      <c r="BQ21" s="652">
        <v>100.02</v>
      </c>
      <c r="BR21" s="652">
        <v>101.62</v>
      </c>
      <c r="BS21" s="652">
        <v>102</v>
      </c>
      <c r="BT21" s="652">
        <v>107.37</v>
      </c>
      <c r="BU21" s="652">
        <v>88.35</v>
      </c>
      <c r="BV21" s="652">
        <v>93.75</v>
      </c>
      <c r="BW21" s="652">
        <v>107.32</v>
      </c>
      <c r="BX21" s="652">
        <v>107.29</v>
      </c>
      <c r="BY21" s="652">
        <v>113</v>
      </c>
      <c r="BZ21" s="652">
        <v>116.57</v>
      </c>
      <c r="CA21" s="652">
        <v>107.79</v>
      </c>
      <c r="CB21" s="652">
        <v>126.61</v>
      </c>
      <c r="CC21" s="652">
        <v>80.790000000000006</v>
      </c>
      <c r="CD21" s="652">
        <v>119.14</v>
      </c>
      <c r="CE21" s="652">
        <v>108.53</v>
      </c>
      <c r="CF21" s="652">
        <v>117.78</v>
      </c>
      <c r="CG21" s="652">
        <v>117.61</v>
      </c>
      <c r="CH21" s="652">
        <v>116.56</v>
      </c>
      <c r="CI21" s="163" t="s">
        <v>314</v>
      </c>
      <c r="CJ21" s="117"/>
      <c r="CK21" s="221" t="s">
        <v>1260</v>
      </c>
      <c r="CL21" s="652">
        <v>105.59</v>
      </c>
      <c r="CM21" s="652">
        <v>120.18</v>
      </c>
      <c r="CN21" s="652">
        <v>110.45</v>
      </c>
      <c r="CO21" s="652">
        <v>92.98</v>
      </c>
      <c r="CP21" s="652">
        <v>83.39</v>
      </c>
      <c r="CQ21" s="652">
        <v>84.82</v>
      </c>
      <c r="CR21" s="652">
        <v>106.69</v>
      </c>
      <c r="CS21" s="652">
        <v>117.59</v>
      </c>
      <c r="CT21" s="652">
        <v>97.54</v>
      </c>
      <c r="CU21" s="652">
        <v>111.46</v>
      </c>
      <c r="CV21" s="652">
        <v>95.76</v>
      </c>
      <c r="CW21" s="652">
        <v>99.29</v>
      </c>
      <c r="CX21" s="652">
        <v>108.37</v>
      </c>
      <c r="CY21" s="652">
        <v>121.15</v>
      </c>
      <c r="CZ21" s="652">
        <v>107.69</v>
      </c>
      <c r="DA21" s="652">
        <v>103.83</v>
      </c>
      <c r="DB21" s="652">
        <v>107.69</v>
      </c>
      <c r="DC21" s="652">
        <v>112.51</v>
      </c>
      <c r="DD21" s="163" t="s">
        <v>314</v>
      </c>
      <c r="DE21" s="117"/>
      <c r="DF21" s="221" t="s">
        <v>1260</v>
      </c>
      <c r="DG21" s="652">
        <v>92.82</v>
      </c>
      <c r="DH21" s="652">
        <v>83.48</v>
      </c>
      <c r="DI21" s="652">
        <v>70.25</v>
      </c>
      <c r="DJ21" s="652">
        <v>100.82</v>
      </c>
      <c r="DK21" s="652">
        <v>111.09</v>
      </c>
      <c r="DL21" s="652">
        <v>119.19</v>
      </c>
      <c r="DM21" s="652">
        <v>104.67</v>
      </c>
      <c r="DN21" s="652">
        <v>109.89</v>
      </c>
      <c r="DO21" s="652">
        <v>110.05</v>
      </c>
      <c r="DP21" s="652">
        <v>116.54</v>
      </c>
      <c r="DQ21" s="652">
        <v>102.69</v>
      </c>
      <c r="DR21" s="652">
        <v>100.37</v>
      </c>
      <c r="DS21" s="652">
        <v>130.65</v>
      </c>
      <c r="DT21" s="652">
        <v>149.81</v>
      </c>
      <c r="DU21" s="652">
        <v>119.66</v>
      </c>
      <c r="DV21" s="163" t="s">
        <v>314</v>
      </c>
      <c r="DW21" s="117"/>
      <c r="DX21" s="221" t="s">
        <v>1260</v>
      </c>
      <c r="DY21" s="652">
        <v>119.34</v>
      </c>
      <c r="DZ21" s="652">
        <v>109.99</v>
      </c>
      <c r="EA21" s="652">
        <v>114.8</v>
      </c>
      <c r="EB21" s="652">
        <v>105.62</v>
      </c>
      <c r="EC21" s="652">
        <v>123.82</v>
      </c>
      <c r="ED21" s="652">
        <v>123.42</v>
      </c>
      <c r="EE21" s="652">
        <v>106.36</v>
      </c>
      <c r="EF21" s="653">
        <v>119.99</v>
      </c>
      <c r="EG21" s="163" t="s">
        <v>314</v>
      </c>
      <c r="EH21" s="440"/>
      <c r="EI21" s="440"/>
      <c r="EJ21" s="440"/>
      <c r="EK21" s="211"/>
      <c r="EL21" s="211"/>
      <c r="EM21" s="211"/>
      <c r="EN21" s="211"/>
      <c r="EO21" s="211"/>
      <c r="EP21" s="211"/>
      <c r="EQ21" s="211"/>
      <c r="ER21" s="211"/>
      <c r="ES21" s="211"/>
      <c r="ET21" s="211"/>
      <c r="EU21" s="211"/>
      <c r="EV21" s="211"/>
      <c r="EW21" s="211"/>
      <c r="EX21" s="211"/>
      <c r="EY21" s="211"/>
      <c r="EZ21" s="211"/>
      <c r="FA21" s="211"/>
      <c r="FB21" s="211"/>
      <c r="FC21" s="211"/>
      <c r="FD21" s="211"/>
      <c r="FE21" s="211"/>
      <c r="FF21" s="211"/>
      <c r="FG21" s="211"/>
      <c r="FH21" s="211"/>
      <c r="FI21" s="211"/>
      <c r="FJ21" s="211"/>
      <c r="FK21" s="211"/>
      <c r="FL21" s="211"/>
      <c r="FM21" s="211"/>
      <c r="FN21" s="211"/>
      <c r="FO21" s="211"/>
      <c r="FP21" s="211"/>
      <c r="FQ21" s="211"/>
      <c r="FR21" s="211"/>
      <c r="FS21" s="211"/>
      <c r="FT21" s="211"/>
      <c r="FU21" s="211"/>
      <c r="FV21" s="211"/>
      <c r="FW21" s="211"/>
      <c r="FX21" s="211"/>
      <c r="FY21" s="211"/>
      <c r="FZ21" s="211"/>
      <c r="GA21" s="211"/>
      <c r="GB21" s="211"/>
      <c r="GC21" s="211"/>
      <c r="GD21" s="211"/>
      <c r="GE21" s="211"/>
      <c r="GF21" s="211"/>
      <c r="GG21" s="211"/>
      <c r="GH21" s="211"/>
      <c r="GI21" s="211"/>
      <c r="GJ21" s="211"/>
      <c r="GK21" s="211"/>
      <c r="GL21" s="211"/>
      <c r="GM21" s="211"/>
      <c r="GN21" s="211"/>
      <c r="GO21" s="211"/>
      <c r="GP21" s="211"/>
      <c r="GQ21" s="211"/>
      <c r="GR21" s="211"/>
      <c r="GS21" s="211"/>
      <c r="GT21" s="211"/>
      <c r="GU21" s="211"/>
      <c r="GV21" s="211"/>
      <c r="GW21" s="211"/>
      <c r="GX21" s="211"/>
      <c r="GY21" s="211"/>
      <c r="GZ21" s="211"/>
      <c r="HA21" s="211"/>
      <c r="HB21" s="211"/>
      <c r="HC21" s="211"/>
      <c r="HD21" s="211"/>
      <c r="HE21" s="211"/>
      <c r="HF21" s="211"/>
      <c r="HG21" s="211"/>
      <c r="HH21" s="211"/>
      <c r="HI21" s="211"/>
      <c r="HJ21" s="211"/>
      <c r="HK21" s="211"/>
      <c r="HL21" s="211"/>
      <c r="HM21" s="211"/>
    </row>
    <row r="22" spans="1:221" s="212" customFormat="1" ht="21.95" customHeight="1">
      <c r="A22" s="221" t="s">
        <v>1261</v>
      </c>
      <c r="B22" s="651">
        <v>98.79</v>
      </c>
      <c r="C22" s="652">
        <v>94.27</v>
      </c>
      <c r="D22" s="652">
        <v>107.89</v>
      </c>
      <c r="E22" s="652">
        <v>114.54</v>
      </c>
      <c r="F22" s="652">
        <v>104.69</v>
      </c>
      <c r="G22" s="652">
        <v>107.82</v>
      </c>
      <c r="H22" s="652">
        <v>96.17</v>
      </c>
      <c r="I22" s="652">
        <v>113.9</v>
      </c>
      <c r="J22" s="652">
        <v>98.01</v>
      </c>
      <c r="K22" s="652">
        <v>116.05</v>
      </c>
      <c r="L22" s="652">
        <v>92.61</v>
      </c>
      <c r="M22" s="652">
        <v>114.9</v>
      </c>
      <c r="N22" s="652">
        <v>116.08</v>
      </c>
      <c r="O22" s="652">
        <v>114.19</v>
      </c>
      <c r="P22" s="652">
        <v>111.18</v>
      </c>
      <c r="Q22" s="652">
        <v>114.24</v>
      </c>
      <c r="R22" s="652">
        <v>114.17</v>
      </c>
      <c r="S22" s="652">
        <v>101.23</v>
      </c>
      <c r="T22" s="652">
        <v>117.38</v>
      </c>
      <c r="U22" s="652">
        <v>111.48</v>
      </c>
      <c r="V22" s="163" t="s">
        <v>364</v>
      </c>
      <c r="W22" s="117"/>
      <c r="X22" s="221" t="s">
        <v>1261</v>
      </c>
      <c r="Y22" s="652">
        <v>102.59</v>
      </c>
      <c r="Z22" s="652">
        <v>105.41</v>
      </c>
      <c r="AA22" s="652">
        <v>101.82</v>
      </c>
      <c r="AB22" s="652">
        <v>65.84</v>
      </c>
      <c r="AC22" s="652">
        <v>89.4</v>
      </c>
      <c r="AD22" s="652">
        <v>64.069999999999993</v>
      </c>
      <c r="AE22" s="652">
        <v>93.52</v>
      </c>
      <c r="AF22" s="652">
        <v>79.069999999999993</v>
      </c>
      <c r="AG22" s="652">
        <v>93.18</v>
      </c>
      <c r="AH22" s="652">
        <v>81.040000000000006</v>
      </c>
      <c r="AI22" s="652">
        <v>96.42</v>
      </c>
      <c r="AJ22" s="652">
        <v>107.46</v>
      </c>
      <c r="AK22" s="652">
        <v>103.45</v>
      </c>
      <c r="AL22" s="652">
        <v>111.28</v>
      </c>
      <c r="AM22" s="652">
        <v>96.25</v>
      </c>
      <c r="AN22" s="652">
        <v>68.010000000000005</v>
      </c>
      <c r="AO22" s="652">
        <v>110.91</v>
      </c>
      <c r="AP22" s="652">
        <v>118.13</v>
      </c>
      <c r="AQ22" s="652">
        <v>96.61</v>
      </c>
      <c r="AR22" s="163" t="s">
        <v>364</v>
      </c>
      <c r="AS22" s="117"/>
      <c r="AT22" s="221" t="s">
        <v>1261</v>
      </c>
      <c r="AU22" s="652">
        <v>74.69</v>
      </c>
      <c r="AV22" s="652">
        <v>68.23</v>
      </c>
      <c r="AW22" s="652">
        <v>75.33</v>
      </c>
      <c r="AX22" s="652">
        <v>78.73</v>
      </c>
      <c r="AY22" s="652">
        <v>90.69</v>
      </c>
      <c r="AZ22" s="652">
        <v>101.9</v>
      </c>
      <c r="BA22" s="652">
        <v>110.45</v>
      </c>
      <c r="BB22" s="652">
        <v>107.66</v>
      </c>
      <c r="BC22" s="652">
        <v>95.34</v>
      </c>
      <c r="BD22" s="652">
        <v>106.19</v>
      </c>
      <c r="BE22" s="652">
        <v>93.78</v>
      </c>
      <c r="BF22" s="652">
        <v>108</v>
      </c>
      <c r="BG22" s="652">
        <v>110.08</v>
      </c>
      <c r="BH22" s="652">
        <v>105.09</v>
      </c>
      <c r="BI22" s="652">
        <v>60.92</v>
      </c>
      <c r="BJ22" s="652">
        <v>84.59</v>
      </c>
      <c r="BK22" s="652">
        <v>79.92</v>
      </c>
      <c r="BL22" s="652">
        <v>80.680000000000007</v>
      </c>
      <c r="BM22" s="652">
        <v>102.73</v>
      </c>
      <c r="BN22" s="163" t="s">
        <v>364</v>
      </c>
      <c r="BO22" s="117"/>
      <c r="BP22" s="221" t="s">
        <v>1261</v>
      </c>
      <c r="BQ22" s="652">
        <v>100.02</v>
      </c>
      <c r="BR22" s="652">
        <v>101.62</v>
      </c>
      <c r="BS22" s="652">
        <v>102</v>
      </c>
      <c r="BT22" s="652">
        <v>107.37</v>
      </c>
      <c r="BU22" s="652">
        <v>88.35</v>
      </c>
      <c r="BV22" s="652">
        <v>93.75</v>
      </c>
      <c r="BW22" s="652">
        <v>107.3</v>
      </c>
      <c r="BX22" s="652">
        <v>107.27</v>
      </c>
      <c r="BY22" s="652">
        <v>113</v>
      </c>
      <c r="BZ22" s="652">
        <v>116.61</v>
      </c>
      <c r="CA22" s="652">
        <v>105.7</v>
      </c>
      <c r="CB22" s="652">
        <v>126.61</v>
      </c>
      <c r="CC22" s="652">
        <v>75.55</v>
      </c>
      <c r="CD22" s="652">
        <v>119.14</v>
      </c>
      <c r="CE22" s="652">
        <v>108.6</v>
      </c>
      <c r="CF22" s="652">
        <v>117.95</v>
      </c>
      <c r="CG22" s="652">
        <v>117.75</v>
      </c>
      <c r="CH22" s="652">
        <v>118.02</v>
      </c>
      <c r="CI22" s="163" t="s">
        <v>364</v>
      </c>
      <c r="CJ22" s="117"/>
      <c r="CK22" s="221" t="s">
        <v>1261</v>
      </c>
      <c r="CL22" s="652">
        <v>105.38</v>
      </c>
      <c r="CM22" s="652">
        <v>120.18</v>
      </c>
      <c r="CN22" s="652">
        <v>110.14</v>
      </c>
      <c r="CO22" s="652">
        <v>91.72</v>
      </c>
      <c r="CP22" s="652">
        <v>82.74</v>
      </c>
      <c r="CQ22" s="652">
        <v>84.97</v>
      </c>
      <c r="CR22" s="652">
        <v>106.69</v>
      </c>
      <c r="CS22" s="652">
        <v>117.64</v>
      </c>
      <c r="CT22" s="652">
        <v>97.54</v>
      </c>
      <c r="CU22" s="652">
        <v>111.46</v>
      </c>
      <c r="CV22" s="652">
        <v>95.76</v>
      </c>
      <c r="CW22" s="652">
        <v>99.29</v>
      </c>
      <c r="CX22" s="652">
        <v>108.42</v>
      </c>
      <c r="CY22" s="652">
        <v>121.15</v>
      </c>
      <c r="CZ22" s="652">
        <v>107.69</v>
      </c>
      <c r="DA22" s="652">
        <v>103.83</v>
      </c>
      <c r="DB22" s="652">
        <v>107.69</v>
      </c>
      <c r="DC22" s="652">
        <v>113.8</v>
      </c>
      <c r="DD22" s="163" t="s">
        <v>364</v>
      </c>
      <c r="DE22" s="117"/>
      <c r="DF22" s="221" t="s">
        <v>1261</v>
      </c>
      <c r="DG22" s="652">
        <v>92.69</v>
      </c>
      <c r="DH22" s="652">
        <v>83.53</v>
      </c>
      <c r="DI22" s="652">
        <v>70.09</v>
      </c>
      <c r="DJ22" s="652">
        <v>100.97</v>
      </c>
      <c r="DK22" s="652">
        <v>111.32</v>
      </c>
      <c r="DL22" s="652">
        <v>119.39</v>
      </c>
      <c r="DM22" s="652">
        <v>104.9</v>
      </c>
      <c r="DN22" s="652">
        <v>110.25</v>
      </c>
      <c r="DO22" s="652">
        <v>110.31</v>
      </c>
      <c r="DP22" s="652">
        <v>116.68</v>
      </c>
      <c r="DQ22" s="652">
        <v>103.03</v>
      </c>
      <c r="DR22" s="652">
        <v>100.37</v>
      </c>
      <c r="DS22" s="652">
        <v>130.65</v>
      </c>
      <c r="DT22" s="652">
        <v>149.81</v>
      </c>
      <c r="DU22" s="652">
        <v>119.66</v>
      </c>
      <c r="DV22" s="163" t="s">
        <v>364</v>
      </c>
      <c r="DW22" s="117"/>
      <c r="DX22" s="221" t="s">
        <v>1261</v>
      </c>
      <c r="DY22" s="652">
        <v>119.45</v>
      </c>
      <c r="DZ22" s="652">
        <v>110.09</v>
      </c>
      <c r="EA22" s="652">
        <v>115.08</v>
      </c>
      <c r="EB22" s="652">
        <v>105.96</v>
      </c>
      <c r="EC22" s="652">
        <v>124.55</v>
      </c>
      <c r="ED22" s="652">
        <v>123.59</v>
      </c>
      <c r="EE22" s="652">
        <v>106.4</v>
      </c>
      <c r="EF22" s="653">
        <v>120.12</v>
      </c>
      <c r="EG22" s="163" t="s">
        <v>364</v>
      </c>
      <c r="EH22" s="440"/>
      <c r="EI22" s="440"/>
      <c r="EJ22" s="440"/>
      <c r="EK22" s="211"/>
      <c r="EL22" s="211"/>
      <c r="EM22" s="211"/>
      <c r="EN22" s="211"/>
      <c r="EO22" s="211"/>
      <c r="EP22" s="211"/>
      <c r="EQ22" s="211"/>
      <c r="ER22" s="211"/>
      <c r="ES22" s="211"/>
      <c r="ET22" s="211"/>
      <c r="EU22" s="211"/>
      <c r="EV22" s="211"/>
      <c r="EW22" s="211"/>
      <c r="EX22" s="211"/>
      <c r="EY22" s="211"/>
      <c r="EZ22" s="211"/>
      <c r="FA22" s="211"/>
      <c r="FB22" s="211"/>
      <c r="FC22" s="211"/>
      <c r="FD22" s="211"/>
      <c r="FE22" s="211"/>
      <c r="FF22" s="211"/>
      <c r="FG22" s="211"/>
      <c r="FH22" s="211"/>
      <c r="FI22" s="211"/>
      <c r="FJ22" s="211"/>
      <c r="FK22" s="211"/>
      <c r="FL22" s="211"/>
      <c r="FM22" s="211"/>
      <c r="FN22" s="211"/>
      <c r="FO22" s="211"/>
      <c r="FP22" s="211"/>
      <c r="FQ22" s="211"/>
      <c r="FR22" s="211"/>
      <c r="FS22" s="211"/>
      <c r="FT22" s="211"/>
      <c r="FU22" s="211"/>
      <c r="FV22" s="211"/>
      <c r="FW22" s="211"/>
      <c r="FX22" s="211"/>
      <c r="FY22" s="211"/>
      <c r="FZ22" s="211"/>
      <c r="GA22" s="211"/>
      <c r="GB22" s="211"/>
      <c r="GC22" s="211"/>
      <c r="GD22" s="211"/>
      <c r="GE22" s="211"/>
      <c r="GF22" s="211"/>
      <c r="GG22" s="211"/>
      <c r="GH22" s="211"/>
      <c r="GI22" s="211"/>
      <c r="GJ22" s="211"/>
      <c r="GK22" s="211"/>
      <c r="GL22" s="211"/>
      <c r="GM22" s="211"/>
      <c r="GN22" s="211"/>
      <c r="GO22" s="211"/>
      <c r="GP22" s="211"/>
      <c r="GQ22" s="211"/>
      <c r="GR22" s="211"/>
      <c r="GS22" s="211"/>
      <c r="GT22" s="211"/>
      <c r="GU22" s="211"/>
      <c r="GV22" s="211"/>
      <c r="GW22" s="211"/>
      <c r="GX22" s="211"/>
      <c r="GY22" s="211"/>
      <c r="GZ22" s="211"/>
      <c r="HA22" s="211"/>
      <c r="HB22" s="211"/>
      <c r="HC22" s="211"/>
      <c r="HD22" s="211"/>
      <c r="HE22" s="211"/>
      <c r="HF22" s="211"/>
      <c r="HG22" s="211"/>
      <c r="HH22" s="211"/>
      <c r="HI22" s="211"/>
      <c r="HJ22" s="211"/>
      <c r="HK22" s="211"/>
      <c r="HL22" s="211"/>
      <c r="HM22" s="211"/>
    </row>
    <row r="23" spans="1:221" s="212" customFormat="1" ht="21.95" customHeight="1">
      <c r="A23" s="221" t="s">
        <v>1262</v>
      </c>
      <c r="B23" s="651">
        <v>99.02</v>
      </c>
      <c r="C23" s="652">
        <v>94.57</v>
      </c>
      <c r="D23" s="652">
        <v>105.98</v>
      </c>
      <c r="E23" s="652">
        <v>105.69</v>
      </c>
      <c r="F23" s="652">
        <v>110.87</v>
      </c>
      <c r="G23" s="652">
        <v>107.82</v>
      </c>
      <c r="H23" s="652">
        <v>97.25</v>
      </c>
      <c r="I23" s="652">
        <v>114.81</v>
      </c>
      <c r="J23" s="652">
        <v>99.72</v>
      </c>
      <c r="K23" s="652">
        <v>116.84</v>
      </c>
      <c r="L23" s="652">
        <v>93.07</v>
      </c>
      <c r="M23" s="652">
        <v>115.3</v>
      </c>
      <c r="N23" s="652">
        <v>116.7</v>
      </c>
      <c r="O23" s="652">
        <v>114.19</v>
      </c>
      <c r="P23" s="652">
        <v>111.16</v>
      </c>
      <c r="Q23" s="652">
        <v>114.24</v>
      </c>
      <c r="R23" s="652">
        <v>114.07</v>
      </c>
      <c r="S23" s="652">
        <v>101.01</v>
      </c>
      <c r="T23" s="652">
        <v>117.3</v>
      </c>
      <c r="U23" s="652">
        <v>111.56</v>
      </c>
      <c r="V23" s="163" t="s">
        <v>365</v>
      </c>
      <c r="W23" s="117"/>
      <c r="X23" s="221" t="s">
        <v>1262</v>
      </c>
      <c r="Y23" s="652">
        <v>102.66</v>
      </c>
      <c r="Z23" s="652">
        <v>105.45</v>
      </c>
      <c r="AA23" s="652">
        <v>101.91</v>
      </c>
      <c r="AB23" s="652">
        <v>68.739999999999995</v>
      </c>
      <c r="AC23" s="652">
        <v>89.4</v>
      </c>
      <c r="AD23" s="652">
        <v>67.16</v>
      </c>
      <c r="AE23" s="652">
        <v>92.99</v>
      </c>
      <c r="AF23" s="652">
        <v>77.92</v>
      </c>
      <c r="AG23" s="652">
        <v>92.73</v>
      </c>
      <c r="AH23" s="652">
        <v>79.67</v>
      </c>
      <c r="AI23" s="652">
        <v>96.36</v>
      </c>
      <c r="AJ23" s="652">
        <v>107.16</v>
      </c>
      <c r="AK23" s="652">
        <v>103.31</v>
      </c>
      <c r="AL23" s="652">
        <v>111.29</v>
      </c>
      <c r="AM23" s="652">
        <v>96.98</v>
      </c>
      <c r="AN23" s="652">
        <v>67.849999999999994</v>
      </c>
      <c r="AO23" s="652">
        <v>110.92</v>
      </c>
      <c r="AP23" s="652">
        <v>120.03</v>
      </c>
      <c r="AQ23" s="652">
        <v>96.61</v>
      </c>
      <c r="AR23" s="163" t="s">
        <v>365</v>
      </c>
      <c r="AS23" s="117"/>
      <c r="AT23" s="221" t="s">
        <v>1262</v>
      </c>
      <c r="AU23" s="652">
        <v>76.290000000000006</v>
      </c>
      <c r="AV23" s="652">
        <v>70.03</v>
      </c>
      <c r="AW23" s="652">
        <v>77.47</v>
      </c>
      <c r="AX23" s="652">
        <v>78.58</v>
      </c>
      <c r="AY23" s="652">
        <v>90.65</v>
      </c>
      <c r="AZ23" s="652">
        <v>102.12</v>
      </c>
      <c r="BA23" s="652">
        <v>112.62</v>
      </c>
      <c r="BB23" s="652">
        <v>107.66</v>
      </c>
      <c r="BC23" s="652">
        <v>95.7</v>
      </c>
      <c r="BD23" s="652">
        <v>105.48</v>
      </c>
      <c r="BE23" s="652">
        <v>92.13</v>
      </c>
      <c r="BF23" s="652">
        <v>107.98</v>
      </c>
      <c r="BG23" s="652">
        <v>110.06</v>
      </c>
      <c r="BH23" s="652">
        <v>105.08</v>
      </c>
      <c r="BI23" s="652">
        <v>60.99</v>
      </c>
      <c r="BJ23" s="652">
        <v>84.31</v>
      </c>
      <c r="BK23" s="652">
        <v>79.89</v>
      </c>
      <c r="BL23" s="652">
        <v>80.239999999999995</v>
      </c>
      <c r="BM23" s="652">
        <v>102.61</v>
      </c>
      <c r="BN23" s="163" t="s">
        <v>365</v>
      </c>
      <c r="BO23" s="117"/>
      <c r="BP23" s="221" t="s">
        <v>1262</v>
      </c>
      <c r="BQ23" s="652">
        <v>99.91</v>
      </c>
      <c r="BR23" s="652">
        <v>101.62</v>
      </c>
      <c r="BS23" s="652">
        <v>101.65</v>
      </c>
      <c r="BT23" s="652">
        <v>107.37</v>
      </c>
      <c r="BU23" s="652">
        <v>88.35</v>
      </c>
      <c r="BV23" s="652">
        <v>93.75</v>
      </c>
      <c r="BW23" s="652">
        <v>107.22</v>
      </c>
      <c r="BX23" s="652">
        <v>107.19</v>
      </c>
      <c r="BY23" s="652">
        <v>113</v>
      </c>
      <c r="BZ23" s="652">
        <v>116.61</v>
      </c>
      <c r="CA23" s="652">
        <v>105.71</v>
      </c>
      <c r="CB23" s="652">
        <v>126.61</v>
      </c>
      <c r="CC23" s="652">
        <v>75.55</v>
      </c>
      <c r="CD23" s="652">
        <v>119.39</v>
      </c>
      <c r="CE23" s="652">
        <v>108.67</v>
      </c>
      <c r="CF23" s="652">
        <v>118.06</v>
      </c>
      <c r="CG23" s="652">
        <v>117.88</v>
      </c>
      <c r="CH23" s="652">
        <v>117.42</v>
      </c>
      <c r="CI23" s="163" t="s">
        <v>365</v>
      </c>
      <c r="CJ23" s="117"/>
      <c r="CK23" s="221" t="s">
        <v>1262</v>
      </c>
      <c r="CL23" s="652">
        <v>105.39</v>
      </c>
      <c r="CM23" s="652">
        <v>120.18</v>
      </c>
      <c r="CN23" s="652">
        <v>109.82</v>
      </c>
      <c r="CO23" s="652">
        <v>93.3</v>
      </c>
      <c r="CP23" s="652">
        <v>82.76</v>
      </c>
      <c r="CQ23" s="652">
        <v>85.52</v>
      </c>
      <c r="CR23" s="652">
        <v>106.74</v>
      </c>
      <c r="CS23" s="652">
        <v>117.64</v>
      </c>
      <c r="CT23" s="652">
        <v>97.54</v>
      </c>
      <c r="CU23" s="652">
        <v>111.46</v>
      </c>
      <c r="CV23" s="652">
        <v>95.76</v>
      </c>
      <c r="CW23" s="652">
        <v>99.29</v>
      </c>
      <c r="CX23" s="652">
        <v>108.42</v>
      </c>
      <c r="CY23" s="652">
        <v>121.15</v>
      </c>
      <c r="CZ23" s="652">
        <v>107.69</v>
      </c>
      <c r="DA23" s="652">
        <v>103.83</v>
      </c>
      <c r="DB23" s="652">
        <v>107.69</v>
      </c>
      <c r="DC23" s="652">
        <v>113.8</v>
      </c>
      <c r="DD23" s="163" t="s">
        <v>365</v>
      </c>
      <c r="DE23" s="117"/>
      <c r="DF23" s="221" t="s">
        <v>1262</v>
      </c>
      <c r="DG23" s="652">
        <v>92.78</v>
      </c>
      <c r="DH23" s="652">
        <v>84.15</v>
      </c>
      <c r="DI23" s="652">
        <v>69.56</v>
      </c>
      <c r="DJ23" s="652">
        <v>100.97</v>
      </c>
      <c r="DK23" s="652">
        <v>111.51</v>
      </c>
      <c r="DL23" s="652">
        <v>119.59</v>
      </c>
      <c r="DM23" s="652">
        <v>105.07</v>
      </c>
      <c r="DN23" s="652">
        <v>110.42</v>
      </c>
      <c r="DO23" s="652">
        <v>110.34</v>
      </c>
      <c r="DP23" s="652">
        <v>116.93</v>
      </c>
      <c r="DQ23" s="652">
        <v>102.74</v>
      </c>
      <c r="DR23" s="652">
        <v>100.37</v>
      </c>
      <c r="DS23" s="652">
        <v>130.72999999999999</v>
      </c>
      <c r="DT23" s="652">
        <v>150.19</v>
      </c>
      <c r="DU23" s="652">
        <v>119.66</v>
      </c>
      <c r="DV23" s="163" t="s">
        <v>365</v>
      </c>
      <c r="DW23" s="117"/>
      <c r="DX23" s="221" t="s">
        <v>1262</v>
      </c>
      <c r="DY23" s="652">
        <v>119.47</v>
      </c>
      <c r="DZ23" s="652">
        <v>110.16</v>
      </c>
      <c r="EA23" s="652">
        <v>115.15</v>
      </c>
      <c r="EB23" s="652">
        <v>105.98</v>
      </c>
      <c r="EC23" s="652">
        <v>124.58</v>
      </c>
      <c r="ED23" s="652">
        <v>123.78</v>
      </c>
      <c r="EE23" s="652">
        <v>106.42</v>
      </c>
      <c r="EF23" s="653">
        <v>120.14</v>
      </c>
      <c r="EG23" s="163" t="s">
        <v>365</v>
      </c>
      <c r="EH23" s="440"/>
      <c r="EI23" s="440"/>
      <c r="EJ23" s="440"/>
      <c r="EK23" s="211"/>
      <c r="EL23" s="211"/>
      <c r="EM23" s="211"/>
      <c r="EN23" s="211"/>
      <c r="EO23" s="211"/>
      <c r="EP23" s="211"/>
      <c r="EQ23" s="211"/>
      <c r="ER23" s="211"/>
      <c r="ES23" s="211"/>
      <c r="ET23" s="211"/>
      <c r="EU23" s="211"/>
      <c r="EV23" s="211"/>
      <c r="EW23" s="211"/>
      <c r="EX23" s="211"/>
      <c r="EY23" s="211"/>
      <c r="EZ23" s="211"/>
      <c r="FA23" s="211"/>
      <c r="FB23" s="211"/>
      <c r="FC23" s="211"/>
      <c r="FD23" s="211"/>
      <c r="FE23" s="211"/>
      <c r="FF23" s="211"/>
      <c r="FG23" s="211"/>
      <c r="FH23" s="211"/>
      <c r="FI23" s="211"/>
      <c r="FJ23" s="211"/>
      <c r="FK23" s="211"/>
      <c r="FL23" s="211"/>
      <c r="FM23" s="211"/>
      <c r="FN23" s="211"/>
      <c r="FO23" s="211"/>
      <c r="FP23" s="211"/>
      <c r="FQ23" s="211"/>
      <c r="FR23" s="211"/>
      <c r="FS23" s="211"/>
      <c r="FT23" s="211"/>
      <c r="FU23" s="211"/>
      <c r="FV23" s="211"/>
      <c r="FW23" s="211"/>
      <c r="FX23" s="211"/>
      <c r="FY23" s="211"/>
      <c r="FZ23" s="211"/>
      <c r="GA23" s="211"/>
      <c r="GB23" s="211"/>
      <c r="GC23" s="211"/>
      <c r="GD23" s="211"/>
      <c r="GE23" s="211"/>
      <c r="GF23" s="211"/>
      <c r="GG23" s="211"/>
      <c r="GH23" s="211"/>
      <c r="GI23" s="211"/>
      <c r="GJ23" s="211"/>
      <c r="GK23" s="211"/>
      <c r="GL23" s="211"/>
      <c r="GM23" s="211"/>
      <c r="GN23" s="211"/>
      <c r="GO23" s="211"/>
      <c r="GP23" s="211"/>
      <c r="GQ23" s="211"/>
      <c r="GR23" s="211"/>
      <c r="GS23" s="211"/>
      <c r="GT23" s="211"/>
      <c r="GU23" s="211"/>
      <c r="GV23" s="211"/>
      <c r="GW23" s="211"/>
      <c r="GX23" s="211"/>
      <c r="GY23" s="211"/>
      <c r="GZ23" s="211"/>
      <c r="HA23" s="211"/>
      <c r="HB23" s="211"/>
      <c r="HC23" s="211"/>
      <c r="HD23" s="211"/>
      <c r="HE23" s="211"/>
      <c r="HF23" s="211"/>
      <c r="HG23" s="211"/>
      <c r="HH23" s="211"/>
      <c r="HI23" s="211"/>
      <c r="HJ23" s="211"/>
      <c r="HK23" s="211"/>
      <c r="HL23" s="211"/>
      <c r="HM23" s="211"/>
    </row>
    <row r="24" spans="1:221" s="212" customFormat="1" ht="21.95" customHeight="1">
      <c r="A24" s="221" t="s">
        <v>1263</v>
      </c>
      <c r="B24" s="651">
        <v>98.91</v>
      </c>
      <c r="C24" s="652">
        <v>94.35</v>
      </c>
      <c r="D24" s="652">
        <v>106.64</v>
      </c>
      <c r="E24" s="652">
        <v>110.1</v>
      </c>
      <c r="F24" s="652">
        <v>106.86</v>
      </c>
      <c r="G24" s="652">
        <v>107.78</v>
      </c>
      <c r="H24" s="652">
        <v>96.74</v>
      </c>
      <c r="I24" s="652">
        <v>115.52</v>
      </c>
      <c r="J24" s="652">
        <v>100.3</v>
      </c>
      <c r="K24" s="652">
        <v>117.57</v>
      </c>
      <c r="L24" s="652">
        <v>92.96</v>
      </c>
      <c r="M24" s="652">
        <v>115.14</v>
      </c>
      <c r="N24" s="652">
        <v>116.44</v>
      </c>
      <c r="O24" s="652">
        <v>114.19</v>
      </c>
      <c r="P24" s="652">
        <v>111.19</v>
      </c>
      <c r="Q24" s="652">
        <v>114.24</v>
      </c>
      <c r="R24" s="652">
        <v>113.97</v>
      </c>
      <c r="S24" s="652">
        <v>100.8</v>
      </c>
      <c r="T24" s="652">
        <v>117.17</v>
      </c>
      <c r="U24" s="652">
        <v>111.87</v>
      </c>
      <c r="V24" s="163" t="s">
        <v>366</v>
      </c>
      <c r="W24" s="117"/>
      <c r="X24" s="221" t="s">
        <v>1263</v>
      </c>
      <c r="Y24" s="652">
        <v>105.09</v>
      </c>
      <c r="Z24" s="652">
        <v>104.98</v>
      </c>
      <c r="AA24" s="652">
        <v>105.26</v>
      </c>
      <c r="AB24" s="652">
        <v>67.010000000000005</v>
      </c>
      <c r="AC24" s="652">
        <v>89.4</v>
      </c>
      <c r="AD24" s="652">
        <v>65.31</v>
      </c>
      <c r="AE24" s="652">
        <v>92.85</v>
      </c>
      <c r="AF24" s="652">
        <v>78.06</v>
      </c>
      <c r="AG24" s="652">
        <v>92.36</v>
      </c>
      <c r="AH24" s="652">
        <v>78.819999999999993</v>
      </c>
      <c r="AI24" s="652">
        <v>96.31</v>
      </c>
      <c r="AJ24" s="652">
        <v>106.95</v>
      </c>
      <c r="AK24" s="652">
        <v>102.95</v>
      </c>
      <c r="AL24" s="652">
        <v>111.26</v>
      </c>
      <c r="AM24" s="652">
        <v>97.1</v>
      </c>
      <c r="AN24" s="652">
        <v>67.510000000000005</v>
      </c>
      <c r="AO24" s="652">
        <v>110.92</v>
      </c>
      <c r="AP24" s="652">
        <v>120.69</v>
      </c>
      <c r="AQ24" s="652">
        <v>96.38</v>
      </c>
      <c r="AR24" s="163" t="s">
        <v>366</v>
      </c>
      <c r="AS24" s="117"/>
      <c r="AT24" s="221" t="s">
        <v>1263</v>
      </c>
      <c r="AU24" s="652">
        <v>76.540000000000006</v>
      </c>
      <c r="AV24" s="652">
        <v>69.72</v>
      </c>
      <c r="AW24" s="652">
        <v>78.11</v>
      </c>
      <c r="AX24" s="652">
        <v>79.92</v>
      </c>
      <c r="AY24" s="652">
        <v>87.62</v>
      </c>
      <c r="AZ24" s="652">
        <v>102.18</v>
      </c>
      <c r="BA24" s="652">
        <v>113.57</v>
      </c>
      <c r="BB24" s="652">
        <v>107.66</v>
      </c>
      <c r="BC24" s="652">
        <v>95.78</v>
      </c>
      <c r="BD24" s="652">
        <v>104.04</v>
      </c>
      <c r="BE24" s="652">
        <v>92.26</v>
      </c>
      <c r="BF24" s="652">
        <v>108.34</v>
      </c>
      <c r="BG24" s="652">
        <v>110.44</v>
      </c>
      <c r="BH24" s="652">
        <v>105.4</v>
      </c>
      <c r="BI24" s="652">
        <v>60.31</v>
      </c>
      <c r="BJ24" s="652">
        <v>82.85</v>
      </c>
      <c r="BK24" s="652">
        <v>77.959999999999994</v>
      </c>
      <c r="BL24" s="652">
        <v>79.87</v>
      </c>
      <c r="BM24" s="652">
        <v>102.57</v>
      </c>
      <c r="BN24" s="163" t="s">
        <v>366</v>
      </c>
      <c r="BO24" s="117"/>
      <c r="BP24" s="221" t="s">
        <v>1263</v>
      </c>
      <c r="BQ24" s="652">
        <v>99.93</v>
      </c>
      <c r="BR24" s="652">
        <v>101.67</v>
      </c>
      <c r="BS24" s="652">
        <v>101.65</v>
      </c>
      <c r="BT24" s="652">
        <v>107.37</v>
      </c>
      <c r="BU24" s="652">
        <v>88.35</v>
      </c>
      <c r="BV24" s="652">
        <v>93.75</v>
      </c>
      <c r="BW24" s="652">
        <v>107.51</v>
      </c>
      <c r="BX24" s="652">
        <v>107.48</v>
      </c>
      <c r="BY24" s="652">
        <v>113</v>
      </c>
      <c r="BZ24" s="652">
        <v>116.74</v>
      </c>
      <c r="CA24" s="652">
        <v>103.57</v>
      </c>
      <c r="CB24" s="652">
        <v>122.75</v>
      </c>
      <c r="CC24" s="652">
        <v>75.55</v>
      </c>
      <c r="CD24" s="652">
        <v>119.51</v>
      </c>
      <c r="CE24" s="652">
        <v>108.8</v>
      </c>
      <c r="CF24" s="652">
        <v>118.43</v>
      </c>
      <c r="CG24" s="652">
        <v>118.05</v>
      </c>
      <c r="CH24" s="652">
        <v>123.87</v>
      </c>
      <c r="CI24" s="163" t="s">
        <v>366</v>
      </c>
      <c r="CJ24" s="117"/>
      <c r="CK24" s="221" t="s">
        <v>1263</v>
      </c>
      <c r="CL24" s="652">
        <v>105.42</v>
      </c>
      <c r="CM24" s="652">
        <v>120.18</v>
      </c>
      <c r="CN24" s="652">
        <v>109.23</v>
      </c>
      <c r="CO24" s="652">
        <v>92.77</v>
      </c>
      <c r="CP24" s="652">
        <v>80.489999999999995</v>
      </c>
      <c r="CQ24" s="652">
        <v>91.1</v>
      </c>
      <c r="CR24" s="652">
        <v>106.75</v>
      </c>
      <c r="CS24" s="652">
        <v>117.32</v>
      </c>
      <c r="CT24" s="652">
        <v>97.54</v>
      </c>
      <c r="CU24" s="652">
        <v>111.46</v>
      </c>
      <c r="CV24" s="652">
        <v>95.76</v>
      </c>
      <c r="CW24" s="652">
        <v>99.29</v>
      </c>
      <c r="CX24" s="652">
        <v>108.39</v>
      </c>
      <c r="CY24" s="652">
        <v>121.15</v>
      </c>
      <c r="CZ24" s="652">
        <v>107.69</v>
      </c>
      <c r="DA24" s="652">
        <v>103.83</v>
      </c>
      <c r="DB24" s="652">
        <v>107.3</v>
      </c>
      <c r="DC24" s="652">
        <v>113.8</v>
      </c>
      <c r="DD24" s="163" t="s">
        <v>366</v>
      </c>
      <c r="DE24" s="117"/>
      <c r="DF24" s="221" t="s">
        <v>1263</v>
      </c>
      <c r="DG24" s="652">
        <v>92.91</v>
      </c>
      <c r="DH24" s="652">
        <v>84.15</v>
      </c>
      <c r="DI24" s="652">
        <v>68.56</v>
      </c>
      <c r="DJ24" s="652">
        <v>101.02</v>
      </c>
      <c r="DK24" s="652">
        <v>111.59</v>
      </c>
      <c r="DL24" s="652">
        <v>119.8</v>
      </c>
      <c r="DM24" s="652">
        <v>105.11</v>
      </c>
      <c r="DN24" s="652">
        <v>110.22</v>
      </c>
      <c r="DO24" s="652">
        <v>110.48</v>
      </c>
      <c r="DP24" s="652">
        <v>117.01</v>
      </c>
      <c r="DQ24" s="652">
        <v>102.74</v>
      </c>
      <c r="DR24" s="652">
        <v>100.37</v>
      </c>
      <c r="DS24" s="652">
        <v>131.71</v>
      </c>
      <c r="DT24" s="652">
        <v>150.36000000000001</v>
      </c>
      <c r="DU24" s="652">
        <v>120.83</v>
      </c>
      <c r="DV24" s="163" t="s">
        <v>366</v>
      </c>
      <c r="DW24" s="117"/>
      <c r="DX24" s="221" t="s">
        <v>1263</v>
      </c>
      <c r="DY24" s="652">
        <v>119.52</v>
      </c>
      <c r="DZ24" s="652">
        <v>110.34</v>
      </c>
      <c r="EA24" s="652">
        <v>115.13</v>
      </c>
      <c r="EB24" s="652">
        <v>105.48</v>
      </c>
      <c r="EC24" s="652">
        <v>124.64</v>
      </c>
      <c r="ED24" s="652">
        <v>123.78</v>
      </c>
      <c r="EE24" s="652">
        <v>104.42</v>
      </c>
      <c r="EF24" s="653">
        <v>121.37</v>
      </c>
      <c r="EG24" s="163" t="s">
        <v>366</v>
      </c>
      <c r="EH24" s="440"/>
      <c r="EI24" s="440"/>
      <c r="EJ24" s="440"/>
      <c r="EK24" s="211"/>
      <c r="EL24" s="211"/>
      <c r="EM24" s="211"/>
      <c r="EN24" s="211"/>
      <c r="EO24" s="211"/>
      <c r="EP24" s="211"/>
      <c r="EQ24" s="211"/>
      <c r="ER24" s="211"/>
      <c r="ES24" s="211"/>
      <c r="ET24" s="211"/>
      <c r="EU24" s="211"/>
      <c r="EV24" s="211"/>
      <c r="EW24" s="211"/>
      <c r="EX24" s="211"/>
      <c r="EY24" s="211"/>
      <c r="EZ24" s="211"/>
      <c r="FA24" s="211"/>
      <c r="FB24" s="211"/>
      <c r="FC24" s="211"/>
      <c r="FD24" s="211"/>
      <c r="FE24" s="211"/>
      <c r="FF24" s="211"/>
      <c r="FG24" s="211"/>
      <c r="FH24" s="211"/>
      <c r="FI24" s="211"/>
      <c r="FJ24" s="211"/>
      <c r="FK24" s="211"/>
      <c r="FL24" s="211"/>
      <c r="FM24" s="211"/>
      <c r="FN24" s="211"/>
      <c r="FO24" s="211"/>
      <c r="FP24" s="211"/>
      <c r="FQ24" s="211"/>
      <c r="FR24" s="211"/>
      <c r="FS24" s="211"/>
      <c r="FT24" s="211"/>
      <c r="FU24" s="211"/>
      <c r="FV24" s="211"/>
      <c r="FW24" s="211"/>
      <c r="FX24" s="211"/>
      <c r="FY24" s="211"/>
      <c r="FZ24" s="211"/>
      <c r="GA24" s="211"/>
      <c r="GB24" s="211"/>
      <c r="GC24" s="211"/>
      <c r="GD24" s="211"/>
      <c r="GE24" s="211"/>
      <c r="GF24" s="211"/>
      <c r="GG24" s="211"/>
      <c r="GH24" s="211"/>
      <c r="GI24" s="211"/>
      <c r="GJ24" s="211"/>
      <c r="GK24" s="211"/>
      <c r="GL24" s="211"/>
      <c r="GM24" s="211"/>
      <c r="GN24" s="211"/>
      <c r="GO24" s="211"/>
      <c r="GP24" s="211"/>
      <c r="GQ24" s="211"/>
      <c r="GR24" s="211"/>
      <c r="GS24" s="211"/>
      <c r="GT24" s="211"/>
      <c r="GU24" s="211"/>
      <c r="GV24" s="211"/>
      <c r="GW24" s="211"/>
      <c r="GX24" s="211"/>
      <c r="GY24" s="211"/>
      <c r="GZ24" s="211"/>
      <c r="HA24" s="211"/>
      <c r="HB24" s="211"/>
      <c r="HC24" s="211"/>
      <c r="HD24" s="211"/>
      <c r="HE24" s="211"/>
      <c r="HF24" s="211"/>
      <c r="HG24" s="211"/>
      <c r="HH24" s="211"/>
      <c r="HI24" s="211"/>
      <c r="HJ24" s="211"/>
      <c r="HK24" s="211"/>
      <c r="HL24" s="211"/>
      <c r="HM24" s="211"/>
    </row>
    <row r="25" spans="1:221" s="212" customFormat="1" ht="21.95" customHeight="1">
      <c r="A25" s="221" t="s">
        <v>1264</v>
      </c>
      <c r="B25" s="651">
        <v>99</v>
      </c>
      <c r="C25" s="652">
        <v>94.37</v>
      </c>
      <c r="D25" s="652">
        <v>113.58</v>
      </c>
      <c r="E25" s="652">
        <v>125.13</v>
      </c>
      <c r="F25" s="652">
        <v>107.05</v>
      </c>
      <c r="G25" s="652">
        <v>107.78</v>
      </c>
      <c r="H25" s="652">
        <v>96.51</v>
      </c>
      <c r="I25" s="652">
        <v>115.63</v>
      </c>
      <c r="J25" s="652">
        <v>100.3</v>
      </c>
      <c r="K25" s="652">
        <v>117.7</v>
      </c>
      <c r="L25" s="652">
        <v>92.56</v>
      </c>
      <c r="M25" s="652">
        <v>115.53</v>
      </c>
      <c r="N25" s="652">
        <v>117.03</v>
      </c>
      <c r="O25" s="652">
        <v>114.19</v>
      </c>
      <c r="P25" s="652">
        <v>111.19</v>
      </c>
      <c r="Q25" s="652">
        <v>114.24</v>
      </c>
      <c r="R25" s="652">
        <v>113.69</v>
      </c>
      <c r="S25" s="652">
        <v>100.18</v>
      </c>
      <c r="T25" s="652">
        <v>117.03</v>
      </c>
      <c r="U25" s="652">
        <v>111.71</v>
      </c>
      <c r="V25" s="163" t="s">
        <v>319</v>
      </c>
      <c r="W25" s="117"/>
      <c r="X25" s="221" t="s">
        <v>1264</v>
      </c>
      <c r="Y25" s="652">
        <v>104.77</v>
      </c>
      <c r="Z25" s="652">
        <v>104.4</v>
      </c>
      <c r="AA25" s="652">
        <v>105.01</v>
      </c>
      <c r="AB25" s="652">
        <v>63.96</v>
      </c>
      <c r="AC25" s="652">
        <v>89.4</v>
      </c>
      <c r="AD25" s="652">
        <v>62.06</v>
      </c>
      <c r="AE25" s="652">
        <v>92.53</v>
      </c>
      <c r="AF25" s="652">
        <v>77.22</v>
      </c>
      <c r="AG25" s="652">
        <v>92.3</v>
      </c>
      <c r="AH25" s="652">
        <v>77.430000000000007</v>
      </c>
      <c r="AI25" s="652">
        <v>96.31</v>
      </c>
      <c r="AJ25" s="652">
        <v>106.69</v>
      </c>
      <c r="AK25" s="652">
        <v>102.98</v>
      </c>
      <c r="AL25" s="652">
        <v>111.24</v>
      </c>
      <c r="AM25" s="652">
        <v>96.95</v>
      </c>
      <c r="AN25" s="652">
        <v>67.400000000000006</v>
      </c>
      <c r="AO25" s="652">
        <v>110.92</v>
      </c>
      <c r="AP25" s="652">
        <v>120.45</v>
      </c>
      <c r="AQ25" s="652">
        <v>96.38</v>
      </c>
      <c r="AR25" s="163" t="s">
        <v>319</v>
      </c>
      <c r="AS25" s="117"/>
      <c r="AT25" s="221" t="s">
        <v>1264</v>
      </c>
      <c r="AU25" s="652">
        <v>76.39</v>
      </c>
      <c r="AV25" s="652">
        <v>69.849999999999994</v>
      </c>
      <c r="AW25" s="652">
        <v>77.75</v>
      </c>
      <c r="AX25" s="652">
        <v>79.58</v>
      </c>
      <c r="AY25" s="652">
        <v>88.28</v>
      </c>
      <c r="AZ25" s="652">
        <v>102.15</v>
      </c>
      <c r="BA25" s="652">
        <v>113.57</v>
      </c>
      <c r="BB25" s="652">
        <v>107.66</v>
      </c>
      <c r="BC25" s="652">
        <v>96.01</v>
      </c>
      <c r="BD25" s="652">
        <v>104.11</v>
      </c>
      <c r="BE25" s="652">
        <v>91.41</v>
      </c>
      <c r="BF25" s="652">
        <v>108.29</v>
      </c>
      <c r="BG25" s="652">
        <v>110.33</v>
      </c>
      <c r="BH25" s="652">
        <v>105.43</v>
      </c>
      <c r="BI25" s="652">
        <v>59.93</v>
      </c>
      <c r="BJ25" s="652">
        <v>81.569999999999993</v>
      </c>
      <c r="BK25" s="652">
        <v>78.02</v>
      </c>
      <c r="BL25" s="652">
        <v>79.87</v>
      </c>
      <c r="BM25" s="652">
        <v>102.23</v>
      </c>
      <c r="BN25" s="163" t="s">
        <v>319</v>
      </c>
      <c r="BO25" s="117"/>
      <c r="BP25" s="221" t="s">
        <v>1264</v>
      </c>
      <c r="BQ25" s="652">
        <v>99.02</v>
      </c>
      <c r="BR25" s="652">
        <v>101.62</v>
      </c>
      <c r="BS25" s="652">
        <v>101.65</v>
      </c>
      <c r="BT25" s="652">
        <v>107.37</v>
      </c>
      <c r="BU25" s="652">
        <v>88.35</v>
      </c>
      <c r="BV25" s="652">
        <v>89.47</v>
      </c>
      <c r="BW25" s="652">
        <v>107.39</v>
      </c>
      <c r="BX25" s="652">
        <v>107.34</v>
      </c>
      <c r="BY25" s="652">
        <v>115.72</v>
      </c>
      <c r="BZ25" s="652">
        <v>116.6</v>
      </c>
      <c r="CA25" s="652">
        <v>104</v>
      </c>
      <c r="CB25" s="652">
        <v>123.6</v>
      </c>
      <c r="CC25" s="652">
        <v>75.55</v>
      </c>
      <c r="CD25" s="652">
        <v>119.53</v>
      </c>
      <c r="CE25" s="652">
        <v>109.04</v>
      </c>
      <c r="CF25" s="652">
        <v>118.66</v>
      </c>
      <c r="CG25" s="652">
        <v>118.14</v>
      </c>
      <c r="CH25" s="652">
        <v>128.16</v>
      </c>
      <c r="CI25" s="163" t="s">
        <v>319</v>
      </c>
      <c r="CJ25" s="117"/>
      <c r="CK25" s="221" t="s">
        <v>1264</v>
      </c>
      <c r="CL25" s="652">
        <v>105.73</v>
      </c>
      <c r="CM25" s="652">
        <v>120.19</v>
      </c>
      <c r="CN25" s="652">
        <v>109.09</v>
      </c>
      <c r="CO25" s="652">
        <v>93.09</v>
      </c>
      <c r="CP25" s="652">
        <v>80.47</v>
      </c>
      <c r="CQ25" s="652">
        <v>92.64</v>
      </c>
      <c r="CR25" s="652">
        <v>106.75</v>
      </c>
      <c r="CS25" s="652">
        <v>118.74</v>
      </c>
      <c r="CT25" s="652">
        <v>97.54</v>
      </c>
      <c r="CU25" s="652">
        <v>111.46</v>
      </c>
      <c r="CV25" s="652">
        <v>95.76</v>
      </c>
      <c r="CW25" s="652">
        <v>99.29</v>
      </c>
      <c r="CX25" s="652">
        <v>108.39</v>
      </c>
      <c r="CY25" s="652">
        <v>121.15</v>
      </c>
      <c r="CZ25" s="652">
        <v>107.69</v>
      </c>
      <c r="DA25" s="652">
        <v>103.83</v>
      </c>
      <c r="DB25" s="652">
        <v>107.3</v>
      </c>
      <c r="DC25" s="652">
        <v>113.8</v>
      </c>
      <c r="DD25" s="163" t="s">
        <v>319</v>
      </c>
      <c r="DE25" s="117"/>
      <c r="DF25" s="221" t="s">
        <v>1264</v>
      </c>
      <c r="DG25" s="652">
        <v>93.05</v>
      </c>
      <c r="DH25" s="652">
        <v>84.15</v>
      </c>
      <c r="DI25" s="652">
        <v>68.78</v>
      </c>
      <c r="DJ25" s="652">
        <v>101.02</v>
      </c>
      <c r="DK25" s="652">
        <v>111.78</v>
      </c>
      <c r="DL25" s="652">
        <v>119.99</v>
      </c>
      <c r="DM25" s="652">
        <v>105.28</v>
      </c>
      <c r="DN25" s="652">
        <v>110.51</v>
      </c>
      <c r="DO25" s="652">
        <v>111.07</v>
      </c>
      <c r="DP25" s="652">
        <v>119.23</v>
      </c>
      <c r="DQ25" s="652">
        <v>102.74</v>
      </c>
      <c r="DR25" s="652">
        <v>100.37</v>
      </c>
      <c r="DS25" s="652">
        <v>131.93</v>
      </c>
      <c r="DT25" s="652">
        <v>150.37</v>
      </c>
      <c r="DU25" s="652">
        <v>121.1</v>
      </c>
      <c r="DV25" s="163" t="s">
        <v>319</v>
      </c>
      <c r="DW25" s="117"/>
      <c r="DX25" s="221" t="s">
        <v>1264</v>
      </c>
      <c r="DY25" s="652">
        <v>119.54</v>
      </c>
      <c r="DZ25" s="652">
        <v>110.14</v>
      </c>
      <c r="EA25" s="652">
        <v>115.55</v>
      </c>
      <c r="EB25" s="652">
        <v>106.53</v>
      </c>
      <c r="EC25" s="652">
        <v>124.64</v>
      </c>
      <c r="ED25" s="652">
        <v>123.63</v>
      </c>
      <c r="EE25" s="652">
        <v>106.43</v>
      </c>
      <c r="EF25" s="653">
        <v>121.56</v>
      </c>
      <c r="EG25" s="163" t="s">
        <v>319</v>
      </c>
      <c r="EH25" s="440"/>
      <c r="EI25" s="440"/>
      <c r="EJ25" s="440"/>
      <c r="EK25" s="211"/>
      <c r="EL25" s="211"/>
      <c r="EM25" s="211"/>
      <c r="EN25" s="211"/>
      <c r="EO25" s="211"/>
      <c r="EP25" s="211"/>
      <c r="EQ25" s="211"/>
      <c r="ER25" s="211"/>
      <c r="ES25" s="211"/>
      <c r="ET25" s="211"/>
      <c r="EU25" s="211"/>
      <c r="EV25" s="211"/>
      <c r="EW25" s="211"/>
      <c r="EX25" s="211"/>
      <c r="EY25" s="211"/>
      <c r="EZ25" s="211"/>
      <c r="FA25" s="211"/>
      <c r="FB25" s="211"/>
      <c r="FC25" s="211"/>
      <c r="FD25" s="211"/>
      <c r="FE25" s="211"/>
      <c r="FF25" s="211"/>
      <c r="FG25" s="211"/>
      <c r="FH25" s="211"/>
      <c r="FI25" s="211"/>
      <c r="FJ25" s="211"/>
      <c r="FK25" s="211"/>
      <c r="FL25" s="211"/>
      <c r="FM25" s="211"/>
      <c r="FN25" s="211"/>
      <c r="FO25" s="211"/>
      <c r="FP25" s="211"/>
      <c r="FQ25" s="211"/>
      <c r="FR25" s="211"/>
      <c r="FS25" s="211"/>
      <c r="FT25" s="211"/>
      <c r="FU25" s="211"/>
      <c r="FV25" s="211"/>
      <c r="FW25" s="211"/>
      <c r="FX25" s="211"/>
      <c r="FY25" s="211"/>
      <c r="FZ25" s="211"/>
      <c r="GA25" s="211"/>
      <c r="GB25" s="211"/>
      <c r="GC25" s="211"/>
      <c r="GD25" s="211"/>
      <c r="GE25" s="211"/>
      <c r="GF25" s="211"/>
      <c r="GG25" s="211"/>
      <c r="GH25" s="211"/>
      <c r="GI25" s="211"/>
      <c r="GJ25" s="211"/>
      <c r="GK25" s="211"/>
      <c r="GL25" s="211"/>
      <c r="GM25" s="211"/>
      <c r="GN25" s="211"/>
      <c r="GO25" s="211"/>
      <c r="GP25" s="211"/>
      <c r="GQ25" s="211"/>
      <c r="GR25" s="211"/>
      <c r="GS25" s="211"/>
      <c r="GT25" s="211"/>
      <c r="GU25" s="211"/>
      <c r="GV25" s="211"/>
      <c r="GW25" s="211"/>
      <c r="GX25" s="211"/>
      <c r="GY25" s="211"/>
      <c r="GZ25" s="211"/>
      <c r="HA25" s="211"/>
      <c r="HB25" s="211"/>
      <c r="HC25" s="211"/>
      <c r="HD25" s="211"/>
      <c r="HE25" s="211"/>
      <c r="HF25" s="211"/>
      <c r="HG25" s="211"/>
      <c r="HH25" s="211"/>
      <c r="HI25" s="211"/>
      <c r="HJ25" s="211"/>
      <c r="HK25" s="211"/>
      <c r="HL25" s="211"/>
      <c r="HM25" s="211"/>
    </row>
    <row r="26" spans="1:221" s="212" customFormat="1" ht="21.95" customHeight="1">
      <c r="A26" s="221" t="s">
        <v>1265</v>
      </c>
      <c r="B26" s="651">
        <v>99.23</v>
      </c>
      <c r="C26" s="652">
        <v>94.67</v>
      </c>
      <c r="D26" s="652">
        <v>119.82</v>
      </c>
      <c r="E26" s="652">
        <v>133.29</v>
      </c>
      <c r="F26" s="652">
        <v>109.69</v>
      </c>
      <c r="G26" s="652">
        <v>159.47999999999999</v>
      </c>
      <c r="H26" s="652">
        <v>98.95</v>
      </c>
      <c r="I26" s="652">
        <v>117.89</v>
      </c>
      <c r="J26" s="652">
        <v>100.3</v>
      </c>
      <c r="K26" s="652">
        <v>120.3</v>
      </c>
      <c r="L26" s="652">
        <v>92.55</v>
      </c>
      <c r="M26" s="652">
        <v>115.43</v>
      </c>
      <c r="N26" s="652">
        <v>116.87</v>
      </c>
      <c r="O26" s="652">
        <v>114.19</v>
      </c>
      <c r="P26" s="652">
        <v>111.19</v>
      </c>
      <c r="Q26" s="652">
        <v>114.24</v>
      </c>
      <c r="R26" s="652">
        <v>113.69</v>
      </c>
      <c r="S26" s="652">
        <v>100.59</v>
      </c>
      <c r="T26" s="652">
        <v>116.85</v>
      </c>
      <c r="U26" s="652">
        <v>111.69</v>
      </c>
      <c r="V26" s="163" t="s">
        <v>321</v>
      </c>
      <c r="W26" s="117"/>
      <c r="X26" s="221" t="s">
        <v>1265</v>
      </c>
      <c r="Y26" s="652">
        <v>104.67</v>
      </c>
      <c r="Z26" s="652">
        <v>104.19</v>
      </c>
      <c r="AA26" s="652">
        <v>104.95</v>
      </c>
      <c r="AB26" s="652">
        <v>64.81</v>
      </c>
      <c r="AC26" s="652">
        <v>89.4</v>
      </c>
      <c r="AD26" s="652">
        <v>62.96</v>
      </c>
      <c r="AE26" s="652">
        <v>92.6</v>
      </c>
      <c r="AF26" s="652">
        <v>77.819999999999993</v>
      </c>
      <c r="AG26" s="652">
        <v>92.3</v>
      </c>
      <c r="AH26" s="652">
        <v>77.41</v>
      </c>
      <c r="AI26" s="652">
        <v>96.31</v>
      </c>
      <c r="AJ26" s="652">
        <v>106.41</v>
      </c>
      <c r="AK26" s="652">
        <v>102.72</v>
      </c>
      <c r="AL26" s="652">
        <v>111.17</v>
      </c>
      <c r="AM26" s="652">
        <v>96.64</v>
      </c>
      <c r="AN26" s="652">
        <v>66.59</v>
      </c>
      <c r="AO26" s="652">
        <v>110.92</v>
      </c>
      <c r="AP26" s="652">
        <v>120.37</v>
      </c>
      <c r="AQ26" s="652">
        <v>96.38</v>
      </c>
      <c r="AR26" s="163" t="s">
        <v>321</v>
      </c>
      <c r="AS26" s="117"/>
      <c r="AT26" s="221" t="s">
        <v>1265</v>
      </c>
      <c r="AU26" s="652">
        <v>76.040000000000006</v>
      </c>
      <c r="AV26" s="652">
        <v>69.23</v>
      </c>
      <c r="AW26" s="652">
        <v>77.59</v>
      </c>
      <c r="AX26" s="652">
        <v>79.010000000000005</v>
      </c>
      <c r="AY26" s="652">
        <v>88.51</v>
      </c>
      <c r="AZ26" s="652">
        <v>101.97</v>
      </c>
      <c r="BA26" s="652">
        <v>113.39</v>
      </c>
      <c r="BB26" s="652">
        <v>107.66</v>
      </c>
      <c r="BC26" s="652">
        <v>95.8</v>
      </c>
      <c r="BD26" s="652">
        <v>104.11</v>
      </c>
      <c r="BE26" s="652">
        <v>91.1</v>
      </c>
      <c r="BF26" s="652">
        <v>108.24</v>
      </c>
      <c r="BG26" s="652">
        <v>110.31</v>
      </c>
      <c r="BH26" s="652">
        <v>105.34</v>
      </c>
      <c r="BI26" s="652">
        <v>60.41</v>
      </c>
      <c r="BJ26" s="652">
        <v>81.83</v>
      </c>
      <c r="BK26" s="652">
        <v>78.02</v>
      </c>
      <c r="BL26" s="652">
        <v>79.89</v>
      </c>
      <c r="BM26" s="652">
        <v>102.04</v>
      </c>
      <c r="BN26" s="163" t="s">
        <v>321</v>
      </c>
      <c r="BO26" s="117"/>
      <c r="BP26" s="221" t="s">
        <v>1265</v>
      </c>
      <c r="BQ26" s="652">
        <v>99.08</v>
      </c>
      <c r="BR26" s="652">
        <v>101.62</v>
      </c>
      <c r="BS26" s="652">
        <v>101.84</v>
      </c>
      <c r="BT26" s="652">
        <v>107.37</v>
      </c>
      <c r="BU26" s="652">
        <v>88.35</v>
      </c>
      <c r="BV26" s="652">
        <v>89.47</v>
      </c>
      <c r="BW26" s="652">
        <v>107.25</v>
      </c>
      <c r="BX26" s="652">
        <v>107.2</v>
      </c>
      <c r="BY26" s="652">
        <v>115.72</v>
      </c>
      <c r="BZ26" s="652">
        <v>116.59</v>
      </c>
      <c r="CA26" s="652">
        <v>103.93</v>
      </c>
      <c r="CB26" s="652">
        <v>123.6</v>
      </c>
      <c r="CC26" s="652">
        <v>75.55</v>
      </c>
      <c r="CD26" s="652">
        <v>119.53</v>
      </c>
      <c r="CE26" s="652">
        <v>109.12</v>
      </c>
      <c r="CF26" s="652">
        <v>118.49</v>
      </c>
      <c r="CG26" s="652">
        <v>118.32</v>
      </c>
      <c r="CH26" s="652">
        <v>117.42</v>
      </c>
      <c r="CI26" s="163" t="s">
        <v>321</v>
      </c>
      <c r="CJ26" s="117"/>
      <c r="CK26" s="221" t="s">
        <v>1265</v>
      </c>
      <c r="CL26" s="652">
        <v>105.77</v>
      </c>
      <c r="CM26" s="652">
        <v>120.19</v>
      </c>
      <c r="CN26" s="652">
        <v>109.23</v>
      </c>
      <c r="CO26" s="652">
        <v>96.58</v>
      </c>
      <c r="CP26" s="652">
        <v>80.05</v>
      </c>
      <c r="CQ26" s="652">
        <v>89.37</v>
      </c>
      <c r="CR26" s="652">
        <v>107.17</v>
      </c>
      <c r="CS26" s="652">
        <v>118.63</v>
      </c>
      <c r="CT26" s="652">
        <v>97.55</v>
      </c>
      <c r="CU26" s="652">
        <v>111.46</v>
      </c>
      <c r="CV26" s="652">
        <v>95.76</v>
      </c>
      <c r="CW26" s="652">
        <v>99.33</v>
      </c>
      <c r="CX26" s="652">
        <v>109.06</v>
      </c>
      <c r="CY26" s="652">
        <v>121.15</v>
      </c>
      <c r="CZ26" s="652">
        <v>108.62</v>
      </c>
      <c r="DA26" s="652">
        <v>103.83</v>
      </c>
      <c r="DB26" s="652">
        <v>107.3</v>
      </c>
      <c r="DC26" s="652">
        <v>113.8</v>
      </c>
      <c r="DD26" s="163" t="s">
        <v>321</v>
      </c>
      <c r="DE26" s="117"/>
      <c r="DF26" s="221" t="s">
        <v>1265</v>
      </c>
      <c r="DG26" s="652">
        <v>93.25</v>
      </c>
      <c r="DH26" s="652">
        <v>84.15</v>
      </c>
      <c r="DI26" s="652">
        <v>69.150000000000006</v>
      </c>
      <c r="DJ26" s="652">
        <v>101.02</v>
      </c>
      <c r="DK26" s="652">
        <v>111.87</v>
      </c>
      <c r="DL26" s="652">
        <v>120.18</v>
      </c>
      <c r="DM26" s="652">
        <v>105.33</v>
      </c>
      <c r="DN26" s="652">
        <v>110.4</v>
      </c>
      <c r="DO26" s="652">
        <v>111.05</v>
      </c>
      <c r="DP26" s="652">
        <v>119.64</v>
      </c>
      <c r="DQ26" s="652">
        <v>102.74</v>
      </c>
      <c r="DR26" s="652">
        <v>100.37</v>
      </c>
      <c r="DS26" s="652">
        <v>131.93</v>
      </c>
      <c r="DT26" s="652">
        <v>150.37</v>
      </c>
      <c r="DU26" s="652">
        <v>121.1</v>
      </c>
      <c r="DV26" s="163" t="s">
        <v>321</v>
      </c>
      <c r="DW26" s="117"/>
      <c r="DX26" s="221" t="s">
        <v>1265</v>
      </c>
      <c r="DY26" s="652">
        <v>119.79</v>
      </c>
      <c r="DZ26" s="652">
        <v>110.35</v>
      </c>
      <c r="EA26" s="652">
        <v>115.7</v>
      </c>
      <c r="EB26" s="652">
        <v>106.63</v>
      </c>
      <c r="EC26" s="652">
        <v>124.65</v>
      </c>
      <c r="ED26" s="652">
        <v>123.95</v>
      </c>
      <c r="EE26" s="652">
        <v>106.45</v>
      </c>
      <c r="EF26" s="653">
        <v>121.66</v>
      </c>
      <c r="EG26" s="163" t="s">
        <v>321</v>
      </c>
      <c r="EH26" s="440"/>
      <c r="EI26" s="440"/>
      <c r="EJ26" s="440"/>
      <c r="EK26" s="211"/>
      <c r="EL26" s="211"/>
      <c r="EM26" s="211"/>
      <c r="EN26" s="211"/>
      <c r="EO26" s="211"/>
      <c r="EP26" s="211"/>
      <c r="EQ26" s="211"/>
      <c r="ER26" s="211"/>
      <c r="ES26" s="211"/>
      <c r="ET26" s="211"/>
      <c r="EU26" s="211"/>
      <c r="EV26" s="211"/>
      <c r="EW26" s="211"/>
      <c r="EX26" s="211"/>
      <c r="EY26" s="211"/>
      <c r="EZ26" s="211"/>
      <c r="FA26" s="211"/>
      <c r="FB26" s="211"/>
      <c r="FC26" s="211"/>
      <c r="FD26" s="211"/>
      <c r="FE26" s="211"/>
      <c r="FF26" s="211"/>
      <c r="FG26" s="211"/>
      <c r="FH26" s="211"/>
      <c r="FI26" s="211"/>
      <c r="FJ26" s="211"/>
      <c r="FK26" s="211"/>
      <c r="FL26" s="211"/>
      <c r="FM26" s="211"/>
      <c r="FN26" s="211"/>
      <c r="FO26" s="211"/>
      <c r="FP26" s="211"/>
      <c r="FQ26" s="211"/>
      <c r="FR26" s="211"/>
      <c r="FS26" s="211"/>
      <c r="FT26" s="211"/>
      <c r="FU26" s="211"/>
      <c r="FV26" s="211"/>
      <c r="FW26" s="211"/>
      <c r="FX26" s="211"/>
      <c r="FY26" s="211"/>
      <c r="FZ26" s="211"/>
      <c r="GA26" s="211"/>
      <c r="GB26" s="211"/>
      <c r="GC26" s="211"/>
      <c r="GD26" s="211"/>
      <c r="GE26" s="211"/>
      <c r="GF26" s="211"/>
      <c r="GG26" s="211"/>
      <c r="GH26" s="211"/>
      <c r="GI26" s="211"/>
      <c r="GJ26" s="211"/>
      <c r="GK26" s="211"/>
      <c r="GL26" s="211"/>
      <c r="GM26" s="211"/>
      <c r="GN26" s="211"/>
      <c r="GO26" s="211"/>
      <c r="GP26" s="211"/>
      <c r="GQ26" s="211"/>
      <c r="GR26" s="211"/>
      <c r="GS26" s="211"/>
      <c r="GT26" s="211"/>
      <c r="GU26" s="211"/>
      <c r="GV26" s="211"/>
      <c r="GW26" s="211"/>
      <c r="GX26" s="211"/>
      <c r="GY26" s="211"/>
      <c r="GZ26" s="211"/>
      <c r="HA26" s="211"/>
      <c r="HB26" s="211"/>
      <c r="HC26" s="211"/>
      <c r="HD26" s="211"/>
      <c r="HE26" s="211"/>
      <c r="HF26" s="211"/>
      <c r="HG26" s="211"/>
      <c r="HH26" s="211"/>
      <c r="HI26" s="211"/>
      <c r="HJ26" s="211"/>
      <c r="HK26" s="211"/>
      <c r="HL26" s="211"/>
      <c r="HM26" s="211"/>
    </row>
    <row r="27" spans="1:221" s="212" customFormat="1" ht="21.95" customHeight="1">
      <c r="A27" s="221" t="s">
        <v>1266</v>
      </c>
      <c r="B27" s="651">
        <v>99.52</v>
      </c>
      <c r="C27" s="652">
        <v>95.03</v>
      </c>
      <c r="D27" s="652">
        <v>113.23</v>
      </c>
      <c r="E27" s="652">
        <v>118.48</v>
      </c>
      <c r="F27" s="652">
        <v>107.18</v>
      </c>
      <c r="G27" s="652">
        <v>157.69</v>
      </c>
      <c r="H27" s="652">
        <v>104.21</v>
      </c>
      <c r="I27" s="652">
        <v>118.69</v>
      </c>
      <c r="J27" s="652">
        <v>106.42</v>
      </c>
      <c r="K27" s="652">
        <v>120.3</v>
      </c>
      <c r="L27" s="652">
        <v>93.15</v>
      </c>
      <c r="M27" s="652">
        <v>115.39</v>
      </c>
      <c r="N27" s="652">
        <v>116.81</v>
      </c>
      <c r="O27" s="652">
        <v>114.22</v>
      </c>
      <c r="P27" s="652">
        <v>111.19</v>
      </c>
      <c r="Q27" s="652">
        <v>114.24</v>
      </c>
      <c r="R27" s="652">
        <v>114.15</v>
      </c>
      <c r="S27" s="652">
        <v>100.98</v>
      </c>
      <c r="T27" s="652">
        <v>117.33</v>
      </c>
      <c r="U27" s="652">
        <v>112.1</v>
      </c>
      <c r="V27" s="163" t="s">
        <v>323</v>
      </c>
      <c r="W27" s="117"/>
      <c r="X27" s="221" t="s">
        <v>1266</v>
      </c>
      <c r="Y27" s="652">
        <v>106.65</v>
      </c>
      <c r="Z27" s="652">
        <v>104.55</v>
      </c>
      <c r="AA27" s="652">
        <v>107.45</v>
      </c>
      <c r="AB27" s="652">
        <v>69.05</v>
      </c>
      <c r="AC27" s="652">
        <v>90.77</v>
      </c>
      <c r="AD27" s="652">
        <v>67.400000000000006</v>
      </c>
      <c r="AE27" s="652">
        <v>93.17</v>
      </c>
      <c r="AF27" s="652">
        <v>79.540000000000006</v>
      </c>
      <c r="AG27" s="652">
        <v>92.71</v>
      </c>
      <c r="AH27" s="652">
        <v>78.63</v>
      </c>
      <c r="AI27" s="652">
        <v>96.25</v>
      </c>
      <c r="AJ27" s="652">
        <v>106.48</v>
      </c>
      <c r="AK27" s="652">
        <v>102.59</v>
      </c>
      <c r="AL27" s="652">
        <v>111.1</v>
      </c>
      <c r="AM27" s="652">
        <v>96.74</v>
      </c>
      <c r="AN27" s="652">
        <v>66.760000000000005</v>
      </c>
      <c r="AO27" s="652">
        <v>110.69</v>
      </c>
      <c r="AP27" s="652">
        <v>120.37</v>
      </c>
      <c r="AQ27" s="652">
        <v>96.69</v>
      </c>
      <c r="AR27" s="163" t="s">
        <v>323</v>
      </c>
      <c r="AS27" s="117"/>
      <c r="AT27" s="221" t="s">
        <v>1266</v>
      </c>
      <c r="AU27" s="652">
        <v>76.099999999999994</v>
      </c>
      <c r="AV27" s="652">
        <v>68.98</v>
      </c>
      <c r="AW27" s="652">
        <v>77.84</v>
      </c>
      <c r="AX27" s="652">
        <v>79.17</v>
      </c>
      <c r="AY27" s="652">
        <v>88.47</v>
      </c>
      <c r="AZ27" s="652">
        <v>101.96</v>
      </c>
      <c r="BA27" s="652">
        <v>113.39</v>
      </c>
      <c r="BB27" s="652">
        <v>107.66</v>
      </c>
      <c r="BC27" s="652">
        <v>95.89</v>
      </c>
      <c r="BD27" s="652">
        <v>104.11</v>
      </c>
      <c r="BE27" s="652">
        <v>90.82</v>
      </c>
      <c r="BF27" s="652">
        <v>108.24</v>
      </c>
      <c r="BG27" s="652">
        <v>110.34</v>
      </c>
      <c r="BH27" s="652">
        <v>105.32</v>
      </c>
      <c r="BI27" s="652">
        <v>62.1</v>
      </c>
      <c r="BJ27" s="652">
        <v>81.52</v>
      </c>
      <c r="BK27" s="652">
        <v>78.02</v>
      </c>
      <c r="BL27" s="652">
        <v>79.430000000000007</v>
      </c>
      <c r="BM27" s="652">
        <v>101.76</v>
      </c>
      <c r="BN27" s="163" t="s">
        <v>323</v>
      </c>
      <c r="BO27" s="117"/>
      <c r="BP27" s="221" t="s">
        <v>1266</v>
      </c>
      <c r="BQ27" s="652">
        <v>99.16</v>
      </c>
      <c r="BR27" s="652">
        <v>101.62</v>
      </c>
      <c r="BS27" s="652">
        <v>101.84</v>
      </c>
      <c r="BT27" s="652">
        <v>107.37</v>
      </c>
      <c r="BU27" s="652">
        <v>89.11</v>
      </c>
      <c r="BV27" s="652">
        <v>89.47</v>
      </c>
      <c r="BW27" s="652">
        <v>107.3</v>
      </c>
      <c r="BX27" s="652">
        <v>107.26</v>
      </c>
      <c r="BY27" s="652">
        <v>115.72</v>
      </c>
      <c r="BZ27" s="652">
        <v>116.56</v>
      </c>
      <c r="CA27" s="652">
        <v>105.96</v>
      </c>
      <c r="CB27" s="652">
        <v>127.46</v>
      </c>
      <c r="CC27" s="652">
        <v>75.55</v>
      </c>
      <c r="CD27" s="652">
        <v>119.87</v>
      </c>
      <c r="CE27" s="652">
        <v>109.25</v>
      </c>
      <c r="CF27" s="652">
        <v>118.62</v>
      </c>
      <c r="CG27" s="652">
        <v>118.45</v>
      </c>
      <c r="CH27" s="652">
        <v>117.6</v>
      </c>
      <c r="CI27" s="163" t="s">
        <v>323</v>
      </c>
      <c r="CJ27" s="117"/>
      <c r="CK27" s="221" t="s">
        <v>1266</v>
      </c>
      <c r="CL27" s="652">
        <v>106.12</v>
      </c>
      <c r="CM27" s="652">
        <v>120.19</v>
      </c>
      <c r="CN27" s="652">
        <v>109.72</v>
      </c>
      <c r="CO27" s="652">
        <v>94.96</v>
      </c>
      <c r="CP27" s="652">
        <v>80.260000000000005</v>
      </c>
      <c r="CQ27" s="652">
        <v>90.31</v>
      </c>
      <c r="CR27" s="652">
        <v>107.17</v>
      </c>
      <c r="CS27" s="652">
        <v>119.6</v>
      </c>
      <c r="CT27" s="652">
        <v>97.55</v>
      </c>
      <c r="CU27" s="652">
        <v>111.46</v>
      </c>
      <c r="CV27" s="652">
        <v>95.76</v>
      </c>
      <c r="CW27" s="652">
        <v>99.33</v>
      </c>
      <c r="CX27" s="652">
        <v>109.06</v>
      </c>
      <c r="CY27" s="652">
        <v>121.15</v>
      </c>
      <c r="CZ27" s="652">
        <v>108.62</v>
      </c>
      <c r="DA27" s="652">
        <v>103.83</v>
      </c>
      <c r="DB27" s="652">
        <v>107.3</v>
      </c>
      <c r="DC27" s="652">
        <v>113.8</v>
      </c>
      <c r="DD27" s="163" t="s">
        <v>323</v>
      </c>
      <c r="DE27" s="117"/>
      <c r="DF27" s="221" t="s">
        <v>1266</v>
      </c>
      <c r="DG27" s="652">
        <v>93.16</v>
      </c>
      <c r="DH27" s="652">
        <v>84.19</v>
      </c>
      <c r="DI27" s="652">
        <v>68.52</v>
      </c>
      <c r="DJ27" s="652">
        <v>101.02</v>
      </c>
      <c r="DK27" s="652">
        <v>111.99</v>
      </c>
      <c r="DL27" s="652">
        <v>120.41</v>
      </c>
      <c r="DM27" s="652">
        <v>105.29</v>
      </c>
      <c r="DN27" s="652">
        <v>110.8</v>
      </c>
      <c r="DO27" s="652">
        <v>111.13</v>
      </c>
      <c r="DP27" s="652">
        <v>119.72</v>
      </c>
      <c r="DQ27" s="652">
        <v>102.74</v>
      </c>
      <c r="DR27" s="652">
        <v>100.37</v>
      </c>
      <c r="DS27" s="652">
        <v>132.52000000000001</v>
      </c>
      <c r="DT27" s="652">
        <v>150.38999999999999</v>
      </c>
      <c r="DU27" s="652">
        <v>121.86</v>
      </c>
      <c r="DV27" s="163" t="s">
        <v>323</v>
      </c>
      <c r="DW27" s="117"/>
      <c r="DX27" s="221" t="s">
        <v>1266</v>
      </c>
      <c r="DY27" s="652">
        <v>119.9</v>
      </c>
      <c r="DZ27" s="652">
        <v>110.53</v>
      </c>
      <c r="EA27" s="652">
        <v>115.69</v>
      </c>
      <c r="EB27" s="652">
        <v>106.4</v>
      </c>
      <c r="EC27" s="652">
        <v>124.65</v>
      </c>
      <c r="ED27" s="652">
        <v>124.36</v>
      </c>
      <c r="EE27" s="652">
        <v>106.46</v>
      </c>
      <c r="EF27" s="653">
        <v>121.5</v>
      </c>
      <c r="EG27" s="163" t="s">
        <v>323</v>
      </c>
      <c r="EH27" s="440"/>
      <c r="EI27" s="440"/>
      <c r="EJ27" s="440"/>
      <c r="EK27" s="211"/>
      <c r="EL27" s="211"/>
      <c r="EM27" s="211"/>
      <c r="EN27" s="211"/>
      <c r="EO27" s="211"/>
      <c r="EP27" s="211"/>
      <c r="EQ27" s="211"/>
      <c r="ER27" s="211"/>
      <c r="ES27" s="211"/>
      <c r="ET27" s="211"/>
      <c r="EU27" s="211"/>
      <c r="EV27" s="211"/>
      <c r="EW27" s="211"/>
      <c r="EX27" s="211"/>
      <c r="EY27" s="211"/>
      <c r="EZ27" s="211"/>
      <c r="FA27" s="211"/>
      <c r="FB27" s="211"/>
      <c r="FC27" s="211"/>
      <c r="FD27" s="211"/>
      <c r="FE27" s="211"/>
      <c r="FF27" s="211"/>
      <c r="FG27" s="211"/>
      <c r="FH27" s="211"/>
      <c r="FI27" s="211"/>
      <c r="FJ27" s="211"/>
      <c r="FK27" s="211"/>
      <c r="FL27" s="211"/>
      <c r="FM27" s="211"/>
      <c r="FN27" s="211"/>
      <c r="FO27" s="211"/>
      <c r="FP27" s="211"/>
      <c r="FQ27" s="211"/>
      <c r="FR27" s="211"/>
      <c r="FS27" s="211"/>
      <c r="FT27" s="211"/>
      <c r="FU27" s="211"/>
      <c r="FV27" s="211"/>
      <c r="FW27" s="211"/>
      <c r="FX27" s="211"/>
      <c r="FY27" s="211"/>
      <c r="FZ27" s="211"/>
      <c r="GA27" s="211"/>
      <c r="GB27" s="211"/>
      <c r="GC27" s="211"/>
      <c r="GD27" s="211"/>
      <c r="GE27" s="211"/>
      <c r="GF27" s="211"/>
      <c r="GG27" s="211"/>
      <c r="GH27" s="211"/>
      <c r="GI27" s="211"/>
      <c r="GJ27" s="211"/>
      <c r="GK27" s="211"/>
      <c r="GL27" s="211"/>
      <c r="GM27" s="211"/>
      <c r="GN27" s="211"/>
      <c r="GO27" s="211"/>
      <c r="GP27" s="211"/>
      <c r="GQ27" s="211"/>
      <c r="GR27" s="211"/>
      <c r="GS27" s="211"/>
      <c r="GT27" s="211"/>
      <c r="GU27" s="211"/>
      <c r="GV27" s="211"/>
      <c r="GW27" s="211"/>
      <c r="GX27" s="211"/>
      <c r="GY27" s="211"/>
      <c r="GZ27" s="211"/>
      <c r="HA27" s="211"/>
      <c r="HB27" s="211"/>
      <c r="HC27" s="211"/>
      <c r="HD27" s="211"/>
      <c r="HE27" s="211"/>
      <c r="HF27" s="211"/>
      <c r="HG27" s="211"/>
      <c r="HH27" s="211"/>
      <c r="HI27" s="211"/>
      <c r="HJ27" s="211"/>
      <c r="HK27" s="211"/>
      <c r="HL27" s="211"/>
      <c r="HM27" s="211"/>
    </row>
    <row r="28" spans="1:221" s="212" customFormat="1" ht="21.95" customHeight="1">
      <c r="A28" s="221" t="s">
        <v>1267</v>
      </c>
      <c r="B28" s="651">
        <v>99.97</v>
      </c>
      <c r="C28" s="652">
        <v>95.71</v>
      </c>
      <c r="D28" s="652">
        <v>110.54</v>
      </c>
      <c r="E28" s="652">
        <v>112.39</v>
      </c>
      <c r="F28" s="652">
        <v>103.95</v>
      </c>
      <c r="G28" s="652">
        <v>152.61000000000001</v>
      </c>
      <c r="H28" s="652">
        <v>110.33</v>
      </c>
      <c r="I28" s="652">
        <v>117.36</v>
      </c>
      <c r="J28" s="652">
        <v>107.32</v>
      </c>
      <c r="K28" s="652">
        <v>118.64</v>
      </c>
      <c r="L28" s="652">
        <v>93.91</v>
      </c>
      <c r="M28" s="652">
        <v>115.53</v>
      </c>
      <c r="N28" s="652">
        <v>116.99</v>
      </c>
      <c r="O28" s="652">
        <v>115.23</v>
      </c>
      <c r="P28" s="652">
        <v>110.48</v>
      </c>
      <c r="Q28" s="652">
        <v>114.24</v>
      </c>
      <c r="R28" s="652">
        <v>114.3</v>
      </c>
      <c r="S28" s="652">
        <v>101.19</v>
      </c>
      <c r="T28" s="652">
        <v>117.47</v>
      </c>
      <c r="U28" s="652">
        <v>112.17</v>
      </c>
      <c r="V28" s="163" t="s">
        <v>325</v>
      </c>
      <c r="W28" s="117"/>
      <c r="X28" s="221" t="s">
        <v>1267</v>
      </c>
      <c r="Y28" s="652">
        <v>107.46</v>
      </c>
      <c r="Z28" s="652">
        <v>104.63</v>
      </c>
      <c r="AA28" s="652">
        <v>108.48</v>
      </c>
      <c r="AB28" s="652">
        <v>69.77</v>
      </c>
      <c r="AC28" s="652">
        <v>90.77</v>
      </c>
      <c r="AD28" s="652">
        <v>68.17</v>
      </c>
      <c r="AE28" s="652">
        <v>93.93</v>
      </c>
      <c r="AF28" s="652">
        <v>81.8</v>
      </c>
      <c r="AG28" s="652">
        <v>93.13</v>
      </c>
      <c r="AH28" s="652">
        <v>79.069999999999993</v>
      </c>
      <c r="AI28" s="652">
        <v>96.25</v>
      </c>
      <c r="AJ28" s="652">
        <v>106.78</v>
      </c>
      <c r="AK28" s="652">
        <v>102.46</v>
      </c>
      <c r="AL28" s="652">
        <v>111.08</v>
      </c>
      <c r="AM28" s="652">
        <v>96.7</v>
      </c>
      <c r="AN28" s="652">
        <v>66.760000000000005</v>
      </c>
      <c r="AO28" s="652">
        <v>110.69</v>
      </c>
      <c r="AP28" s="652">
        <v>120.29</v>
      </c>
      <c r="AQ28" s="652">
        <v>96.65</v>
      </c>
      <c r="AR28" s="163" t="s">
        <v>325</v>
      </c>
      <c r="AS28" s="117"/>
      <c r="AT28" s="221" t="s">
        <v>1267</v>
      </c>
      <c r="AU28" s="652">
        <v>77.72</v>
      </c>
      <c r="AV28" s="652">
        <v>69.69</v>
      </c>
      <c r="AW28" s="652">
        <v>79.3</v>
      </c>
      <c r="AX28" s="652">
        <v>83.75</v>
      </c>
      <c r="AY28" s="652">
        <v>88.85</v>
      </c>
      <c r="AZ28" s="652">
        <v>101.93</v>
      </c>
      <c r="BA28" s="652">
        <v>113.39</v>
      </c>
      <c r="BB28" s="652">
        <v>107.66</v>
      </c>
      <c r="BC28" s="652">
        <v>95.92</v>
      </c>
      <c r="BD28" s="652">
        <v>104.11</v>
      </c>
      <c r="BE28" s="652">
        <v>90.51</v>
      </c>
      <c r="BF28" s="652">
        <v>108.27</v>
      </c>
      <c r="BG28" s="652">
        <v>110.39</v>
      </c>
      <c r="BH28" s="652">
        <v>105.3</v>
      </c>
      <c r="BI28" s="652">
        <v>64.55</v>
      </c>
      <c r="BJ28" s="652">
        <v>81.680000000000007</v>
      </c>
      <c r="BK28" s="652">
        <v>78.02</v>
      </c>
      <c r="BL28" s="652">
        <v>79.61</v>
      </c>
      <c r="BM28" s="652">
        <v>101.84</v>
      </c>
      <c r="BN28" s="163" t="s">
        <v>325</v>
      </c>
      <c r="BO28" s="117"/>
      <c r="BP28" s="221" t="s">
        <v>1267</v>
      </c>
      <c r="BQ28" s="652">
        <v>98.9</v>
      </c>
      <c r="BR28" s="652">
        <v>101.62</v>
      </c>
      <c r="BS28" s="652">
        <v>101.84</v>
      </c>
      <c r="BT28" s="652">
        <v>107.37</v>
      </c>
      <c r="BU28" s="652">
        <v>89.11</v>
      </c>
      <c r="BV28" s="652">
        <v>88.23</v>
      </c>
      <c r="BW28" s="652">
        <v>107.33</v>
      </c>
      <c r="BX28" s="652">
        <v>107.29</v>
      </c>
      <c r="BY28" s="652">
        <v>115.72</v>
      </c>
      <c r="BZ28" s="652">
        <v>116.5</v>
      </c>
      <c r="CA28" s="652">
        <v>107.97</v>
      </c>
      <c r="CB28" s="652">
        <v>127.46</v>
      </c>
      <c r="CC28" s="652">
        <v>80.58</v>
      </c>
      <c r="CD28" s="652">
        <v>119.89</v>
      </c>
      <c r="CE28" s="652">
        <v>109.24</v>
      </c>
      <c r="CF28" s="652">
        <v>118.72</v>
      </c>
      <c r="CG28" s="652">
        <v>118.6</v>
      </c>
      <c r="CH28" s="652">
        <v>116.01</v>
      </c>
      <c r="CI28" s="163" t="s">
        <v>325</v>
      </c>
      <c r="CJ28" s="117"/>
      <c r="CK28" s="221" t="s">
        <v>1267</v>
      </c>
      <c r="CL28" s="652">
        <v>106.14</v>
      </c>
      <c r="CM28" s="652">
        <v>120.19</v>
      </c>
      <c r="CN28" s="652">
        <v>109.43</v>
      </c>
      <c r="CO28" s="652">
        <v>97.16</v>
      </c>
      <c r="CP28" s="652">
        <v>80.67</v>
      </c>
      <c r="CQ28" s="652">
        <v>90.31</v>
      </c>
      <c r="CR28" s="652">
        <v>107.18</v>
      </c>
      <c r="CS28" s="652">
        <v>119.46</v>
      </c>
      <c r="CT28" s="652">
        <v>97.56</v>
      </c>
      <c r="CU28" s="652">
        <v>111.46</v>
      </c>
      <c r="CV28" s="652">
        <v>95.78</v>
      </c>
      <c r="CW28" s="652">
        <v>99.33</v>
      </c>
      <c r="CX28" s="652">
        <v>109.06</v>
      </c>
      <c r="CY28" s="652">
        <v>121.15</v>
      </c>
      <c r="CZ28" s="652">
        <v>108.62</v>
      </c>
      <c r="DA28" s="652">
        <v>103.83</v>
      </c>
      <c r="DB28" s="652">
        <v>107.3</v>
      </c>
      <c r="DC28" s="652">
        <v>113.8</v>
      </c>
      <c r="DD28" s="163" t="s">
        <v>325</v>
      </c>
      <c r="DE28" s="117"/>
      <c r="DF28" s="221" t="s">
        <v>1267</v>
      </c>
      <c r="DG28" s="652">
        <v>92.61</v>
      </c>
      <c r="DH28" s="652">
        <v>84.19</v>
      </c>
      <c r="DI28" s="652">
        <v>67.23</v>
      </c>
      <c r="DJ28" s="652">
        <v>101.02</v>
      </c>
      <c r="DK28" s="652">
        <v>112.09</v>
      </c>
      <c r="DL28" s="652">
        <v>120.67</v>
      </c>
      <c r="DM28" s="652">
        <v>105.3</v>
      </c>
      <c r="DN28" s="652">
        <v>110.59</v>
      </c>
      <c r="DO28" s="652">
        <v>111.26</v>
      </c>
      <c r="DP28" s="652">
        <v>119.97</v>
      </c>
      <c r="DQ28" s="652">
        <v>103.1</v>
      </c>
      <c r="DR28" s="652">
        <v>100.37</v>
      </c>
      <c r="DS28" s="652">
        <v>132.52000000000001</v>
      </c>
      <c r="DT28" s="652">
        <v>150.38999999999999</v>
      </c>
      <c r="DU28" s="652">
        <v>121.86</v>
      </c>
      <c r="DV28" s="163" t="s">
        <v>325</v>
      </c>
      <c r="DW28" s="117"/>
      <c r="DX28" s="221" t="s">
        <v>1267</v>
      </c>
      <c r="DY28" s="652">
        <v>119.91</v>
      </c>
      <c r="DZ28" s="652">
        <v>110.73</v>
      </c>
      <c r="EA28" s="652">
        <v>115.7</v>
      </c>
      <c r="EB28" s="652">
        <v>106.36</v>
      </c>
      <c r="EC28" s="652">
        <v>124.65</v>
      </c>
      <c r="ED28" s="652">
        <v>124.44</v>
      </c>
      <c r="EE28" s="652">
        <v>106.58</v>
      </c>
      <c r="EF28" s="653">
        <v>121.5</v>
      </c>
      <c r="EG28" s="163" t="s">
        <v>325</v>
      </c>
      <c r="EH28" s="440"/>
      <c r="EI28" s="440"/>
      <c r="EJ28" s="440"/>
      <c r="EK28" s="211"/>
      <c r="EL28" s="211"/>
      <c r="EM28" s="211"/>
      <c r="EN28" s="211"/>
      <c r="EO28" s="211"/>
      <c r="EP28" s="211"/>
      <c r="EQ28" s="211"/>
      <c r="ER28" s="211"/>
      <c r="ES28" s="211"/>
      <c r="ET28" s="211"/>
      <c r="EU28" s="211"/>
      <c r="EV28" s="211"/>
      <c r="EW28" s="211"/>
      <c r="EX28" s="211"/>
      <c r="EY28" s="211"/>
      <c r="EZ28" s="211"/>
      <c r="FA28" s="211"/>
      <c r="FB28" s="211"/>
      <c r="FC28" s="211"/>
      <c r="FD28" s="211"/>
      <c r="FE28" s="211"/>
      <c r="FF28" s="211"/>
      <c r="FG28" s="211"/>
      <c r="FH28" s="211"/>
      <c r="FI28" s="211"/>
      <c r="FJ28" s="211"/>
      <c r="FK28" s="211"/>
      <c r="FL28" s="211"/>
      <c r="FM28" s="211"/>
      <c r="FN28" s="211"/>
      <c r="FO28" s="211"/>
      <c r="FP28" s="211"/>
      <c r="FQ28" s="211"/>
      <c r="FR28" s="211"/>
      <c r="FS28" s="211"/>
      <c r="FT28" s="211"/>
      <c r="FU28" s="211"/>
      <c r="FV28" s="211"/>
      <c r="FW28" s="211"/>
      <c r="FX28" s="211"/>
      <c r="FY28" s="211"/>
      <c r="FZ28" s="211"/>
      <c r="GA28" s="211"/>
      <c r="GB28" s="211"/>
      <c r="GC28" s="211"/>
      <c r="GD28" s="211"/>
      <c r="GE28" s="211"/>
      <c r="GF28" s="211"/>
      <c r="GG28" s="211"/>
      <c r="GH28" s="211"/>
      <c r="GI28" s="211"/>
      <c r="GJ28" s="211"/>
      <c r="GK28" s="211"/>
      <c r="GL28" s="211"/>
      <c r="GM28" s="211"/>
      <c r="GN28" s="211"/>
      <c r="GO28" s="211"/>
      <c r="GP28" s="211"/>
      <c r="GQ28" s="211"/>
      <c r="GR28" s="211"/>
      <c r="GS28" s="211"/>
      <c r="GT28" s="211"/>
      <c r="GU28" s="211"/>
      <c r="GV28" s="211"/>
      <c r="GW28" s="211"/>
      <c r="GX28" s="211"/>
      <c r="GY28" s="211"/>
      <c r="GZ28" s="211"/>
      <c r="HA28" s="211"/>
      <c r="HB28" s="211"/>
      <c r="HC28" s="211"/>
      <c r="HD28" s="211"/>
      <c r="HE28" s="211"/>
      <c r="HF28" s="211"/>
      <c r="HG28" s="211"/>
      <c r="HH28" s="211"/>
      <c r="HI28" s="211"/>
      <c r="HJ28" s="211"/>
      <c r="HK28" s="211"/>
      <c r="HL28" s="211"/>
      <c r="HM28" s="211"/>
    </row>
    <row r="29" spans="1:221" s="212" customFormat="1" ht="21.95" customHeight="1">
      <c r="A29" s="1231" t="s">
        <v>1268</v>
      </c>
      <c r="B29" s="1234">
        <v>100.85</v>
      </c>
      <c r="C29" s="1232">
        <v>97.02</v>
      </c>
      <c r="D29" s="1232">
        <v>112.32</v>
      </c>
      <c r="E29" s="1232">
        <v>117.96</v>
      </c>
      <c r="F29" s="1232">
        <v>101.51</v>
      </c>
      <c r="G29" s="1232">
        <v>158.9</v>
      </c>
      <c r="H29" s="1232">
        <v>109.54</v>
      </c>
      <c r="I29" s="1232">
        <v>118.19</v>
      </c>
      <c r="J29" s="1232">
        <v>107.77</v>
      </c>
      <c r="K29" s="1232">
        <v>119.53</v>
      </c>
      <c r="L29" s="1232">
        <v>95.43</v>
      </c>
      <c r="M29" s="1232">
        <v>115.96</v>
      </c>
      <c r="N29" s="1232">
        <v>117.47</v>
      </c>
      <c r="O29" s="1232">
        <v>116.14</v>
      </c>
      <c r="P29" s="1232">
        <v>110.34</v>
      </c>
      <c r="Q29" s="1232">
        <v>114.24</v>
      </c>
      <c r="R29" s="1232">
        <v>114.58</v>
      </c>
      <c r="S29" s="1232">
        <v>102.09</v>
      </c>
      <c r="T29" s="1232">
        <v>117.53</v>
      </c>
      <c r="U29" s="1232">
        <v>112.26</v>
      </c>
      <c r="V29" s="1130" t="s">
        <v>327</v>
      </c>
      <c r="W29" s="117"/>
      <c r="X29" s="1231" t="s">
        <v>1268</v>
      </c>
      <c r="Y29" s="1232">
        <v>107.83</v>
      </c>
      <c r="Z29" s="1232">
        <v>104.7</v>
      </c>
      <c r="AA29" s="1232">
        <v>108.96</v>
      </c>
      <c r="AB29" s="1232">
        <v>74.599999999999994</v>
      </c>
      <c r="AC29" s="1232">
        <v>90.77</v>
      </c>
      <c r="AD29" s="1232">
        <v>73.319999999999993</v>
      </c>
      <c r="AE29" s="1232">
        <v>95.83</v>
      </c>
      <c r="AF29" s="1232">
        <v>87.23</v>
      </c>
      <c r="AG29" s="1232">
        <v>94.32</v>
      </c>
      <c r="AH29" s="1232">
        <v>79.59</v>
      </c>
      <c r="AI29" s="1232">
        <v>96.24</v>
      </c>
      <c r="AJ29" s="1232">
        <v>106.97</v>
      </c>
      <c r="AK29" s="1232">
        <v>102.62</v>
      </c>
      <c r="AL29" s="1232">
        <v>111.07</v>
      </c>
      <c r="AM29" s="1232">
        <v>96.57</v>
      </c>
      <c r="AN29" s="1232">
        <v>66.78</v>
      </c>
      <c r="AO29" s="1232">
        <v>110.69</v>
      </c>
      <c r="AP29" s="1232">
        <v>119.96</v>
      </c>
      <c r="AQ29" s="1232">
        <v>96.65</v>
      </c>
      <c r="AR29" s="1130" t="s">
        <v>327</v>
      </c>
      <c r="AS29" s="117"/>
      <c r="AT29" s="1231" t="s">
        <v>1268</v>
      </c>
      <c r="AU29" s="1232">
        <v>81.19</v>
      </c>
      <c r="AV29" s="1232">
        <v>74.03</v>
      </c>
      <c r="AW29" s="1232">
        <v>82.55</v>
      </c>
      <c r="AX29" s="1232">
        <v>87.07</v>
      </c>
      <c r="AY29" s="1232">
        <v>88.79</v>
      </c>
      <c r="AZ29" s="1232">
        <v>102.27</v>
      </c>
      <c r="BA29" s="1232">
        <v>115.31</v>
      </c>
      <c r="BB29" s="1232">
        <v>107.66</v>
      </c>
      <c r="BC29" s="1232">
        <v>95.91</v>
      </c>
      <c r="BD29" s="1232">
        <v>104.11</v>
      </c>
      <c r="BE29" s="1232">
        <v>90.38</v>
      </c>
      <c r="BF29" s="1232">
        <v>108.25</v>
      </c>
      <c r="BG29" s="1232">
        <v>110.36</v>
      </c>
      <c r="BH29" s="1232">
        <v>105.32</v>
      </c>
      <c r="BI29" s="1232">
        <v>65.77</v>
      </c>
      <c r="BJ29" s="1232">
        <v>82.22</v>
      </c>
      <c r="BK29" s="1232">
        <v>77.83</v>
      </c>
      <c r="BL29" s="1232">
        <v>79.739999999999995</v>
      </c>
      <c r="BM29" s="1232">
        <v>101.97</v>
      </c>
      <c r="BN29" s="1130" t="s">
        <v>327</v>
      </c>
      <c r="BO29" s="117"/>
      <c r="BP29" s="1231" t="s">
        <v>1268</v>
      </c>
      <c r="BQ29" s="1232">
        <v>98.92</v>
      </c>
      <c r="BR29" s="1232">
        <v>101.62</v>
      </c>
      <c r="BS29" s="1232">
        <v>101.84</v>
      </c>
      <c r="BT29" s="1232">
        <v>107.37</v>
      </c>
      <c r="BU29" s="1232">
        <v>89.11</v>
      </c>
      <c r="BV29" s="1232">
        <v>88.32</v>
      </c>
      <c r="BW29" s="1232">
        <v>107.45</v>
      </c>
      <c r="BX29" s="1232">
        <v>107.41</v>
      </c>
      <c r="BY29" s="1232">
        <v>115.72</v>
      </c>
      <c r="BZ29" s="1232">
        <v>116.42</v>
      </c>
      <c r="CA29" s="1232">
        <v>106.67</v>
      </c>
      <c r="CB29" s="1232">
        <v>125.05</v>
      </c>
      <c r="CC29" s="1232">
        <v>80.58</v>
      </c>
      <c r="CD29" s="1232">
        <v>119.92</v>
      </c>
      <c r="CE29" s="1232">
        <v>109.26</v>
      </c>
      <c r="CF29" s="1232">
        <v>118.98</v>
      </c>
      <c r="CG29" s="1232">
        <v>118.8</v>
      </c>
      <c r="CH29" s="1232">
        <v>118.54</v>
      </c>
      <c r="CI29" s="1130" t="s">
        <v>327</v>
      </c>
      <c r="CJ29" s="117"/>
      <c r="CK29" s="1231" t="s">
        <v>1268</v>
      </c>
      <c r="CL29" s="1232">
        <v>105.61</v>
      </c>
      <c r="CM29" s="1232">
        <v>120.19</v>
      </c>
      <c r="CN29" s="1232">
        <v>108.31</v>
      </c>
      <c r="CO29" s="1232">
        <v>94.11</v>
      </c>
      <c r="CP29" s="1232">
        <v>80.89</v>
      </c>
      <c r="CQ29" s="1232">
        <v>91.95</v>
      </c>
      <c r="CR29" s="1232">
        <v>107.18</v>
      </c>
      <c r="CS29" s="1232">
        <v>119.51</v>
      </c>
      <c r="CT29" s="1232">
        <v>97.56</v>
      </c>
      <c r="CU29" s="1232">
        <v>111.46</v>
      </c>
      <c r="CV29" s="1232">
        <v>95.78</v>
      </c>
      <c r="CW29" s="1232">
        <v>99.33</v>
      </c>
      <c r="CX29" s="1232">
        <v>109.1</v>
      </c>
      <c r="CY29" s="1232">
        <v>121.15</v>
      </c>
      <c r="CZ29" s="1232">
        <v>108.62</v>
      </c>
      <c r="DA29" s="1232">
        <v>103.83</v>
      </c>
      <c r="DB29" s="1232">
        <v>107.63</v>
      </c>
      <c r="DC29" s="1232">
        <v>113.8</v>
      </c>
      <c r="DD29" s="1130" t="s">
        <v>327</v>
      </c>
      <c r="DE29" s="117"/>
      <c r="DF29" s="1231" t="s">
        <v>1268</v>
      </c>
      <c r="DG29" s="1232">
        <v>92.74</v>
      </c>
      <c r="DH29" s="1232">
        <v>84.19</v>
      </c>
      <c r="DI29" s="1232">
        <v>67.23</v>
      </c>
      <c r="DJ29" s="1232">
        <v>100.74</v>
      </c>
      <c r="DK29" s="1232">
        <v>112.26</v>
      </c>
      <c r="DL29" s="1232">
        <v>120.96</v>
      </c>
      <c r="DM29" s="1232">
        <v>105.25</v>
      </c>
      <c r="DN29" s="1232">
        <v>111.13</v>
      </c>
      <c r="DO29" s="1232">
        <v>111.38</v>
      </c>
      <c r="DP29" s="1232">
        <v>120.24</v>
      </c>
      <c r="DQ29" s="1232">
        <v>103.1</v>
      </c>
      <c r="DR29" s="1232">
        <v>100.37</v>
      </c>
      <c r="DS29" s="1232">
        <v>132.74</v>
      </c>
      <c r="DT29" s="1232">
        <v>151.26</v>
      </c>
      <c r="DU29" s="1232">
        <v>121.86</v>
      </c>
      <c r="DV29" s="1130" t="s">
        <v>327</v>
      </c>
      <c r="DW29" s="117"/>
      <c r="DX29" s="1231" t="s">
        <v>1268</v>
      </c>
      <c r="DY29" s="1232">
        <v>120</v>
      </c>
      <c r="DZ29" s="1232">
        <v>110.76</v>
      </c>
      <c r="EA29" s="1232">
        <v>115.83</v>
      </c>
      <c r="EB29" s="1232">
        <v>106.33</v>
      </c>
      <c r="EC29" s="1232">
        <v>124.71</v>
      </c>
      <c r="ED29" s="1232">
        <v>124.68</v>
      </c>
      <c r="EE29" s="1232">
        <v>106.95</v>
      </c>
      <c r="EF29" s="1233">
        <v>121.8</v>
      </c>
      <c r="EG29" s="1130" t="s">
        <v>327</v>
      </c>
      <c r="EH29" s="440"/>
      <c r="EI29" s="440"/>
      <c r="EJ29" s="440"/>
      <c r="EK29" s="211"/>
      <c r="EL29" s="211"/>
      <c r="EM29" s="211"/>
      <c r="EN29" s="211"/>
      <c r="EO29" s="211"/>
      <c r="EP29" s="211"/>
      <c r="EQ29" s="211"/>
      <c r="ER29" s="211"/>
      <c r="ES29" s="211"/>
      <c r="ET29" s="211"/>
      <c r="EU29" s="211"/>
      <c r="EV29" s="211"/>
      <c r="EW29" s="211"/>
      <c r="EX29" s="211"/>
      <c r="EY29" s="211"/>
      <c r="EZ29" s="211"/>
      <c r="FA29" s="211"/>
      <c r="FB29" s="211"/>
      <c r="FC29" s="211"/>
      <c r="FD29" s="211"/>
      <c r="FE29" s="211"/>
      <c r="FF29" s="211"/>
      <c r="FG29" s="211"/>
      <c r="FH29" s="211"/>
      <c r="FI29" s="211"/>
      <c r="FJ29" s="211"/>
      <c r="FK29" s="211"/>
      <c r="FL29" s="211"/>
      <c r="FM29" s="211"/>
      <c r="FN29" s="211"/>
      <c r="FO29" s="211"/>
      <c r="FP29" s="211"/>
      <c r="FQ29" s="211"/>
      <c r="FR29" s="211"/>
      <c r="FS29" s="211"/>
      <c r="FT29" s="211"/>
      <c r="FU29" s="211"/>
      <c r="FV29" s="211"/>
      <c r="FW29" s="211"/>
      <c r="FX29" s="211"/>
      <c r="FY29" s="211"/>
      <c r="FZ29" s="211"/>
      <c r="GA29" s="211"/>
      <c r="GB29" s="211"/>
      <c r="GC29" s="211"/>
      <c r="GD29" s="211"/>
      <c r="GE29" s="211"/>
      <c r="GF29" s="211"/>
      <c r="GG29" s="211"/>
      <c r="GH29" s="211"/>
      <c r="GI29" s="211"/>
      <c r="GJ29" s="211"/>
      <c r="GK29" s="211"/>
      <c r="GL29" s="211"/>
      <c r="GM29" s="211"/>
      <c r="GN29" s="211"/>
      <c r="GO29" s="211"/>
      <c r="GP29" s="211"/>
      <c r="GQ29" s="211"/>
      <c r="GR29" s="211"/>
      <c r="GS29" s="211"/>
      <c r="GT29" s="211"/>
      <c r="GU29" s="211"/>
      <c r="GV29" s="211"/>
      <c r="GW29" s="211"/>
      <c r="GX29" s="211"/>
      <c r="GY29" s="211"/>
      <c r="GZ29" s="211"/>
      <c r="HA29" s="211"/>
      <c r="HB29" s="211"/>
      <c r="HC29" s="211"/>
      <c r="HD29" s="211"/>
      <c r="HE29" s="211"/>
      <c r="HF29" s="211"/>
      <c r="HG29" s="211"/>
      <c r="HH29" s="211"/>
      <c r="HI29" s="211"/>
      <c r="HJ29" s="211"/>
      <c r="HK29" s="211"/>
      <c r="HL29" s="211"/>
      <c r="HM29" s="211"/>
    </row>
    <row r="30" spans="1:221" s="888" customFormat="1" ht="11.25">
      <c r="A30" s="569" t="s">
        <v>2397</v>
      </c>
      <c r="B30" s="1180"/>
      <c r="C30" s="1180"/>
      <c r="D30" s="1180"/>
      <c r="E30" s="1180"/>
      <c r="F30" s="1180"/>
      <c r="G30" s="1180"/>
      <c r="H30" s="1180"/>
      <c r="I30" s="1180"/>
      <c r="J30" s="1180"/>
      <c r="K30" s="1180"/>
      <c r="L30" s="1180" t="s">
        <v>1933</v>
      </c>
      <c r="M30" s="1180"/>
      <c r="N30" s="1180"/>
      <c r="O30" s="1180"/>
      <c r="P30" s="1180"/>
      <c r="Q30" s="1180"/>
      <c r="R30" s="1180"/>
      <c r="S30" s="1180"/>
      <c r="T30" s="1180"/>
      <c r="U30" s="1180"/>
      <c r="V30" s="1182"/>
      <c r="W30" s="1182"/>
      <c r="X30" s="569" t="s">
        <v>2397</v>
      </c>
      <c r="Y30" s="1180"/>
      <c r="Z30" s="1180"/>
      <c r="AA30" s="1181"/>
      <c r="AB30" s="1180"/>
      <c r="AE30" s="1180"/>
      <c r="AF30" s="1180"/>
      <c r="AG30" s="1180"/>
      <c r="AH30" s="1180"/>
      <c r="AI30" s="1180"/>
      <c r="AJ30" s="1180" t="s">
        <v>1933</v>
      </c>
      <c r="AK30" s="1180"/>
      <c r="AL30" s="1180"/>
      <c r="AM30" s="1182"/>
      <c r="AN30" s="571"/>
      <c r="AO30" s="1180"/>
      <c r="AP30" s="1180"/>
      <c r="AQ30" s="1180"/>
      <c r="AR30" s="1182"/>
      <c r="AS30" s="1182"/>
      <c r="AT30" s="569" t="s">
        <v>2397</v>
      </c>
      <c r="AU30" s="1180"/>
      <c r="AV30" s="1180"/>
      <c r="AW30" s="1180"/>
      <c r="AX30" s="1180"/>
      <c r="AY30" s="1180"/>
      <c r="AZ30" s="1180"/>
      <c r="BA30" s="1180"/>
      <c r="BB30" s="1180"/>
      <c r="BC30" s="1180"/>
      <c r="BD30" s="1180"/>
      <c r="BE30" s="1180" t="s">
        <v>1933</v>
      </c>
      <c r="BF30" s="571"/>
      <c r="BG30" s="1180"/>
      <c r="BH30" s="1180"/>
      <c r="BN30" s="1182"/>
      <c r="BO30" s="1182"/>
      <c r="BP30" s="569" t="s">
        <v>2397</v>
      </c>
      <c r="BQ30" s="1180"/>
      <c r="BR30" s="1180"/>
      <c r="BS30" s="1180"/>
      <c r="BT30" s="1180"/>
      <c r="BW30" s="1180"/>
      <c r="BX30" s="1181"/>
      <c r="BY30" s="1180"/>
      <c r="BZ30" s="1180" t="s">
        <v>1933</v>
      </c>
      <c r="CA30" s="1180"/>
      <c r="CB30" s="1180"/>
      <c r="CC30" s="1180"/>
      <c r="CD30" s="1180"/>
      <c r="CE30" s="1180"/>
      <c r="CF30" s="1180"/>
      <c r="CG30" s="1180"/>
      <c r="CH30" s="1180"/>
      <c r="CI30" s="1182"/>
      <c r="CJ30" s="1182"/>
      <c r="CK30" s="569" t="s">
        <v>2397</v>
      </c>
      <c r="CL30" s="1180"/>
      <c r="CN30" s="1180"/>
      <c r="CO30" s="1180"/>
      <c r="CP30" s="1180"/>
      <c r="CQ30" s="1180"/>
      <c r="CR30" s="1180"/>
      <c r="CS30" s="1181"/>
      <c r="CT30" s="1180"/>
      <c r="CU30" s="1180"/>
      <c r="CV30" s="1180" t="s">
        <v>1933</v>
      </c>
      <c r="CW30" s="1180"/>
      <c r="CX30" s="1180"/>
      <c r="CY30" s="1180"/>
      <c r="CZ30" s="1182"/>
      <c r="DA30" s="1182"/>
      <c r="DB30" s="1182"/>
      <c r="DC30" s="1182"/>
      <c r="DD30" s="1182"/>
      <c r="DE30" s="1182"/>
      <c r="DF30" s="569" t="s">
        <v>2397</v>
      </c>
      <c r="DO30" s="1180"/>
      <c r="DP30" s="1180" t="s">
        <v>1933</v>
      </c>
      <c r="DV30" s="1182"/>
      <c r="DW30" s="1182"/>
      <c r="DX30" s="569" t="s">
        <v>2397</v>
      </c>
      <c r="EG30" s="1182"/>
      <c r="EH30" s="571"/>
      <c r="EK30" s="1172"/>
      <c r="EL30" s="1172"/>
      <c r="EM30" s="1172"/>
      <c r="EN30" s="1172"/>
      <c r="EO30" s="1172"/>
      <c r="EP30" s="1172"/>
      <c r="EQ30" s="1172"/>
      <c r="ER30" s="1172"/>
      <c r="ES30" s="1172"/>
      <c r="ET30" s="1172"/>
      <c r="EU30" s="1172"/>
      <c r="EV30" s="1172"/>
      <c r="EW30" s="1172"/>
      <c r="EX30" s="1172"/>
      <c r="EY30" s="1172"/>
      <c r="EZ30" s="1172"/>
      <c r="FA30" s="1172"/>
      <c r="FB30" s="1172"/>
      <c r="FC30" s="1172"/>
      <c r="FD30" s="1172"/>
      <c r="FE30" s="1172"/>
      <c r="FF30" s="1172"/>
      <c r="FG30" s="1172"/>
      <c r="FH30" s="1172"/>
      <c r="FI30" s="1172"/>
      <c r="FJ30" s="1172"/>
      <c r="FK30" s="1172"/>
      <c r="FL30" s="1172"/>
      <c r="FM30" s="1172"/>
      <c r="FN30" s="1172"/>
      <c r="FO30" s="1172"/>
      <c r="FP30" s="1172"/>
      <c r="FQ30" s="1172"/>
      <c r="FR30" s="1172"/>
      <c r="FS30" s="1172"/>
      <c r="FT30" s="1172"/>
      <c r="FU30" s="1172"/>
      <c r="FV30" s="1172"/>
      <c r="FW30" s="1172"/>
      <c r="FX30" s="1172"/>
      <c r="FY30" s="1172"/>
      <c r="FZ30" s="1172"/>
      <c r="GA30" s="1172"/>
      <c r="GB30" s="1172"/>
      <c r="GC30" s="1172"/>
      <c r="GD30" s="1172"/>
      <c r="GE30" s="1172"/>
      <c r="GF30" s="1172"/>
      <c r="GG30" s="1172"/>
      <c r="GH30" s="1172"/>
      <c r="GI30" s="1172"/>
      <c r="GJ30" s="1172"/>
      <c r="GK30" s="1172"/>
      <c r="GL30" s="1172"/>
      <c r="GM30" s="1172"/>
      <c r="GN30" s="1172"/>
      <c r="GO30" s="1172"/>
      <c r="GP30" s="1172"/>
      <c r="GQ30" s="1172"/>
      <c r="GR30" s="1172"/>
      <c r="GS30" s="1172"/>
      <c r="GT30" s="1172"/>
      <c r="GU30" s="1172"/>
      <c r="GV30" s="1172"/>
      <c r="GW30" s="1172"/>
      <c r="GX30" s="1172"/>
      <c r="GY30" s="1172"/>
      <c r="GZ30" s="1172"/>
      <c r="HA30" s="1172"/>
      <c r="HB30" s="1172"/>
      <c r="HC30" s="1172"/>
      <c r="HD30" s="1172"/>
      <c r="HE30" s="1172"/>
      <c r="HF30" s="1172"/>
      <c r="HG30" s="1172"/>
      <c r="HH30" s="1172"/>
      <c r="HI30" s="1172"/>
      <c r="HJ30" s="1172"/>
      <c r="HK30" s="1172"/>
      <c r="HL30" s="1172"/>
      <c r="HM30" s="1172"/>
    </row>
    <row r="31" spans="1:221" s="1362" customFormat="1" ht="11.25">
      <c r="A31" s="1361"/>
      <c r="B31" s="1361"/>
      <c r="C31" s="1361"/>
      <c r="D31" s="1361"/>
      <c r="E31" s="1361"/>
      <c r="F31" s="1361"/>
      <c r="G31" s="1361"/>
      <c r="H31" s="1361"/>
      <c r="I31" s="1361"/>
      <c r="J31" s="1361"/>
      <c r="K31" s="1361"/>
      <c r="L31" s="1361" t="s">
        <v>2398</v>
      </c>
      <c r="M31" s="1361"/>
      <c r="N31" s="1361"/>
      <c r="O31" s="1361"/>
      <c r="P31" s="1361"/>
      <c r="Q31" s="1361"/>
      <c r="R31" s="1361"/>
      <c r="S31" s="1361"/>
      <c r="T31" s="1361"/>
      <c r="U31" s="1361"/>
      <c r="V31" s="1361"/>
      <c r="X31" s="1361"/>
      <c r="Y31" s="1361"/>
      <c r="Z31" s="1361"/>
      <c r="AA31" s="1361"/>
      <c r="AB31" s="1361"/>
      <c r="AC31" s="1361"/>
      <c r="AD31" s="1361"/>
      <c r="AE31" s="1361"/>
      <c r="AF31" s="1361"/>
      <c r="AG31" s="1361"/>
      <c r="AH31" s="1361"/>
      <c r="AI31" s="1361"/>
      <c r="AJ31" s="1361" t="s">
        <v>2398</v>
      </c>
      <c r="AK31" s="1361"/>
      <c r="AL31" s="1361"/>
      <c r="AM31" s="1361"/>
      <c r="AN31" s="1361"/>
      <c r="AO31" s="1361"/>
      <c r="AP31" s="1361"/>
      <c r="AQ31" s="1361"/>
      <c r="AR31" s="1361"/>
      <c r="AT31" s="1361"/>
      <c r="AU31" s="1361"/>
      <c r="AV31" s="1361"/>
      <c r="AW31" s="1361"/>
      <c r="AX31" s="1361"/>
      <c r="AY31" s="1361"/>
      <c r="AZ31" s="1361"/>
      <c r="BA31" s="1361"/>
      <c r="BB31" s="1361"/>
      <c r="BC31" s="1361"/>
      <c r="BD31" s="1361"/>
      <c r="BE31" s="1361" t="s">
        <v>2398</v>
      </c>
      <c r="BF31" s="1361"/>
      <c r="BG31" s="1361"/>
      <c r="BH31" s="1361"/>
      <c r="BI31" s="1363"/>
      <c r="BJ31" s="1361"/>
      <c r="BK31" s="1363"/>
      <c r="BL31" s="1363"/>
      <c r="BM31" s="1361"/>
      <c r="BN31" s="1361"/>
      <c r="BP31" s="1361"/>
      <c r="BQ31" s="1361"/>
      <c r="BR31" s="1361"/>
      <c r="BS31" s="1361"/>
      <c r="BT31" s="1361"/>
      <c r="BU31" s="1361"/>
      <c r="BV31" s="1361"/>
      <c r="BW31" s="1361"/>
      <c r="BX31" s="1361"/>
      <c r="BY31" s="1364"/>
      <c r="BZ31" s="1361" t="s">
        <v>2398</v>
      </c>
      <c r="CA31" s="1365"/>
      <c r="CB31" s="1364"/>
      <c r="CC31" s="1364"/>
      <c r="CD31" s="1364"/>
      <c r="CE31" s="1364"/>
      <c r="CF31" s="1364"/>
      <c r="CG31" s="1364"/>
      <c r="CH31" s="1364"/>
      <c r="CI31" s="1361"/>
      <c r="CK31" s="1361"/>
      <c r="CL31" s="1364"/>
      <c r="CM31" s="1364"/>
      <c r="CN31" s="1364"/>
      <c r="CO31" s="1364"/>
      <c r="CP31" s="1364"/>
      <c r="CQ31" s="1364"/>
      <c r="CR31" s="1364"/>
      <c r="CS31" s="1364"/>
      <c r="CT31" s="1364"/>
      <c r="CU31" s="1364"/>
      <c r="CV31" s="1361" t="s">
        <v>2398</v>
      </c>
      <c r="CW31" s="1364"/>
      <c r="CX31" s="1364"/>
      <c r="CY31" s="1364"/>
      <c r="CZ31" s="1364"/>
      <c r="DA31" s="1364"/>
      <c r="DB31" s="1364"/>
      <c r="DC31" s="1364"/>
      <c r="DD31" s="1361"/>
      <c r="DF31" s="1361"/>
      <c r="DG31" s="1364"/>
      <c r="DH31" s="1364"/>
      <c r="DI31" s="1364"/>
      <c r="DJ31" s="1364"/>
      <c r="DK31" s="1364"/>
      <c r="DL31" s="1364"/>
      <c r="DM31" s="1364"/>
      <c r="DN31" s="1364"/>
      <c r="DO31" s="1364"/>
      <c r="DP31" s="1361" t="s">
        <v>2398</v>
      </c>
      <c r="DQ31" s="1364"/>
      <c r="DR31" s="1364"/>
      <c r="DS31" s="1364"/>
      <c r="DT31" s="1364"/>
      <c r="DU31" s="1364"/>
      <c r="DV31" s="1361"/>
      <c r="DX31" s="1361"/>
      <c r="DY31" s="1364"/>
      <c r="DZ31" s="1364"/>
      <c r="EA31" s="1364"/>
      <c r="EB31" s="1364"/>
      <c r="EC31" s="1364"/>
      <c r="ED31" s="1364"/>
      <c r="EE31" s="1364"/>
      <c r="EF31" s="1364"/>
      <c r="EG31" s="1361"/>
      <c r="EH31" s="1364"/>
      <c r="EI31" s="1364"/>
      <c r="EJ31" s="1364"/>
    </row>
  </sheetData>
  <mergeCells count="38">
    <mergeCell ref="A2:K2"/>
    <mergeCell ref="L2:V2"/>
    <mergeCell ref="DO2:DV2"/>
    <mergeCell ref="DX2:EG2"/>
    <mergeCell ref="DD6:DD10"/>
    <mergeCell ref="DF6:DF10"/>
    <mergeCell ref="DV6:DV10"/>
    <mergeCell ref="DX6:DX10"/>
    <mergeCell ref="X2:AI2"/>
    <mergeCell ref="AJ2:AR2"/>
    <mergeCell ref="AT2:BD2"/>
    <mergeCell ref="BE2:BN2"/>
    <mergeCell ref="BP2:BY2"/>
    <mergeCell ref="BZ2:CI2"/>
    <mergeCell ref="CK2:CT2"/>
    <mergeCell ref="CU2:DD2"/>
    <mergeCell ref="BP6:BP10"/>
    <mergeCell ref="AR6:AR10"/>
    <mergeCell ref="AT6:AT10"/>
    <mergeCell ref="A6:A10"/>
    <mergeCell ref="V6:V10"/>
    <mergeCell ref="X6:X10"/>
    <mergeCell ref="EG6:EG10"/>
    <mergeCell ref="DF2:DN2"/>
    <mergeCell ref="CI6:CI10"/>
    <mergeCell ref="A1:K1"/>
    <mergeCell ref="L1:X1"/>
    <mergeCell ref="Y1:AA1"/>
    <mergeCell ref="AB1:AG1"/>
    <mergeCell ref="AH1:AR1"/>
    <mergeCell ref="AT1:BB1"/>
    <mergeCell ref="BI1:BP1"/>
    <mergeCell ref="BQ1:BZ1"/>
    <mergeCell ref="CS1:CX1"/>
    <mergeCell ref="CK6:CK10"/>
    <mergeCell ref="A3:K3"/>
    <mergeCell ref="L3:V3"/>
    <mergeCell ref="BN6:BN10"/>
  </mergeCells>
  <phoneticPr fontId="32" type="noConversion"/>
  <pageMargins left="0.74803149606299213" right="0.56000000000000005" top="0.59055118110236227" bottom="0.98425196850393704" header="0.51181102362204722" footer="0.51181102362204722"/>
  <pageSetup paperSize="9" scale="39" orientation="portrait" r:id="rId1"/>
  <headerFooter alignWithMargins="0"/>
  <colBreaks count="6" manualBreakCount="6">
    <brk id="23" max="1048575" man="1"/>
    <brk id="45" max="30" man="1"/>
    <brk id="67" max="1048575" man="1"/>
    <brk id="88" max="1048575" man="1"/>
    <brk id="109" max="30" man="1"/>
    <brk id="12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3"/>
  <sheetViews>
    <sheetView view="pageBreakPreview" zoomScaleSheetLayoutView="100" workbookViewId="0">
      <selection activeCell="A2" sqref="A2"/>
    </sheetView>
  </sheetViews>
  <sheetFormatPr defaultRowHeight="17.25"/>
  <cols>
    <col min="1" max="1" width="6.625" style="68" customWidth="1"/>
    <col min="2" max="9" width="7.875" style="68" customWidth="1"/>
    <col min="10" max="10" width="7.875" style="71" customWidth="1"/>
    <col min="11" max="13" width="7.875" style="68" customWidth="1"/>
    <col min="14" max="16" width="10" style="68" customWidth="1"/>
    <col min="17" max="17" width="7.875" style="68" customWidth="1"/>
    <col min="18" max="18" width="11.125" style="71" customWidth="1"/>
    <col min="19" max="19" width="7.875" style="68" customWidth="1"/>
    <col min="20" max="20" width="7.5" style="68" customWidth="1"/>
    <col min="21" max="21" width="3.375" style="71" customWidth="1"/>
    <col min="22" max="22" width="7.125" style="432" customWidth="1"/>
    <col min="23" max="25" width="10.625" style="68" customWidth="1"/>
    <col min="26" max="26" width="12.25" style="68" customWidth="1"/>
    <col min="27" max="27" width="7.75" style="68" customWidth="1"/>
    <col min="28" max="28" width="8.625" style="68" customWidth="1"/>
    <col min="29" max="29" width="8.375" style="71" customWidth="1"/>
    <col min="30" max="32" width="8.375" style="68" customWidth="1"/>
    <col min="33" max="33" width="8.625" style="432" customWidth="1"/>
    <col min="34" max="39" width="8.625" style="68" customWidth="1"/>
    <col min="40" max="40" width="16.125" style="68" customWidth="1"/>
    <col min="41" max="41" width="9.125" style="68" customWidth="1"/>
    <col min="42" max="42" width="2.625" style="71" customWidth="1"/>
    <col min="43" max="43" width="8.75" style="68" customWidth="1"/>
    <col min="44" max="44" width="12.125" style="68" customWidth="1"/>
    <col min="45" max="45" width="14.875" style="432" customWidth="1"/>
    <col min="46" max="50" width="9.375" style="68" customWidth="1"/>
    <col min="51" max="51" width="8.5" style="71" customWidth="1"/>
    <col min="52" max="53" width="8.5" style="68" customWidth="1"/>
    <col min="54" max="54" width="9.375" style="68" customWidth="1"/>
    <col min="55" max="55" width="9.375" style="432" customWidth="1"/>
    <col min="56" max="56" width="11" style="68" customWidth="1"/>
    <col min="57" max="60" width="9.125" style="68" customWidth="1"/>
    <col min="61" max="61" width="8.625" style="68" customWidth="1"/>
    <col min="62" max="62" width="0.125" style="68" customWidth="1"/>
    <col min="63" max="63" width="6.5" style="68" customWidth="1"/>
    <col min="64" max="64" width="6.25" style="68" customWidth="1"/>
    <col min="65" max="65" width="6" style="68" customWidth="1"/>
    <col min="66" max="66" width="9.875" style="68" customWidth="1"/>
    <col min="67" max="67" width="5.625" style="71" customWidth="1"/>
    <col min="68" max="16384" width="9" style="71"/>
  </cols>
  <sheetData>
    <row r="1" spans="1:66" s="39" customFormat="1" ht="9.9499999999999993" customHeight="1">
      <c r="A1" s="30"/>
      <c r="B1" s="30"/>
      <c r="C1" s="30"/>
      <c r="D1" s="30"/>
      <c r="E1" s="30"/>
      <c r="F1" s="30"/>
      <c r="G1" s="30"/>
      <c r="H1" s="30"/>
      <c r="I1" s="31"/>
      <c r="J1" s="32"/>
      <c r="K1" s="30"/>
      <c r="L1" s="30"/>
      <c r="M1" s="30"/>
      <c r="N1" s="30"/>
      <c r="O1" s="30"/>
      <c r="P1" s="30"/>
      <c r="Q1" s="30"/>
      <c r="R1" s="32"/>
      <c r="S1" s="30"/>
      <c r="T1" s="30"/>
      <c r="U1" s="32"/>
      <c r="V1" s="30"/>
      <c r="W1" s="31"/>
      <c r="X1" s="31"/>
      <c r="Y1" s="31"/>
      <c r="Z1" s="31"/>
      <c r="AA1" s="31"/>
      <c r="AB1" s="32"/>
      <c r="AC1" s="30"/>
      <c r="AD1" s="30"/>
      <c r="AE1" s="30"/>
      <c r="AF1" s="30"/>
      <c r="AG1" s="30"/>
      <c r="AH1" s="30"/>
      <c r="AI1" s="30"/>
      <c r="AJ1" s="30"/>
      <c r="AK1" s="30"/>
      <c r="AL1" s="30"/>
      <c r="AM1" s="30"/>
      <c r="AN1" s="31"/>
      <c r="AO1" s="30"/>
      <c r="AQ1" s="30"/>
      <c r="AR1" s="31"/>
      <c r="AS1" s="424"/>
      <c r="AT1" s="30"/>
      <c r="AU1" s="31"/>
      <c r="AV1" s="31"/>
      <c r="AW1" s="31"/>
      <c r="AX1" s="31"/>
      <c r="AY1" s="32"/>
      <c r="AZ1" s="30"/>
      <c r="BA1" s="30"/>
      <c r="BB1" s="30"/>
      <c r="BC1" s="424"/>
      <c r="BD1" s="30"/>
      <c r="BE1" s="30"/>
      <c r="BF1" s="30"/>
      <c r="BG1" s="425"/>
      <c r="BH1" s="30"/>
      <c r="BI1" s="30"/>
      <c r="BJ1" s="31"/>
      <c r="BK1" s="31"/>
      <c r="BL1" s="31"/>
      <c r="BM1" s="31"/>
      <c r="BN1" s="30"/>
    </row>
    <row r="2" spans="1:66" s="39" customFormat="1" ht="27" customHeight="1">
      <c r="A2" s="300" t="s">
        <v>1662</v>
      </c>
      <c r="B2" s="30"/>
      <c r="C2" s="30"/>
      <c r="D2" s="30"/>
      <c r="E2" s="30"/>
      <c r="F2" s="30"/>
      <c r="G2" s="30"/>
      <c r="H2" s="30"/>
      <c r="I2" s="298"/>
      <c r="J2" s="32"/>
      <c r="K2" s="300" t="s">
        <v>1628</v>
      </c>
      <c r="L2" s="30"/>
      <c r="M2" s="30"/>
      <c r="N2" s="30"/>
      <c r="O2" s="30"/>
      <c r="P2" s="30"/>
      <c r="Q2" s="30"/>
      <c r="R2" s="30"/>
      <c r="S2" s="30"/>
      <c r="T2" s="30"/>
      <c r="U2" s="32"/>
      <c r="V2" s="300" t="s">
        <v>1661</v>
      </c>
      <c r="W2" s="298"/>
      <c r="X2" s="298"/>
      <c r="Y2" s="298"/>
      <c r="Z2" s="298"/>
      <c r="AA2" s="298"/>
      <c r="AB2" s="298"/>
      <c r="AC2" s="32"/>
      <c r="AD2" s="30"/>
      <c r="AE2" s="30"/>
      <c r="AF2" s="30"/>
      <c r="AG2" s="300" t="s">
        <v>1629</v>
      </c>
      <c r="AH2" s="30"/>
      <c r="AI2" s="30"/>
      <c r="AJ2" s="30"/>
      <c r="AK2" s="30"/>
      <c r="AL2" s="30"/>
      <c r="AM2" s="30"/>
      <c r="AN2" s="30"/>
      <c r="AO2" s="30"/>
      <c r="AQ2" s="300" t="s">
        <v>1660</v>
      </c>
      <c r="AR2" s="30"/>
      <c r="AS2" s="298"/>
      <c r="AT2" s="298"/>
      <c r="AU2" s="298"/>
      <c r="AV2" s="298"/>
      <c r="AW2" s="298"/>
      <c r="AX2" s="32"/>
      <c r="AY2" s="30"/>
      <c r="AZ2" s="30"/>
      <c r="BA2" s="300"/>
      <c r="BB2" s="300" t="s">
        <v>1629</v>
      </c>
      <c r="BC2" s="30"/>
      <c r="BD2" s="30"/>
      <c r="BE2" s="30"/>
      <c r="BF2" s="30"/>
      <c r="BG2" s="298"/>
      <c r="BH2" s="298"/>
      <c r="BI2" s="30"/>
    </row>
    <row r="3" spans="1:66" s="1237" customFormat="1" ht="85.5" customHeight="1">
      <c r="A3" s="1623" t="s">
        <v>2410</v>
      </c>
      <c r="B3" s="1624"/>
      <c r="C3" s="1624"/>
      <c r="D3" s="1624"/>
      <c r="E3" s="1624"/>
      <c r="F3" s="1624"/>
      <c r="G3" s="1624"/>
      <c r="H3" s="1624"/>
      <c r="I3" s="1624"/>
      <c r="J3" s="1624"/>
      <c r="K3" s="1625" t="s">
        <v>2411</v>
      </c>
      <c r="L3" s="1626"/>
      <c r="M3" s="1626"/>
      <c r="N3" s="1626"/>
      <c r="O3" s="1626"/>
      <c r="P3" s="1626"/>
      <c r="Q3" s="1626"/>
      <c r="R3" s="1626"/>
      <c r="S3" s="1626"/>
      <c r="T3" s="1626"/>
      <c r="U3" s="650"/>
      <c r="V3" s="1174"/>
      <c r="W3" s="1235"/>
      <c r="X3" s="1235"/>
      <c r="Y3" s="1235"/>
      <c r="Z3" s="1235"/>
      <c r="AA3" s="1235"/>
      <c r="AB3" s="1235"/>
      <c r="AC3" s="1236"/>
      <c r="AD3" s="1235"/>
      <c r="AE3" s="1235"/>
      <c r="AF3" s="1235"/>
      <c r="AG3" s="1174"/>
      <c r="AH3" s="1235"/>
      <c r="AI3" s="1235"/>
      <c r="AJ3" s="1235"/>
      <c r="AK3" s="1235"/>
      <c r="AL3" s="1235"/>
      <c r="AM3" s="1235"/>
      <c r="AN3" s="1235"/>
      <c r="AO3" s="1235"/>
      <c r="AQ3" s="1174"/>
      <c r="AR3" s="1235"/>
      <c r="AS3" s="1235"/>
      <c r="AT3" s="1235"/>
      <c r="AU3" s="1235"/>
      <c r="AV3" s="1235"/>
      <c r="AW3" s="1235"/>
      <c r="AX3" s="1236"/>
      <c r="AY3" s="1235"/>
      <c r="AZ3" s="1235"/>
      <c r="BA3" s="1174"/>
      <c r="BB3" s="1235"/>
      <c r="BC3" s="1235"/>
      <c r="BD3" s="1235"/>
      <c r="BE3" s="1235"/>
      <c r="BF3" s="1235"/>
      <c r="BG3" s="1235"/>
      <c r="BH3" s="1235"/>
      <c r="BI3" s="1235"/>
    </row>
    <row r="4" spans="1:66" s="1018" customFormat="1" ht="27" customHeight="1" thickBot="1">
      <c r="A4" s="798" t="s">
        <v>2049</v>
      </c>
      <c r="B4" s="1049"/>
      <c r="C4" s="1049"/>
      <c r="D4" s="1049"/>
      <c r="E4" s="1049"/>
      <c r="F4" s="1049"/>
      <c r="G4" s="1049"/>
      <c r="H4" s="1049"/>
      <c r="I4" s="1049"/>
      <c r="J4" s="1049"/>
      <c r="K4" s="1049"/>
      <c r="L4" s="1049"/>
      <c r="M4" s="1049"/>
      <c r="N4" s="1049"/>
      <c r="O4" s="1049"/>
      <c r="P4" s="1049"/>
      <c r="Q4" s="1049"/>
      <c r="R4" s="1049"/>
      <c r="S4" s="1049"/>
      <c r="T4" s="799" t="s">
        <v>2050</v>
      </c>
      <c r="U4" s="983"/>
      <c r="V4" s="798" t="s">
        <v>2049</v>
      </c>
      <c r="W4" s="1049"/>
      <c r="X4" s="1049"/>
      <c r="Y4" s="1049"/>
      <c r="Z4" s="1049"/>
      <c r="AA4" s="1049"/>
      <c r="AB4" s="1049"/>
      <c r="AC4" s="1049"/>
      <c r="AD4" s="1049"/>
      <c r="AE4" s="1049"/>
      <c r="AF4" s="1049"/>
      <c r="AG4" s="1049"/>
      <c r="AH4" s="1049"/>
      <c r="AI4" s="1049"/>
      <c r="AJ4" s="1049"/>
      <c r="AK4" s="1049"/>
      <c r="AL4" s="1049"/>
      <c r="AM4" s="1049"/>
      <c r="AN4" s="1049"/>
      <c r="AO4" s="799" t="s">
        <v>2050</v>
      </c>
      <c r="AQ4" s="798" t="s">
        <v>2049</v>
      </c>
      <c r="AR4" s="1049"/>
      <c r="AS4" s="1049"/>
      <c r="AT4" s="1049"/>
      <c r="AU4" s="1049"/>
      <c r="AV4" s="1049"/>
      <c r="AW4" s="1049"/>
      <c r="AX4" s="1049"/>
      <c r="AY4" s="1049"/>
      <c r="AZ4" s="1049"/>
      <c r="BA4" s="1049"/>
      <c r="BB4" s="1049"/>
      <c r="BC4" s="1049"/>
      <c r="BD4" s="1049"/>
      <c r="BE4" s="1049"/>
      <c r="BF4" s="1049"/>
      <c r="BG4" s="1049"/>
      <c r="BH4" s="1049"/>
      <c r="BI4" s="799" t="s">
        <v>2050</v>
      </c>
    </row>
    <row r="5" spans="1:66" s="53" customFormat="1" ht="21" customHeight="1" thickTop="1">
      <c r="A5" s="167"/>
      <c r="B5" s="168" t="s">
        <v>712</v>
      </c>
      <c r="C5" s="169" t="s">
        <v>713</v>
      </c>
      <c r="D5" s="170"/>
      <c r="E5" s="171"/>
      <c r="F5" s="172" t="s">
        <v>714</v>
      </c>
      <c r="G5" s="170"/>
      <c r="H5" s="171"/>
      <c r="I5" s="1621" t="s">
        <v>636</v>
      </c>
      <c r="J5" s="1622"/>
      <c r="K5" s="170"/>
      <c r="L5" s="174" t="s">
        <v>1423</v>
      </c>
      <c r="M5" s="175"/>
      <c r="N5" s="170"/>
      <c r="O5" s="176"/>
      <c r="P5" s="176"/>
      <c r="Q5" s="174" t="s">
        <v>1432</v>
      </c>
      <c r="R5" s="170"/>
      <c r="S5" s="170"/>
      <c r="T5" s="177"/>
      <c r="V5" s="173"/>
      <c r="W5" s="1252" t="s">
        <v>1433</v>
      </c>
      <c r="X5" s="1253"/>
      <c r="Y5" s="1254"/>
      <c r="Z5" s="1255"/>
      <c r="AA5" s="174" t="s">
        <v>2083</v>
      </c>
      <c r="AB5" s="170"/>
      <c r="AC5" s="170"/>
      <c r="AD5" s="176"/>
      <c r="AE5" s="174" t="s">
        <v>2084</v>
      </c>
      <c r="AF5" s="170"/>
      <c r="AG5" s="170"/>
      <c r="AH5" s="176"/>
      <c r="AI5" s="174" t="s">
        <v>2085</v>
      </c>
      <c r="AJ5" s="170"/>
      <c r="AK5" s="170"/>
      <c r="AL5" s="180"/>
      <c r="AM5" s="172" t="s">
        <v>1444</v>
      </c>
      <c r="AN5" s="170"/>
      <c r="AO5" s="177"/>
      <c r="AQ5" s="44"/>
      <c r="AR5" s="178"/>
      <c r="AS5" s="179"/>
      <c r="AT5" s="181"/>
      <c r="AU5" s="172"/>
      <c r="AV5" s="171"/>
      <c r="AW5" s="174" t="s">
        <v>2110</v>
      </c>
      <c r="AX5" s="170"/>
      <c r="AY5" s="170"/>
      <c r="AZ5" s="176"/>
      <c r="BA5" s="182"/>
      <c r="BB5" s="172" t="s">
        <v>1454</v>
      </c>
      <c r="BC5" s="170"/>
      <c r="BD5" s="171"/>
      <c r="BE5" s="174" t="s">
        <v>1461</v>
      </c>
      <c r="BF5" s="170"/>
      <c r="BG5" s="176"/>
      <c r="BH5" s="171"/>
      <c r="BI5" s="177"/>
    </row>
    <row r="6" spans="1:66" s="53" customFormat="1" ht="15.95" customHeight="1">
      <c r="A6" s="183"/>
      <c r="B6" s="189"/>
      <c r="C6" s="189"/>
      <c r="D6" s="1241" t="s">
        <v>637</v>
      </c>
      <c r="E6" s="1241" t="s">
        <v>28</v>
      </c>
      <c r="F6" s="189"/>
      <c r="G6" s="1241" t="s">
        <v>638</v>
      </c>
      <c r="H6" s="1241" t="s">
        <v>639</v>
      </c>
      <c r="I6" s="189"/>
      <c r="J6" s="1242" t="s">
        <v>640</v>
      </c>
      <c r="K6" s="1241" t="s">
        <v>687</v>
      </c>
      <c r="L6" s="1243"/>
      <c r="M6" s="1241" t="s">
        <v>1424</v>
      </c>
      <c r="N6" s="1241" t="s">
        <v>1426</v>
      </c>
      <c r="O6" s="1241" t="s">
        <v>1428</v>
      </c>
      <c r="P6" s="1241" t="s">
        <v>1430</v>
      </c>
      <c r="Q6" s="190"/>
      <c r="R6" s="1241" t="s">
        <v>2051</v>
      </c>
      <c r="S6" s="1241" t="s">
        <v>2054</v>
      </c>
      <c r="T6" s="187"/>
      <c r="U6" s="187"/>
      <c r="V6" s="44" t="s">
        <v>626</v>
      </c>
      <c r="W6" s="1241" t="s">
        <v>1434</v>
      </c>
      <c r="X6" s="1241" t="s">
        <v>2092</v>
      </c>
      <c r="Y6" s="1241" t="s">
        <v>2091</v>
      </c>
      <c r="Z6" s="1241" t="s">
        <v>2089</v>
      </c>
      <c r="AA6" s="190"/>
      <c r="AB6" s="1241" t="s">
        <v>1435</v>
      </c>
      <c r="AC6" s="1241" t="s">
        <v>1288</v>
      </c>
      <c r="AD6" s="1241" t="s">
        <v>1289</v>
      </c>
      <c r="AE6" s="190"/>
      <c r="AF6" s="1242" t="s">
        <v>1437</v>
      </c>
      <c r="AG6" s="1241" t="s">
        <v>1438</v>
      </c>
      <c r="AH6" s="1244" t="s">
        <v>1293</v>
      </c>
      <c r="AI6" s="190"/>
      <c r="AJ6" s="1241" t="s">
        <v>688</v>
      </c>
      <c r="AK6" s="1241" t="s">
        <v>1440</v>
      </c>
      <c r="AL6" s="1241" t="s">
        <v>1440</v>
      </c>
      <c r="AM6" s="189"/>
      <c r="AN6" s="1241" t="s">
        <v>1445</v>
      </c>
      <c r="AO6" s="187"/>
      <c r="AQ6" s="44" t="s">
        <v>626</v>
      </c>
      <c r="AR6" s="1241" t="s">
        <v>1447</v>
      </c>
      <c r="AS6" s="1241" t="s">
        <v>1448</v>
      </c>
      <c r="AT6" s="1241" t="s">
        <v>1449</v>
      </c>
      <c r="AU6" s="1241" t="s">
        <v>1451</v>
      </c>
      <c r="AV6" s="1241" t="s">
        <v>1453</v>
      </c>
      <c r="AW6" s="190"/>
      <c r="AX6" s="1241" t="s">
        <v>689</v>
      </c>
      <c r="AY6" s="1241" t="s">
        <v>690</v>
      </c>
      <c r="AZ6" s="1242" t="s">
        <v>691</v>
      </c>
      <c r="BA6" s="1241" t="s">
        <v>692</v>
      </c>
      <c r="BB6" s="189"/>
      <c r="BC6" s="1241" t="s">
        <v>1455</v>
      </c>
      <c r="BD6" s="1241" t="s">
        <v>1456</v>
      </c>
      <c r="BE6" s="190"/>
      <c r="BF6" s="1241" t="s">
        <v>1457</v>
      </c>
      <c r="BG6" s="1241" t="s">
        <v>1459</v>
      </c>
      <c r="BH6" s="1241" t="s">
        <v>2168</v>
      </c>
      <c r="BI6" s="187"/>
    </row>
    <row r="7" spans="1:66" s="53" customFormat="1" ht="20.25" customHeight="1">
      <c r="A7" s="183" t="s">
        <v>626</v>
      </c>
      <c r="B7" s="189"/>
      <c r="C7" s="189"/>
      <c r="D7" s="190"/>
      <c r="E7" s="190"/>
      <c r="F7" s="190"/>
      <c r="G7" s="190"/>
      <c r="H7" s="190"/>
      <c r="I7" s="190"/>
      <c r="J7" s="1243"/>
      <c r="K7" s="190"/>
      <c r="L7" s="190" t="s">
        <v>2059</v>
      </c>
      <c r="M7" s="190" t="s">
        <v>1425</v>
      </c>
      <c r="N7" s="190" t="s">
        <v>1427</v>
      </c>
      <c r="O7" s="189" t="s">
        <v>1429</v>
      </c>
      <c r="P7" s="189" t="s">
        <v>1431</v>
      </c>
      <c r="Q7" s="190"/>
      <c r="R7" s="190" t="s">
        <v>2052</v>
      </c>
      <c r="S7" s="190" t="s">
        <v>2053</v>
      </c>
      <c r="T7" s="187" t="s">
        <v>722</v>
      </c>
      <c r="U7" s="187"/>
      <c r="V7" s="44"/>
      <c r="W7" s="190"/>
      <c r="X7" s="190" t="s">
        <v>2093</v>
      </c>
      <c r="Y7" s="190" t="s">
        <v>2090</v>
      </c>
      <c r="Z7" s="190" t="s">
        <v>2094</v>
      </c>
      <c r="AA7" s="190"/>
      <c r="AB7" s="190" t="s">
        <v>1436</v>
      </c>
      <c r="AC7" s="190" t="s">
        <v>693</v>
      </c>
      <c r="AD7" s="189" t="s">
        <v>1290</v>
      </c>
      <c r="AE7" s="190"/>
      <c r="AF7" s="1243"/>
      <c r="AG7" s="190" t="s">
        <v>1439</v>
      </c>
      <c r="AH7" s="189" t="s">
        <v>693</v>
      </c>
      <c r="AI7" s="190"/>
      <c r="AJ7" s="190" t="s">
        <v>693</v>
      </c>
      <c r="AK7" s="190" t="s">
        <v>1441</v>
      </c>
      <c r="AL7" s="190" t="s">
        <v>1442</v>
      </c>
      <c r="AM7" s="189"/>
      <c r="AN7" s="190" t="s">
        <v>1446</v>
      </c>
      <c r="AO7" s="187" t="s">
        <v>722</v>
      </c>
      <c r="AQ7" s="44"/>
      <c r="AR7" s="190" t="s">
        <v>2132</v>
      </c>
      <c r="AS7" s="190" t="s">
        <v>2131</v>
      </c>
      <c r="AT7" s="190" t="s">
        <v>1450</v>
      </c>
      <c r="AU7" s="190" t="s">
        <v>1452</v>
      </c>
      <c r="AV7" s="190"/>
      <c r="AW7" s="190"/>
      <c r="AX7" s="190" t="s">
        <v>694</v>
      </c>
      <c r="AY7" s="190"/>
      <c r="AZ7" s="609"/>
      <c r="BA7" s="190"/>
      <c r="BB7" s="189"/>
      <c r="BC7" s="190"/>
      <c r="BD7" s="190"/>
      <c r="BE7" s="190"/>
      <c r="BF7" s="190" t="s">
        <v>1458</v>
      </c>
      <c r="BG7" s="189" t="s">
        <v>1460</v>
      </c>
      <c r="BH7" s="190"/>
      <c r="BI7" s="187" t="s">
        <v>722</v>
      </c>
    </row>
    <row r="8" spans="1:66" s="53" customFormat="1" ht="15.95" customHeight="1">
      <c r="A8" s="183"/>
      <c r="B8" s="189"/>
      <c r="C8" s="189" t="s">
        <v>695</v>
      </c>
      <c r="D8" s="190"/>
      <c r="E8" s="189"/>
      <c r="F8" s="189" t="s">
        <v>696</v>
      </c>
      <c r="G8" s="189"/>
      <c r="H8" s="189"/>
      <c r="I8" s="189"/>
      <c r="J8" s="609"/>
      <c r="K8" s="190"/>
      <c r="L8" s="190" t="s">
        <v>2058</v>
      </c>
      <c r="M8" s="190"/>
      <c r="N8" s="190" t="s">
        <v>2063</v>
      </c>
      <c r="O8" s="190"/>
      <c r="P8" s="190"/>
      <c r="Q8" s="189"/>
      <c r="R8" s="190" t="s">
        <v>2075</v>
      </c>
      <c r="S8" s="190"/>
      <c r="T8" s="187"/>
      <c r="U8" s="187"/>
      <c r="V8" s="44"/>
      <c r="W8" s="190"/>
      <c r="X8" s="190" t="s">
        <v>2098</v>
      </c>
      <c r="Y8" s="190" t="s">
        <v>2099</v>
      </c>
      <c r="Z8" s="190" t="s">
        <v>2103</v>
      </c>
      <c r="AA8" s="190"/>
      <c r="AB8" s="190" t="s">
        <v>2086</v>
      </c>
      <c r="AC8" s="189"/>
      <c r="AD8" s="189"/>
      <c r="AE8" s="189"/>
      <c r="AF8" s="190"/>
      <c r="AG8" s="190"/>
      <c r="AH8" s="189"/>
      <c r="AI8" s="189"/>
      <c r="AJ8" s="190"/>
      <c r="AK8" s="189"/>
      <c r="AL8" s="190" t="s">
        <v>1443</v>
      </c>
      <c r="AM8" s="189"/>
      <c r="AN8" s="190" t="s">
        <v>2106</v>
      </c>
      <c r="AO8" s="187"/>
      <c r="AQ8" s="44"/>
      <c r="AR8" s="190" t="s">
        <v>2120</v>
      </c>
      <c r="AS8" s="190" t="s">
        <v>2121</v>
      </c>
      <c r="AT8" s="190"/>
      <c r="AU8" s="190"/>
      <c r="AV8" s="190"/>
      <c r="AW8" s="190"/>
      <c r="AX8" s="189"/>
      <c r="AY8" s="189"/>
      <c r="AZ8" s="609"/>
      <c r="BA8" s="190"/>
      <c r="BB8" s="189"/>
      <c r="BC8" s="190"/>
      <c r="BD8" s="190"/>
      <c r="BE8" s="190" t="s">
        <v>1307</v>
      </c>
      <c r="BF8" s="189"/>
      <c r="BG8" s="189"/>
      <c r="BH8" s="191"/>
      <c r="BI8" s="187"/>
    </row>
    <row r="9" spans="1:66" s="44" customFormat="1" ht="15.95" customHeight="1">
      <c r="A9" s="192" t="s">
        <v>1340</v>
      </c>
      <c r="B9" s="189"/>
      <c r="C9" s="189" t="s">
        <v>697</v>
      </c>
      <c r="D9" s="190"/>
      <c r="E9" s="189" t="s">
        <v>1294</v>
      </c>
      <c r="F9" s="189" t="s">
        <v>698</v>
      </c>
      <c r="G9" s="189"/>
      <c r="H9" s="189"/>
      <c r="I9" s="189" t="s">
        <v>1295</v>
      </c>
      <c r="J9" s="609"/>
      <c r="K9" s="190"/>
      <c r="L9" s="190" t="s">
        <v>2057</v>
      </c>
      <c r="M9" s="190"/>
      <c r="N9" s="190" t="s">
        <v>2064</v>
      </c>
      <c r="O9" s="190" t="s">
        <v>2068</v>
      </c>
      <c r="P9" s="190" t="s">
        <v>2071</v>
      </c>
      <c r="Q9" s="189"/>
      <c r="R9" s="190" t="s">
        <v>2077</v>
      </c>
      <c r="S9" s="190"/>
      <c r="T9" s="187" t="s">
        <v>363</v>
      </c>
      <c r="U9" s="187"/>
      <c r="W9" s="190"/>
      <c r="X9" s="190" t="s">
        <v>2097</v>
      </c>
      <c r="Y9" s="190" t="s">
        <v>2082</v>
      </c>
      <c r="Z9" s="190" t="s">
        <v>2104</v>
      </c>
      <c r="AA9" s="190"/>
      <c r="AB9" s="190" t="s">
        <v>2087</v>
      </c>
      <c r="AC9" s="189"/>
      <c r="AD9" s="189"/>
      <c r="AE9" s="189"/>
      <c r="AF9" s="190"/>
      <c r="AG9" s="190" t="s">
        <v>2080</v>
      </c>
      <c r="AH9" s="189"/>
      <c r="AI9" s="189"/>
      <c r="AJ9" s="190"/>
      <c r="AK9" s="189"/>
      <c r="AL9" s="190" t="s">
        <v>700</v>
      </c>
      <c r="AM9" s="189"/>
      <c r="AN9" s="190" t="s">
        <v>2107</v>
      </c>
      <c r="AO9" s="187" t="s">
        <v>363</v>
      </c>
      <c r="AR9" s="190" t="s">
        <v>2119</v>
      </c>
      <c r="AS9" s="190" t="s">
        <v>2122</v>
      </c>
      <c r="AT9" s="190" t="s">
        <v>2125</v>
      </c>
      <c r="AU9" s="190" t="s">
        <v>2128</v>
      </c>
      <c r="AV9" s="190"/>
      <c r="AW9" s="190"/>
      <c r="AX9" s="189" t="s">
        <v>1308</v>
      </c>
      <c r="AY9" s="189"/>
      <c r="AZ9" s="609"/>
      <c r="BA9" s="190"/>
      <c r="BB9" s="190"/>
      <c r="BC9" s="190"/>
      <c r="BD9" s="190"/>
      <c r="BE9" s="190" t="s">
        <v>1309</v>
      </c>
      <c r="BF9" s="189"/>
      <c r="BG9" s="189"/>
      <c r="BH9" s="189"/>
      <c r="BI9" s="187" t="s">
        <v>363</v>
      </c>
    </row>
    <row r="10" spans="1:66" s="44" customFormat="1" ht="15.95" customHeight="1">
      <c r="A10" s="192"/>
      <c r="B10" s="189" t="s">
        <v>119</v>
      </c>
      <c r="C10" s="189" t="s">
        <v>1296</v>
      </c>
      <c r="D10" s="190"/>
      <c r="E10" s="189" t="s">
        <v>1297</v>
      </c>
      <c r="F10" s="189" t="s">
        <v>1297</v>
      </c>
      <c r="G10" s="189" t="s">
        <v>1298</v>
      </c>
      <c r="H10" s="189"/>
      <c r="I10" s="189" t="s">
        <v>1297</v>
      </c>
      <c r="J10" s="609"/>
      <c r="K10" s="190"/>
      <c r="L10" s="190" t="s">
        <v>2056</v>
      </c>
      <c r="M10" s="190" t="s">
        <v>2061</v>
      </c>
      <c r="N10" s="190" t="s">
        <v>2065</v>
      </c>
      <c r="O10" s="190" t="s">
        <v>2067</v>
      </c>
      <c r="P10" s="190" t="s">
        <v>2070</v>
      </c>
      <c r="Q10" s="189"/>
      <c r="R10" s="190" t="s">
        <v>2076</v>
      </c>
      <c r="S10" s="190" t="s">
        <v>2073</v>
      </c>
      <c r="T10" s="187"/>
      <c r="U10" s="187"/>
      <c r="V10" s="44" t="s">
        <v>1340</v>
      </c>
      <c r="W10" s="190" t="s">
        <v>2073</v>
      </c>
      <c r="X10" s="190" t="s">
        <v>2073</v>
      </c>
      <c r="Y10" s="190" t="s">
        <v>2100</v>
      </c>
      <c r="Z10" s="190" t="s">
        <v>2105</v>
      </c>
      <c r="AA10" s="190"/>
      <c r="AB10" s="190" t="s">
        <v>2088</v>
      </c>
      <c r="AC10" s="189" t="s">
        <v>1291</v>
      </c>
      <c r="AD10" s="189" t="s">
        <v>1292</v>
      </c>
      <c r="AE10" s="189"/>
      <c r="AF10" s="190" t="s">
        <v>2079</v>
      </c>
      <c r="AG10" s="190" t="s">
        <v>2081</v>
      </c>
      <c r="AH10" s="189" t="s">
        <v>701</v>
      </c>
      <c r="AI10" s="189"/>
      <c r="AJ10" s="190" t="s">
        <v>702</v>
      </c>
      <c r="AK10" s="189" t="s">
        <v>700</v>
      </c>
      <c r="AL10" s="190" t="s">
        <v>1305</v>
      </c>
      <c r="AM10" s="189" t="s">
        <v>703</v>
      </c>
      <c r="AN10" s="190" t="s">
        <v>2109</v>
      </c>
      <c r="AO10" s="187"/>
      <c r="AQ10" s="44" t="s">
        <v>1340</v>
      </c>
      <c r="AR10" s="190" t="s">
        <v>2118</v>
      </c>
      <c r="AS10" s="190" t="s">
        <v>2082</v>
      </c>
      <c r="AT10" s="190" t="s">
        <v>2124</v>
      </c>
      <c r="AU10" s="190" t="s">
        <v>2127</v>
      </c>
      <c r="AV10" s="190" t="s">
        <v>2130</v>
      </c>
      <c r="AW10" s="190"/>
      <c r="AX10" s="189" t="s">
        <v>1310</v>
      </c>
      <c r="AY10" s="189" t="s">
        <v>1311</v>
      </c>
      <c r="AZ10" s="609" t="s">
        <v>1312</v>
      </c>
      <c r="BA10" s="190" t="s">
        <v>1313</v>
      </c>
      <c r="BB10" s="190" t="s">
        <v>2112</v>
      </c>
      <c r="BC10" s="190" t="s">
        <v>2114</v>
      </c>
      <c r="BD10" s="190" t="s">
        <v>2116</v>
      </c>
      <c r="BE10" s="190" t="s">
        <v>1314</v>
      </c>
      <c r="BF10" s="189" t="s">
        <v>1315</v>
      </c>
      <c r="BG10" s="189" t="s">
        <v>1315</v>
      </c>
      <c r="BH10" s="189" t="s">
        <v>1313</v>
      </c>
      <c r="BI10" s="187"/>
    </row>
    <row r="11" spans="1:66" s="44" customFormat="1" ht="15.95" customHeight="1">
      <c r="A11" s="193"/>
      <c r="B11" s="194" t="s">
        <v>120</v>
      </c>
      <c r="C11" s="194" t="s">
        <v>1299</v>
      </c>
      <c r="D11" s="195" t="s">
        <v>1300</v>
      </c>
      <c r="E11" s="194" t="s">
        <v>1301</v>
      </c>
      <c r="F11" s="195" t="s">
        <v>1302</v>
      </c>
      <c r="G11" s="194" t="s">
        <v>1299</v>
      </c>
      <c r="H11" s="195" t="s">
        <v>1302</v>
      </c>
      <c r="I11" s="195" t="s">
        <v>1303</v>
      </c>
      <c r="J11" s="196" t="s">
        <v>1304</v>
      </c>
      <c r="K11" s="195" t="s">
        <v>1303</v>
      </c>
      <c r="L11" s="195" t="s">
        <v>2055</v>
      </c>
      <c r="M11" s="195" t="s">
        <v>2060</v>
      </c>
      <c r="N11" s="195" t="s">
        <v>2062</v>
      </c>
      <c r="O11" s="195" t="s">
        <v>2066</v>
      </c>
      <c r="P11" s="195" t="s">
        <v>2069</v>
      </c>
      <c r="Q11" s="194"/>
      <c r="R11" s="195" t="s">
        <v>2074</v>
      </c>
      <c r="S11" s="195" t="s">
        <v>2072</v>
      </c>
      <c r="T11" s="49"/>
      <c r="V11" s="49"/>
      <c r="W11" s="195" t="s">
        <v>2095</v>
      </c>
      <c r="X11" s="195" t="s">
        <v>2096</v>
      </c>
      <c r="Y11" s="195" t="s">
        <v>2101</v>
      </c>
      <c r="Z11" s="195" t="s">
        <v>2102</v>
      </c>
      <c r="AA11" s="195"/>
      <c r="AB11" s="195" t="s">
        <v>2082</v>
      </c>
      <c r="AC11" s="194" t="s">
        <v>1306</v>
      </c>
      <c r="AD11" s="194" t="s">
        <v>1306</v>
      </c>
      <c r="AE11" s="194"/>
      <c r="AF11" s="195" t="s">
        <v>2078</v>
      </c>
      <c r="AG11" s="195" t="s">
        <v>2082</v>
      </c>
      <c r="AH11" s="194" t="s">
        <v>1306</v>
      </c>
      <c r="AI11" s="194"/>
      <c r="AJ11" s="195" t="s">
        <v>1306</v>
      </c>
      <c r="AK11" s="194" t="s">
        <v>704</v>
      </c>
      <c r="AL11" s="195" t="s">
        <v>1306</v>
      </c>
      <c r="AM11" s="194" t="s">
        <v>204</v>
      </c>
      <c r="AN11" s="195" t="s">
        <v>2108</v>
      </c>
      <c r="AO11" s="197"/>
      <c r="AQ11" s="49"/>
      <c r="AR11" s="195" t="s">
        <v>2117</v>
      </c>
      <c r="AS11" s="195" t="s">
        <v>2123</v>
      </c>
      <c r="AT11" s="195" t="s">
        <v>2115</v>
      </c>
      <c r="AU11" s="195" t="s">
        <v>2126</v>
      </c>
      <c r="AV11" s="195" t="s">
        <v>2129</v>
      </c>
      <c r="AW11" s="195"/>
      <c r="AX11" s="194" t="s">
        <v>1317</v>
      </c>
      <c r="AY11" s="194" t="s">
        <v>1317</v>
      </c>
      <c r="AZ11" s="196" t="s">
        <v>1317</v>
      </c>
      <c r="BA11" s="195" t="s">
        <v>1317</v>
      </c>
      <c r="BB11" s="195" t="s">
        <v>2111</v>
      </c>
      <c r="BC11" s="195" t="s">
        <v>2113</v>
      </c>
      <c r="BD11" s="195" t="s">
        <v>2115</v>
      </c>
      <c r="BE11" s="195" t="s">
        <v>1316</v>
      </c>
      <c r="BF11" s="194" t="s">
        <v>1318</v>
      </c>
      <c r="BG11" s="194" t="s">
        <v>1319</v>
      </c>
      <c r="BH11" s="194" t="s">
        <v>1316</v>
      </c>
      <c r="BI11" s="197"/>
    </row>
    <row r="12" spans="1:66" s="53" customFormat="1" ht="21" customHeight="1">
      <c r="A12" s="51">
        <v>2010</v>
      </c>
      <c r="B12" s="1370">
        <v>91.051000000000002</v>
      </c>
      <c r="C12" s="1370">
        <v>86.507000000000005</v>
      </c>
      <c r="D12" s="1370">
        <v>86.606999999999999</v>
      </c>
      <c r="E12" s="1370">
        <v>85.003</v>
      </c>
      <c r="F12" s="1370">
        <v>64.12</v>
      </c>
      <c r="G12" s="1370">
        <v>94.325000000000003</v>
      </c>
      <c r="H12" s="1370">
        <v>54.618000000000002</v>
      </c>
      <c r="I12" s="1370">
        <v>85.14</v>
      </c>
      <c r="J12" s="1370">
        <v>84.519000000000005</v>
      </c>
      <c r="K12" s="1370">
        <v>89.251999999999995</v>
      </c>
      <c r="L12" s="1370">
        <v>86.438999999999993</v>
      </c>
      <c r="M12" s="1370">
        <v>85.665000000000006</v>
      </c>
      <c r="N12" s="1370">
        <v>83.081999999999994</v>
      </c>
      <c r="O12" s="1370">
        <v>82.114999999999995</v>
      </c>
      <c r="P12" s="1370">
        <v>91.337000000000003</v>
      </c>
      <c r="Q12" s="1370">
        <v>89.23</v>
      </c>
      <c r="R12" s="1370">
        <v>90.841999999999999</v>
      </c>
      <c r="S12" s="1370">
        <v>91.921999999999997</v>
      </c>
      <c r="T12" s="52">
        <v>2011</v>
      </c>
      <c r="U12" s="95"/>
      <c r="V12" s="51">
        <v>2011</v>
      </c>
      <c r="W12" s="1370">
        <v>91.929000000000002</v>
      </c>
      <c r="X12" s="1370">
        <v>82.927000000000007</v>
      </c>
      <c r="Y12" s="1370">
        <v>91.504999999999995</v>
      </c>
      <c r="Z12" s="1370">
        <v>87.016000000000005</v>
      </c>
      <c r="AA12" s="1370">
        <v>95.164000000000001</v>
      </c>
      <c r="AB12" s="1370">
        <v>95.778999999999996</v>
      </c>
      <c r="AC12" s="1370">
        <v>96.066999999999993</v>
      </c>
      <c r="AD12" s="1370">
        <v>91.24</v>
      </c>
      <c r="AE12" s="1370">
        <v>100.35899999999999</v>
      </c>
      <c r="AF12" s="1370">
        <v>99.366</v>
      </c>
      <c r="AG12" s="1370">
        <v>109.318</v>
      </c>
      <c r="AH12" s="1370">
        <v>84.352999999999994</v>
      </c>
      <c r="AI12" s="1370">
        <v>104.72799999999999</v>
      </c>
      <c r="AJ12" s="1370">
        <v>84.373999999999995</v>
      </c>
      <c r="AK12" s="1370">
        <v>121.773</v>
      </c>
      <c r="AL12" s="1370">
        <v>104.199</v>
      </c>
      <c r="AM12" s="1370">
        <v>97.263999999999996</v>
      </c>
      <c r="AN12" s="1370">
        <v>138.923</v>
      </c>
      <c r="AO12" s="52">
        <v>2011</v>
      </c>
      <c r="AQ12" s="51">
        <v>2011</v>
      </c>
      <c r="AR12" s="1370">
        <v>98.040999999999997</v>
      </c>
      <c r="AS12" s="1370">
        <v>91.513000000000005</v>
      </c>
      <c r="AT12" s="1370">
        <v>92.632999999999996</v>
      </c>
      <c r="AU12" s="1370">
        <v>85.781999999999996</v>
      </c>
      <c r="AV12" s="1370">
        <v>94.388000000000005</v>
      </c>
      <c r="AW12" s="1370">
        <v>92.822999999999993</v>
      </c>
      <c r="AX12" s="1370">
        <v>128.012</v>
      </c>
      <c r="AY12" s="1370">
        <v>120.458</v>
      </c>
      <c r="AZ12" s="1370">
        <v>102.816</v>
      </c>
      <c r="BA12" s="1370">
        <v>85.784000000000006</v>
      </c>
      <c r="BB12" s="1370">
        <v>89.888999999999996</v>
      </c>
      <c r="BC12" s="1370">
        <v>89.986999999999995</v>
      </c>
      <c r="BD12" s="1370">
        <v>84.718000000000004</v>
      </c>
      <c r="BE12" s="1370">
        <v>94.191000000000003</v>
      </c>
      <c r="BF12" s="1370">
        <v>86.599000000000004</v>
      </c>
      <c r="BG12" s="1370">
        <v>77.597999999999999</v>
      </c>
      <c r="BH12" s="1370">
        <v>119.54900000000001</v>
      </c>
      <c r="BI12" s="52">
        <v>2011</v>
      </c>
    </row>
    <row r="13" spans="1:66" s="53" customFormat="1" ht="21" customHeight="1">
      <c r="A13" s="51">
        <v>2011</v>
      </c>
      <c r="B13" s="1370">
        <v>94.716999999999999</v>
      </c>
      <c r="C13" s="1370">
        <v>93.55</v>
      </c>
      <c r="D13" s="1370">
        <v>93.745000000000005</v>
      </c>
      <c r="E13" s="1370">
        <v>90.486000000000004</v>
      </c>
      <c r="F13" s="1370">
        <v>64.617999999999995</v>
      </c>
      <c r="G13" s="1370">
        <v>93.986999999999995</v>
      </c>
      <c r="H13" s="1370">
        <v>55.31</v>
      </c>
      <c r="I13" s="1370">
        <v>87.971000000000004</v>
      </c>
      <c r="J13" s="1370">
        <v>87.272000000000006</v>
      </c>
      <c r="K13" s="1370">
        <v>92.331000000000003</v>
      </c>
      <c r="L13" s="1370">
        <v>90.343000000000004</v>
      </c>
      <c r="M13" s="1370">
        <v>89.055999999999997</v>
      </c>
      <c r="N13" s="1370">
        <v>87.221999999999994</v>
      </c>
      <c r="O13" s="1370">
        <v>84.36</v>
      </c>
      <c r="P13" s="1370">
        <v>97.212000000000003</v>
      </c>
      <c r="Q13" s="1370">
        <v>92.537999999999997</v>
      </c>
      <c r="R13" s="1370">
        <v>95.543999999999997</v>
      </c>
      <c r="S13" s="1370">
        <v>98.557000000000002</v>
      </c>
      <c r="T13" s="52">
        <v>2011</v>
      </c>
      <c r="U13" s="95"/>
      <c r="V13" s="51">
        <v>2011</v>
      </c>
      <c r="W13" s="1370">
        <v>91.912999999999997</v>
      </c>
      <c r="X13" s="1370">
        <v>87.888999999999996</v>
      </c>
      <c r="Y13" s="1370">
        <v>93.488</v>
      </c>
      <c r="Z13" s="1370">
        <v>91.801000000000002</v>
      </c>
      <c r="AA13" s="1370">
        <v>96.837000000000003</v>
      </c>
      <c r="AB13" s="1370">
        <v>97.581999999999994</v>
      </c>
      <c r="AC13" s="1370">
        <v>97.628</v>
      </c>
      <c r="AD13" s="1370">
        <v>92.92</v>
      </c>
      <c r="AE13" s="1370">
        <v>107.38500000000001</v>
      </c>
      <c r="AF13" s="1370">
        <v>100.03700000000001</v>
      </c>
      <c r="AG13" s="1370">
        <v>121.23699999999999</v>
      </c>
      <c r="AH13" s="1370">
        <v>87.025000000000006</v>
      </c>
      <c r="AI13" s="1370">
        <v>103.036</v>
      </c>
      <c r="AJ13" s="1370">
        <v>85.893000000000001</v>
      </c>
      <c r="AK13" s="1370">
        <v>117.074</v>
      </c>
      <c r="AL13" s="1370">
        <v>102.524</v>
      </c>
      <c r="AM13" s="1370">
        <v>98.796000000000006</v>
      </c>
      <c r="AN13" s="1370">
        <v>128.80600000000001</v>
      </c>
      <c r="AO13" s="52">
        <v>2011</v>
      </c>
      <c r="AQ13" s="51">
        <v>2011</v>
      </c>
      <c r="AR13" s="1370">
        <v>97.403000000000006</v>
      </c>
      <c r="AS13" s="1370">
        <v>94.028999999999996</v>
      </c>
      <c r="AT13" s="1370">
        <v>95.072000000000003</v>
      </c>
      <c r="AU13" s="1370">
        <v>89.034999999999997</v>
      </c>
      <c r="AV13" s="1370">
        <v>100.051</v>
      </c>
      <c r="AW13" s="1370">
        <v>94.424000000000007</v>
      </c>
      <c r="AX13" s="1370">
        <v>132.31200000000001</v>
      </c>
      <c r="AY13" s="1370">
        <v>103.092</v>
      </c>
      <c r="AZ13" s="1370">
        <v>104.461</v>
      </c>
      <c r="BA13" s="1370">
        <v>88.606999999999999</v>
      </c>
      <c r="BB13" s="1370">
        <v>93.730999999999995</v>
      </c>
      <c r="BC13" s="1370">
        <v>93.832999999999998</v>
      </c>
      <c r="BD13" s="1370">
        <v>89.200999999999993</v>
      </c>
      <c r="BE13" s="1370">
        <v>97.236000000000004</v>
      </c>
      <c r="BF13" s="1370">
        <v>89.572000000000003</v>
      </c>
      <c r="BG13" s="1370">
        <v>80.935000000000002</v>
      </c>
      <c r="BH13" s="1370">
        <v>122.657</v>
      </c>
      <c r="BI13" s="52">
        <v>2011</v>
      </c>
    </row>
    <row r="14" spans="1:66" s="53" customFormat="1" ht="21" customHeight="1">
      <c r="A14" s="51">
        <v>2012</v>
      </c>
      <c r="B14" s="1370">
        <v>96.789000000000001</v>
      </c>
      <c r="C14" s="1370">
        <v>97.256</v>
      </c>
      <c r="D14" s="1370">
        <v>97.441000000000003</v>
      </c>
      <c r="E14" s="1370">
        <v>94.658000000000001</v>
      </c>
      <c r="F14" s="1370">
        <v>94.584000000000003</v>
      </c>
      <c r="G14" s="1370">
        <v>94.703000000000003</v>
      </c>
      <c r="H14" s="1370">
        <v>56.354999999999997</v>
      </c>
      <c r="I14" s="1370">
        <v>92.179000000000002</v>
      </c>
      <c r="J14" s="1370">
        <v>91.4</v>
      </c>
      <c r="K14" s="1370">
        <v>97.135000000000005</v>
      </c>
      <c r="L14" s="1370">
        <v>94.498000000000005</v>
      </c>
      <c r="M14" s="1370">
        <v>92.811999999999998</v>
      </c>
      <c r="N14" s="1370">
        <v>91.563999999999993</v>
      </c>
      <c r="O14" s="1370">
        <v>88.451999999999998</v>
      </c>
      <c r="P14" s="1370">
        <v>102.182</v>
      </c>
      <c r="Q14" s="1370">
        <v>95.191999999999993</v>
      </c>
      <c r="R14" s="1370">
        <v>98.3</v>
      </c>
      <c r="S14" s="1370">
        <v>100.965</v>
      </c>
      <c r="T14" s="52">
        <v>2012</v>
      </c>
      <c r="U14" s="95"/>
      <c r="V14" s="51">
        <v>2012</v>
      </c>
      <c r="W14" s="1370">
        <v>92.093000000000004</v>
      </c>
      <c r="X14" s="1370">
        <v>92.41</v>
      </c>
      <c r="Y14" s="1370">
        <v>96.051000000000002</v>
      </c>
      <c r="Z14" s="1370">
        <v>96.384</v>
      </c>
      <c r="AA14" s="1370">
        <v>97.724999999999994</v>
      </c>
      <c r="AB14" s="1370">
        <v>97.289000000000001</v>
      </c>
      <c r="AC14" s="1370">
        <v>98.71</v>
      </c>
      <c r="AD14" s="1370">
        <v>95.878</v>
      </c>
      <c r="AE14" s="1370">
        <v>110.864</v>
      </c>
      <c r="AF14" s="1370">
        <v>99.977000000000004</v>
      </c>
      <c r="AG14" s="1370">
        <v>125.133</v>
      </c>
      <c r="AH14" s="1370">
        <v>92.614000000000004</v>
      </c>
      <c r="AI14" s="1370">
        <v>100.384</v>
      </c>
      <c r="AJ14" s="1370">
        <v>90.448999999999998</v>
      </c>
      <c r="AK14" s="1370">
        <v>112.407</v>
      </c>
      <c r="AL14" s="1370">
        <v>99.885000000000005</v>
      </c>
      <c r="AM14" s="1370">
        <v>99.048000000000002</v>
      </c>
      <c r="AN14" s="1370">
        <v>114.762</v>
      </c>
      <c r="AO14" s="52">
        <v>2012</v>
      </c>
      <c r="AQ14" s="51">
        <v>2012</v>
      </c>
      <c r="AR14" s="1370">
        <v>102.113</v>
      </c>
      <c r="AS14" s="1370">
        <v>95.805000000000007</v>
      </c>
      <c r="AT14" s="1370">
        <v>96.367999999999995</v>
      </c>
      <c r="AU14" s="1370">
        <v>92.007999999999996</v>
      </c>
      <c r="AV14" s="1370">
        <v>103.41800000000001</v>
      </c>
      <c r="AW14" s="1370">
        <v>95.762</v>
      </c>
      <c r="AX14" s="1370">
        <v>120.645</v>
      </c>
      <c r="AY14" s="1370">
        <v>99.715000000000003</v>
      </c>
      <c r="AZ14" s="1370">
        <v>101.48</v>
      </c>
      <c r="BA14" s="1370">
        <v>92.453999999999994</v>
      </c>
      <c r="BB14" s="1370">
        <v>94.855000000000004</v>
      </c>
      <c r="BC14" s="1370">
        <v>94.875</v>
      </c>
      <c r="BD14" s="1370">
        <v>93.837999999999994</v>
      </c>
      <c r="BE14" s="1370">
        <v>94.058999999999997</v>
      </c>
      <c r="BF14" s="1370">
        <v>92.372</v>
      </c>
      <c r="BG14" s="1370">
        <v>83.507000000000005</v>
      </c>
      <c r="BH14" s="1370">
        <v>104.387</v>
      </c>
      <c r="BI14" s="52">
        <v>2012</v>
      </c>
    </row>
    <row r="15" spans="1:66" s="53" customFormat="1" ht="21" customHeight="1">
      <c r="A15" s="51">
        <v>2013</v>
      </c>
      <c r="B15" s="1370">
        <v>98.048000000000002</v>
      </c>
      <c r="C15" s="1370">
        <v>98.09</v>
      </c>
      <c r="D15" s="1370">
        <v>98.164000000000001</v>
      </c>
      <c r="E15" s="1370">
        <v>97.063000000000002</v>
      </c>
      <c r="F15" s="1370">
        <v>66.677999999999997</v>
      </c>
      <c r="G15" s="1370">
        <v>99.075999999999993</v>
      </c>
      <c r="H15" s="1370">
        <v>56.408999999999999</v>
      </c>
      <c r="I15" s="1370">
        <v>94.873000000000005</v>
      </c>
      <c r="J15" s="1370">
        <v>94.662999999999997</v>
      </c>
      <c r="K15" s="1370">
        <v>96.197000000000003</v>
      </c>
      <c r="L15" s="1370">
        <v>97.840999999999994</v>
      </c>
      <c r="M15" s="1370">
        <v>95.281999999999996</v>
      </c>
      <c r="N15" s="1370">
        <v>94.542000000000002</v>
      </c>
      <c r="O15" s="1370">
        <v>93.147000000000006</v>
      </c>
      <c r="P15" s="1370">
        <v>106.65</v>
      </c>
      <c r="Q15" s="1370">
        <v>95.445999999999998</v>
      </c>
      <c r="R15" s="1370">
        <v>97.009</v>
      </c>
      <c r="S15" s="1370">
        <v>101.34699999999999</v>
      </c>
      <c r="T15" s="52">
        <v>2013</v>
      </c>
      <c r="U15" s="95"/>
      <c r="V15" s="51">
        <v>2013</v>
      </c>
      <c r="W15" s="1370">
        <v>92.965999999999994</v>
      </c>
      <c r="X15" s="1370">
        <v>93.353999999999999</v>
      </c>
      <c r="Y15" s="1370">
        <v>100.27200000000001</v>
      </c>
      <c r="Z15" s="1370">
        <v>95.775999999999996</v>
      </c>
      <c r="AA15" s="1370">
        <v>98.073999999999998</v>
      </c>
      <c r="AB15" s="1370">
        <v>97.751000000000005</v>
      </c>
      <c r="AC15" s="1370">
        <v>98.488</v>
      </c>
      <c r="AD15" s="1370">
        <v>97.593000000000004</v>
      </c>
      <c r="AE15" s="1370">
        <v>110.279</v>
      </c>
      <c r="AF15" s="1370">
        <v>101.164</v>
      </c>
      <c r="AG15" s="1370">
        <v>122.06100000000001</v>
      </c>
      <c r="AH15" s="1370">
        <v>95.319000000000003</v>
      </c>
      <c r="AI15" s="1370">
        <v>100.254</v>
      </c>
      <c r="AJ15" s="1370">
        <v>94.429000000000002</v>
      </c>
      <c r="AK15" s="1370">
        <v>109.03700000000001</v>
      </c>
      <c r="AL15" s="1370">
        <v>99.885000000000005</v>
      </c>
      <c r="AM15" s="1370">
        <v>100.063</v>
      </c>
      <c r="AN15" s="1370">
        <v>100.673</v>
      </c>
      <c r="AO15" s="52">
        <v>2013</v>
      </c>
      <c r="AQ15" s="51">
        <v>2013</v>
      </c>
      <c r="AR15" s="1370">
        <v>102.55500000000001</v>
      </c>
      <c r="AS15" s="1370">
        <v>97.037000000000006</v>
      </c>
      <c r="AT15" s="1370">
        <v>97.367000000000004</v>
      </c>
      <c r="AU15" s="1370">
        <v>94.411000000000001</v>
      </c>
      <c r="AV15" s="1370">
        <v>106.40300000000001</v>
      </c>
      <c r="AW15" s="1370">
        <v>96.888000000000005</v>
      </c>
      <c r="AX15" s="1370">
        <v>93.338999999999999</v>
      </c>
      <c r="AY15" s="1370">
        <v>99.757000000000005</v>
      </c>
      <c r="AZ15" s="1370">
        <v>100.355</v>
      </c>
      <c r="BA15" s="1370">
        <v>95.835999999999999</v>
      </c>
      <c r="BB15" s="1370">
        <v>96.325999999999993</v>
      </c>
      <c r="BC15" s="1370">
        <v>96.328000000000003</v>
      </c>
      <c r="BD15" s="1370">
        <v>96.2</v>
      </c>
      <c r="BE15" s="1370">
        <v>94.495000000000005</v>
      </c>
      <c r="BF15" s="1370">
        <v>94.710999999999999</v>
      </c>
      <c r="BG15" s="1370">
        <v>88.087000000000003</v>
      </c>
      <c r="BH15" s="1370">
        <v>97.742000000000004</v>
      </c>
      <c r="BI15" s="52">
        <v>2013</v>
      </c>
    </row>
    <row r="16" spans="1:66" s="53" customFormat="1" ht="21" customHeight="1">
      <c r="A16" s="51">
        <v>2014</v>
      </c>
      <c r="B16" s="1370">
        <v>99.298000000000002</v>
      </c>
      <c r="C16" s="1370">
        <v>98.376999999999995</v>
      </c>
      <c r="D16" s="1370">
        <v>98.39</v>
      </c>
      <c r="E16" s="1370">
        <v>98.168000000000006</v>
      </c>
      <c r="F16" s="1370">
        <v>66.63</v>
      </c>
      <c r="G16" s="1370">
        <v>99.221999999999994</v>
      </c>
      <c r="H16" s="1370">
        <v>56.304000000000002</v>
      </c>
      <c r="I16" s="1370">
        <v>98.68</v>
      </c>
      <c r="J16" s="1370">
        <v>98.641999999999996</v>
      </c>
      <c r="K16" s="1370">
        <v>98.918000000000006</v>
      </c>
      <c r="L16" s="1370">
        <v>100.645</v>
      </c>
      <c r="M16" s="1370">
        <v>97.518000000000001</v>
      </c>
      <c r="N16" s="1370">
        <v>96.888999999999996</v>
      </c>
      <c r="O16" s="1370">
        <v>96.173000000000002</v>
      </c>
      <c r="P16" s="1370">
        <v>110.605</v>
      </c>
      <c r="Q16" s="1370">
        <v>97.475999999999999</v>
      </c>
      <c r="R16" s="1370">
        <v>98.004999999999995</v>
      </c>
      <c r="S16" s="1370">
        <v>100.408</v>
      </c>
      <c r="T16" s="52">
        <v>2014</v>
      </c>
      <c r="U16" s="95"/>
      <c r="V16" s="51">
        <v>2014</v>
      </c>
      <c r="W16" s="1370">
        <v>96.548000000000002</v>
      </c>
      <c r="X16" s="1370">
        <v>95.231999999999999</v>
      </c>
      <c r="Y16" s="1370">
        <v>101.437</v>
      </c>
      <c r="Z16" s="1370">
        <v>97.566000000000003</v>
      </c>
      <c r="AA16" s="1370">
        <v>98.765000000000001</v>
      </c>
      <c r="AB16" s="1370">
        <v>98.706999999999994</v>
      </c>
      <c r="AC16" s="1370">
        <v>98.763000000000005</v>
      </c>
      <c r="AD16" s="1370">
        <v>98.911000000000001</v>
      </c>
      <c r="AE16" s="1370">
        <v>108.508</v>
      </c>
      <c r="AF16" s="1370">
        <v>100.976</v>
      </c>
      <c r="AG16" s="1370">
        <v>117.696</v>
      </c>
      <c r="AH16" s="1370">
        <v>97.191999999999993</v>
      </c>
      <c r="AI16" s="1370">
        <v>100.19199999999999</v>
      </c>
      <c r="AJ16" s="1370">
        <v>100</v>
      </c>
      <c r="AK16" s="1370">
        <v>105.514</v>
      </c>
      <c r="AL16" s="1370">
        <v>99.963999999999999</v>
      </c>
      <c r="AM16" s="1370">
        <v>100.492</v>
      </c>
      <c r="AN16" s="1370">
        <v>103.90900000000001</v>
      </c>
      <c r="AO16" s="52">
        <v>2014</v>
      </c>
      <c r="AQ16" s="51">
        <v>2014</v>
      </c>
      <c r="AR16" s="1370">
        <v>100.80200000000001</v>
      </c>
      <c r="AS16" s="1370">
        <v>98.783000000000001</v>
      </c>
      <c r="AT16" s="1370">
        <v>99.027000000000001</v>
      </c>
      <c r="AU16" s="1370">
        <v>97.028000000000006</v>
      </c>
      <c r="AV16" s="1370">
        <v>106.21299999999999</v>
      </c>
      <c r="AW16" s="1370">
        <v>98.311999999999998</v>
      </c>
      <c r="AX16" s="1370">
        <v>92.837999999999994</v>
      </c>
      <c r="AY16" s="1370">
        <v>99.813000000000002</v>
      </c>
      <c r="AZ16" s="1370">
        <v>100.06699999999999</v>
      </c>
      <c r="BA16" s="1370">
        <v>97.977000000000004</v>
      </c>
      <c r="BB16" s="1370">
        <v>97.721999999999994</v>
      </c>
      <c r="BC16" s="1370">
        <v>97.715000000000003</v>
      </c>
      <c r="BD16" s="1370">
        <v>98.078000000000003</v>
      </c>
      <c r="BE16" s="1370">
        <v>97.409000000000006</v>
      </c>
      <c r="BF16" s="1370">
        <v>98.084999999999994</v>
      </c>
      <c r="BG16" s="1370">
        <v>92.876000000000005</v>
      </c>
      <c r="BH16" s="1370">
        <v>98.438000000000002</v>
      </c>
      <c r="BI16" s="52">
        <v>2014</v>
      </c>
    </row>
    <row r="17" spans="1:61" s="53" customFormat="1" ht="21" customHeight="1">
      <c r="A17" s="51">
        <v>2015</v>
      </c>
      <c r="B17" s="1370">
        <v>100</v>
      </c>
      <c r="C17" s="1370">
        <v>100</v>
      </c>
      <c r="D17" s="1370">
        <v>100</v>
      </c>
      <c r="E17" s="1370">
        <v>100</v>
      </c>
      <c r="F17" s="1370">
        <v>100</v>
      </c>
      <c r="G17" s="1370">
        <v>100</v>
      </c>
      <c r="H17" s="1370">
        <v>100</v>
      </c>
      <c r="I17" s="1370">
        <v>100</v>
      </c>
      <c r="J17" s="1370">
        <v>100</v>
      </c>
      <c r="K17" s="1370">
        <v>100</v>
      </c>
      <c r="L17" s="1370">
        <v>100</v>
      </c>
      <c r="M17" s="1370">
        <v>100</v>
      </c>
      <c r="N17" s="1370">
        <v>100</v>
      </c>
      <c r="O17" s="1370">
        <v>100</v>
      </c>
      <c r="P17" s="1370">
        <v>100</v>
      </c>
      <c r="Q17" s="1370">
        <v>100</v>
      </c>
      <c r="R17" s="1370">
        <v>100</v>
      </c>
      <c r="S17" s="1370">
        <v>100</v>
      </c>
      <c r="T17" s="52">
        <v>2015</v>
      </c>
      <c r="U17" s="95"/>
      <c r="V17" s="51">
        <v>2015</v>
      </c>
      <c r="W17" s="1370">
        <v>100</v>
      </c>
      <c r="X17" s="1370">
        <v>100</v>
      </c>
      <c r="Y17" s="1370">
        <v>100</v>
      </c>
      <c r="Z17" s="1370">
        <v>100</v>
      </c>
      <c r="AA17" s="1370">
        <v>100</v>
      </c>
      <c r="AB17" s="1370">
        <v>100</v>
      </c>
      <c r="AC17" s="1370">
        <v>100</v>
      </c>
      <c r="AD17" s="1370">
        <v>100</v>
      </c>
      <c r="AE17" s="1370">
        <v>100</v>
      </c>
      <c r="AF17" s="1370">
        <v>100</v>
      </c>
      <c r="AG17" s="1370">
        <v>100</v>
      </c>
      <c r="AH17" s="1370">
        <v>100</v>
      </c>
      <c r="AI17" s="1370">
        <v>100</v>
      </c>
      <c r="AJ17" s="1370">
        <v>100</v>
      </c>
      <c r="AK17" s="1370">
        <v>100</v>
      </c>
      <c r="AL17" s="1370">
        <v>100</v>
      </c>
      <c r="AM17" s="1370">
        <v>100</v>
      </c>
      <c r="AN17" s="1370">
        <v>100</v>
      </c>
      <c r="AO17" s="52">
        <v>2015</v>
      </c>
      <c r="AQ17" s="51">
        <v>2015</v>
      </c>
      <c r="AR17" s="1370">
        <v>100</v>
      </c>
      <c r="AS17" s="1370">
        <v>100</v>
      </c>
      <c r="AT17" s="1370">
        <v>100</v>
      </c>
      <c r="AU17" s="1370">
        <v>100</v>
      </c>
      <c r="AV17" s="1370">
        <v>100</v>
      </c>
      <c r="AW17" s="1370">
        <v>100</v>
      </c>
      <c r="AX17" s="1370">
        <v>100</v>
      </c>
      <c r="AY17" s="1370">
        <v>100</v>
      </c>
      <c r="AZ17" s="1370">
        <v>100</v>
      </c>
      <c r="BA17" s="1370">
        <v>100</v>
      </c>
      <c r="BB17" s="1370">
        <v>100</v>
      </c>
      <c r="BC17" s="1370">
        <v>100</v>
      </c>
      <c r="BD17" s="1370">
        <v>100</v>
      </c>
      <c r="BE17" s="1370">
        <v>100</v>
      </c>
      <c r="BF17" s="1370">
        <v>100</v>
      </c>
      <c r="BG17" s="1370">
        <v>100</v>
      </c>
      <c r="BH17" s="1370">
        <v>100</v>
      </c>
      <c r="BI17" s="52">
        <v>2015</v>
      </c>
    </row>
    <row r="18" spans="1:61" s="98" customFormat="1" ht="21" customHeight="1">
      <c r="A18" s="57">
        <v>2016</v>
      </c>
      <c r="B18" s="1371">
        <v>100.97</v>
      </c>
      <c r="C18" s="1371">
        <v>102.31</v>
      </c>
      <c r="D18" s="1371">
        <v>102.47</v>
      </c>
      <c r="E18" s="1371">
        <v>99.83</v>
      </c>
      <c r="F18" s="1371">
        <v>100.69</v>
      </c>
      <c r="G18" s="1371">
        <v>102.22</v>
      </c>
      <c r="H18" s="1371">
        <v>100</v>
      </c>
      <c r="I18" s="1371">
        <v>101.8</v>
      </c>
      <c r="J18" s="1371">
        <v>101.63</v>
      </c>
      <c r="K18" s="1371">
        <v>102.82</v>
      </c>
      <c r="L18" s="1371">
        <v>99.19</v>
      </c>
      <c r="M18" s="1371">
        <v>101.86</v>
      </c>
      <c r="N18" s="1371">
        <v>101.85</v>
      </c>
      <c r="O18" s="1371">
        <v>104.72</v>
      </c>
      <c r="P18" s="1371">
        <v>89.05</v>
      </c>
      <c r="Q18" s="1371">
        <v>101.55</v>
      </c>
      <c r="R18" s="1371">
        <v>105.2</v>
      </c>
      <c r="S18" s="1371">
        <v>101.02</v>
      </c>
      <c r="T18" s="96">
        <v>2016</v>
      </c>
      <c r="U18" s="97"/>
      <c r="V18" s="57">
        <v>2016</v>
      </c>
      <c r="W18" s="1371">
        <v>101.61</v>
      </c>
      <c r="X18" s="1371">
        <v>100.66</v>
      </c>
      <c r="Y18" s="1371">
        <v>100.2</v>
      </c>
      <c r="Z18" s="1371">
        <v>99.19</v>
      </c>
      <c r="AA18" s="1371">
        <v>100.99</v>
      </c>
      <c r="AB18" s="1371">
        <v>99.97</v>
      </c>
      <c r="AC18" s="1371">
        <v>101.63</v>
      </c>
      <c r="AD18" s="1371">
        <v>101.7</v>
      </c>
      <c r="AE18" s="1371">
        <v>97.79</v>
      </c>
      <c r="AF18" s="1371">
        <v>100.3</v>
      </c>
      <c r="AG18" s="1371">
        <v>94.13</v>
      </c>
      <c r="AH18" s="1371">
        <v>102.95</v>
      </c>
      <c r="AI18" s="1371">
        <v>100.09</v>
      </c>
      <c r="AJ18" s="1371">
        <v>100</v>
      </c>
      <c r="AK18" s="1371">
        <v>100.28</v>
      </c>
      <c r="AL18" s="1371">
        <v>100.05</v>
      </c>
      <c r="AM18" s="1371">
        <v>101.84</v>
      </c>
      <c r="AN18" s="1371">
        <v>100.11</v>
      </c>
      <c r="AO18" s="96">
        <v>2016</v>
      </c>
      <c r="AQ18" s="57">
        <v>2016</v>
      </c>
      <c r="AR18" s="1371">
        <v>99.61</v>
      </c>
      <c r="AS18" s="1371">
        <v>103.55</v>
      </c>
      <c r="AT18" s="1371">
        <v>101.75</v>
      </c>
      <c r="AU18" s="1371">
        <v>100.58</v>
      </c>
      <c r="AV18" s="1371">
        <v>102.5</v>
      </c>
      <c r="AW18" s="1371">
        <v>101.64</v>
      </c>
      <c r="AX18" s="1371">
        <v>102.74</v>
      </c>
      <c r="AY18" s="1371">
        <v>100.1</v>
      </c>
      <c r="AZ18" s="1371">
        <v>100.02</v>
      </c>
      <c r="BA18" s="1371">
        <v>102.18</v>
      </c>
      <c r="BB18" s="1371">
        <v>102.51</v>
      </c>
      <c r="BC18" s="1371">
        <v>102.54</v>
      </c>
      <c r="BD18" s="1371">
        <v>101.49</v>
      </c>
      <c r="BE18" s="1371">
        <v>103.44</v>
      </c>
      <c r="BF18" s="1371">
        <v>100.2</v>
      </c>
      <c r="BG18" s="1371">
        <v>102.31</v>
      </c>
      <c r="BH18" s="1371">
        <v>108.98</v>
      </c>
      <c r="BI18" s="96">
        <v>2016</v>
      </c>
    </row>
    <row r="19" spans="1:61" s="53" customFormat="1" ht="20.25" customHeight="1">
      <c r="A19" s="51" t="s">
        <v>1376</v>
      </c>
      <c r="B19" s="1372">
        <v>100.39</v>
      </c>
      <c r="C19" s="1372">
        <v>100.76</v>
      </c>
      <c r="D19" s="1372">
        <v>100.8</v>
      </c>
      <c r="E19" s="1372">
        <v>100.17</v>
      </c>
      <c r="F19" s="1372">
        <v>100.49</v>
      </c>
      <c r="G19" s="1372">
        <v>101.58</v>
      </c>
      <c r="H19" s="1372">
        <v>100</v>
      </c>
      <c r="I19" s="1372">
        <v>100.74</v>
      </c>
      <c r="J19" s="1372">
        <v>101.16</v>
      </c>
      <c r="K19" s="1372">
        <v>98.12</v>
      </c>
      <c r="L19" s="1372">
        <v>99.97</v>
      </c>
      <c r="M19" s="1372">
        <v>101.11</v>
      </c>
      <c r="N19" s="1372">
        <v>100.67</v>
      </c>
      <c r="O19" s="1372">
        <v>102.37</v>
      </c>
      <c r="P19" s="1372">
        <v>95.69</v>
      </c>
      <c r="Q19" s="1372">
        <v>100.91</v>
      </c>
      <c r="R19" s="1372">
        <v>101.98</v>
      </c>
      <c r="S19" s="1372">
        <v>98.68</v>
      </c>
      <c r="T19" s="427" t="s">
        <v>308</v>
      </c>
      <c r="U19" s="785"/>
      <c r="V19" s="51" t="s">
        <v>1376</v>
      </c>
      <c r="W19" s="1372">
        <v>102.43</v>
      </c>
      <c r="X19" s="1372">
        <v>100.46</v>
      </c>
      <c r="Y19" s="1372">
        <v>100.12</v>
      </c>
      <c r="Z19" s="1372">
        <v>98.95</v>
      </c>
      <c r="AA19" s="1372">
        <v>100.99</v>
      </c>
      <c r="AB19" s="1372">
        <v>100.15</v>
      </c>
      <c r="AC19" s="1372">
        <v>101.55</v>
      </c>
      <c r="AD19" s="1372">
        <v>101.52</v>
      </c>
      <c r="AE19" s="1372">
        <v>97.68</v>
      </c>
      <c r="AF19" s="1372">
        <v>101.42</v>
      </c>
      <c r="AG19" s="1372">
        <v>93.39</v>
      </c>
      <c r="AH19" s="1372">
        <v>102.84</v>
      </c>
      <c r="AI19" s="1372">
        <v>99.27</v>
      </c>
      <c r="AJ19" s="1372">
        <v>100</v>
      </c>
      <c r="AK19" s="1372">
        <v>94.9</v>
      </c>
      <c r="AL19" s="1372">
        <v>100.04</v>
      </c>
      <c r="AM19" s="1372">
        <v>100.08</v>
      </c>
      <c r="AN19" s="1372">
        <v>99.09</v>
      </c>
      <c r="AO19" s="427" t="s">
        <v>308</v>
      </c>
      <c r="AQ19" s="51" t="s">
        <v>1376</v>
      </c>
      <c r="AR19" s="1372">
        <v>98.97</v>
      </c>
      <c r="AS19" s="1373">
        <v>102.4</v>
      </c>
      <c r="AT19" s="1373">
        <v>100.26</v>
      </c>
      <c r="AU19" s="1373">
        <v>100.38</v>
      </c>
      <c r="AV19" s="1373">
        <v>98.51</v>
      </c>
      <c r="AW19" s="1373">
        <v>100.86</v>
      </c>
      <c r="AX19" s="1373">
        <v>101.39</v>
      </c>
      <c r="AY19" s="1373">
        <v>100.06</v>
      </c>
      <c r="AZ19" s="1373">
        <v>100</v>
      </c>
      <c r="BA19" s="1373">
        <v>101.15</v>
      </c>
      <c r="BB19" s="1373">
        <v>101.4</v>
      </c>
      <c r="BC19" s="1373">
        <v>101.46</v>
      </c>
      <c r="BD19" s="1373">
        <v>99.37</v>
      </c>
      <c r="BE19" s="1373">
        <v>102.89</v>
      </c>
      <c r="BF19" s="1373">
        <v>100.4</v>
      </c>
      <c r="BG19" s="1373">
        <v>99.85</v>
      </c>
      <c r="BH19" s="1373">
        <v>107.93</v>
      </c>
      <c r="BI19" s="427" t="s">
        <v>308</v>
      </c>
    </row>
    <row r="20" spans="1:61" s="53" customFormat="1" ht="20.25" customHeight="1">
      <c r="A20" s="51" t="s">
        <v>1368</v>
      </c>
      <c r="B20" s="1372">
        <v>100.82</v>
      </c>
      <c r="C20" s="1372">
        <v>103.43</v>
      </c>
      <c r="D20" s="1372">
        <v>103.65</v>
      </c>
      <c r="E20" s="1372">
        <v>100.2</v>
      </c>
      <c r="F20" s="1372">
        <v>100.65</v>
      </c>
      <c r="G20" s="1372">
        <v>102.08</v>
      </c>
      <c r="H20" s="1372">
        <v>100</v>
      </c>
      <c r="I20" s="1372">
        <v>101.51</v>
      </c>
      <c r="J20" s="1372">
        <v>101.15</v>
      </c>
      <c r="K20" s="1372">
        <v>103.73</v>
      </c>
      <c r="L20" s="1372">
        <v>100.29</v>
      </c>
      <c r="M20" s="1372">
        <v>101.22</v>
      </c>
      <c r="N20" s="1372">
        <v>100.96</v>
      </c>
      <c r="O20" s="1372">
        <v>104.2</v>
      </c>
      <c r="P20" s="1372">
        <v>95.51</v>
      </c>
      <c r="Q20" s="1372">
        <v>101.27</v>
      </c>
      <c r="R20" s="1372">
        <v>102.38</v>
      </c>
      <c r="S20" s="1372">
        <v>98.59</v>
      </c>
      <c r="T20" s="427" t="s">
        <v>310</v>
      </c>
      <c r="U20" s="785"/>
      <c r="V20" s="51" t="s">
        <v>1368</v>
      </c>
      <c r="W20" s="1372">
        <v>102.44</v>
      </c>
      <c r="X20" s="1372">
        <v>101.44</v>
      </c>
      <c r="Y20" s="1372">
        <v>100.28</v>
      </c>
      <c r="Z20" s="1372">
        <v>99.69</v>
      </c>
      <c r="AA20" s="1372">
        <v>100.94</v>
      </c>
      <c r="AB20" s="1372">
        <v>99.96</v>
      </c>
      <c r="AC20" s="1372">
        <v>101.58</v>
      </c>
      <c r="AD20" s="1372">
        <v>101.56</v>
      </c>
      <c r="AE20" s="1372">
        <v>96.16</v>
      </c>
      <c r="AF20" s="1372">
        <v>99.62</v>
      </c>
      <c r="AG20" s="1372">
        <v>91.29</v>
      </c>
      <c r="AH20" s="1372">
        <v>102.91</v>
      </c>
      <c r="AI20" s="1372">
        <v>99.27</v>
      </c>
      <c r="AJ20" s="1372">
        <v>100</v>
      </c>
      <c r="AK20" s="1372">
        <v>94.9</v>
      </c>
      <c r="AL20" s="1372">
        <v>100.04</v>
      </c>
      <c r="AM20" s="1372">
        <v>100.77</v>
      </c>
      <c r="AN20" s="1372">
        <v>99.71</v>
      </c>
      <c r="AO20" s="427" t="s">
        <v>310</v>
      </c>
      <c r="AQ20" s="51" t="s">
        <v>1368</v>
      </c>
      <c r="AR20" s="1372">
        <v>99.31</v>
      </c>
      <c r="AS20" s="1373">
        <v>104.23</v>
      </c>
      <c r="AT20" s="1373">
        <v>100.31</v>
      </c>
      <c r="AU20" s="1373">
        <v>100.4</v>
      </c>
      <c r="AV20" s="1373">
        <v>99.96</v>
      </c>
      <c r="AW20" s="1373">
        <v>101.09</v>
      </c>
      <c r="AX20" s="1373">
        <v>101.39</v>
      </c>
      <c r="AY20" s="1373">
        <v>100.06</v>
      </c>
      <c r="AZ20" s="1373">
        <v>100</v>
      </c>
      <c r="BA20" s="1373">
        <v>101.48</v>
      </c>
      <c r="BB20" s="1373">
        <v>101.67</v>
      </c>
      <c r="BC20" s="1373">
        <v>101.73</v>
      </c>
      <c r="BD20" s="1373">
        <v>99.77</v>
      </c>
      <c r="BE20" s="1373">
        <v>103.25</v>
      </c>
      <c r="BF20" s="1373">
        <v>100.4</v>
      </c>
      <c r="BG20" s="1373">
        <v>102.42</v>
      </c>
      <c r="BH20" s="1373">
        <v>108.05</v>
      </c>
      <c r="BI20" s="427" t="s">
        <v>310</v>
      </c>
    </row>
    <row r="21" spans="1:61" s="53" customFormat="1" ht="20.25" customHeight="1">
      <c r="A21" s="51" t="s">
        <v>1369</v>
      </c>
      <c r="B21" s="1372">
        <v>100.56</v>
      </c>
      <c r="C21" s="1372">
        <v>102.25</v>
      </c>
      <c r="D21" s="1372">
        <v>102.38</v>
      </c>
      <c r="E21" s="1372">
        <v>100.2</v>
      </c>
      <c r="F21" s="1372">
        <v>100.67</v>
      </c>
      <c r="G21" s="1372">
        <v>102.15</v>
      </c>
      <c r="H21" s="1372">
        <v>100</v>
      </c>
      <c r="I21" s="1372">
        <v>101.51</v>
      </c>
      <c r="J21" s="1372">
        <v>101.16</v>
      </c>
      <c r="K21" s="1372">
        <v>103.66</v>
      </c>
      <c r="L21" s="1372">
        <v>99.55</v>
      </c>
      <c r="M21" s="1372">
        <v>101.39</v>
      </c>
      <c r="N21" s="1372">
        <v>101.28</v>
      </c>
      <c r="O21" s="1372">
        <v>104.54</v>
      </c>
      <c r="P21" s="1372">
        <v>91.81</v>
      </c>
      <c r="Q21" s="1372">
        <v>101.73</v>
      </c>
      <c r="R21" s="1372">
        <v>104.52</v>
      </c>
      <c r="S21" s="1372">
        <v>100.74</v>
      </c>
      <c r="T21" s="427" t="s">
        <v>312</v>
      </c>
      <c r="U21" s="785"/>
      <c r="V21" s="51" t="s">
        <v>1369</v>
      </c>
      <c r="W21" s="1372">
        <v>101.93</v>
      </c>
      <c r="X21" s="1372">
        <v>101.91</v>
      </c>
      <c r="Y21" s="1372">
        <v>100.28</v>
      </c>
      <c r="Z21" s="1372">
        <v>99.61</v>
      </c>
      <c r="AA21" s="1372">
        <v>100.93</v>
      </c>
      <c r="AB21" s="1372">
        <v>99.9</v>
      </c>
      <c r="AC21" s="1372">
        <v>101.6</v>
      </c>
      <c r="AD21" s="1372">
        <v>101.61</v>
      </c>
      <c r="AE21" s="1372">
        <v>95.71</v>
      </c>
      <c r="AF21" s="1372">
        <v>99.59</v>
      </c>
      <c r="AG21" s="1372">
        <v>90.65</v>
      </c>
      <c r="AH21" s="1372">
        <v>102.42</v>
      </c>
      <c r="AI21" s="1372">
        <v>99.27</v>
      </c>
      <c r="AJ21" s="1372">
        <v>100</v>
      </c>
      <c r="AK21" s="1372">
        <v>94.9</v>
      </c>
      <c r="AL21" s="1372">
        <v>100.04</v>
      </c>
      <c r="AM21" s="1372">
        <v>100.35</v>
      </c>
      <c r="AN21" s="1372">
        <v>99.49</v>
      </c>
      <c r="AO21" s="427" t="s">
        <v>312</v>
      </c>
      <c r="AQ21" s="51" t="s">
        <v>1369</v>
      </c>
      <c r="AR21" s="1372">
        <v>99.47</v>
      </c>
      <c r="AS21" s="1373">
        <v>103.45</v>
      </c>
      <c r="AT21" s="1373">
        <v>101.6</v>
      </c>
      <c r="AU21" s="1373">
        <v>100.31</v>
      </c>
      <c r="AV21" s="1373">
        <v>96.58</v>
      </c>
      <c r="AW21" s="1373">
        <v>101.42</v>
      </c>
      <c r="AX21" s="1373">
        <v>103.01</v>
      </c>
      <c r="AY21" s="1373">
        <v>100.11</v>
      </c>
      <c r="AZ21" s="1373">
        <v>100.02</v>
      </c>
      <c r="BA21" s="1373">
        <v>101.86</v>
      </c>
      <c r="BB21" s="1373">
        <v>101.98</v>
      </c>
      <c r="BC21" s="1373">
        <v>102.06</v>
      </c>
      <c r="BD21" s="1373">
        <v>99.19</v>
      </c>
      <c r="BE21" s="1373">
        <v>103.54</v>
      </c>
      <c r="BF21" s="1373">
        <v>100.4</v>
      </c>
      <c r="BG21" s="1373">
        <v>102.89</v>
      </c>
      <c r="BH21" s="1373">
        <v>108.72</v>
      </c>
      <c r="BI21" s="427" t="s">
        <v>312</v>
      </c>
    </row>
    <row r="22" spans="1:61" s="53" customFormat="1" ht="20.25" customHeight="1">
      <c r="A22" s="51" t="s">
        <v>1370</v>
      </c>
      <c r="B22" s="1372">
        <v>100.75</v>
      </c>
      <c r="C22" s="1372">
        <v>102.3</v>
      </c>
      <c r="D22" s="1372">
        <v>102.45</v>
      </c>
      <c r="E22" s="1372">
        <v>100.01</v>
      </c>
      <c r="F22" s="1372">
        <v>100.73</v>
      </c>
      <c r="G22" s="1372">
        <v>102.35</v>
      </c>
      <c r="H22" s="1372">
        <v>100</v>
      </c>
      <c r="I22" s="1372">
        <v>101.55</v>
      </c>
      <c r="J22" s="1372">
        <v>101.16</v>
      </c>
      <c r="K22" s="1372">
        <v>103.98</v>
      </c>
      <c r="L22" s="1372">
        <v>99.6</v>
      </c>
      <c r="M22" s="1372">
        <v>101.5</v>
      </c>
      <c r="N22" s="1372">
        <v>101.5</v>
      </c>
      <c r="O22" s="1372">
        <v>104.47</v>
      </c>
      <c r="P22" s="1372">
        <v>91.8</v>
      </c>
      <c r="Q22" s="1372">
        <v>101.29</v>
      </c>
      <c r="R22" s="1372">
        <v>105.44</v>
      </c>
      <c r="S22" s="1372">
        <v>100.62</v>
      </c>
      <c r="T22" s="427" t="s">
        <v>314</v>
      </c>
      <c r="U22" s="785"/>
      <c r="V22" s="51" t="s">
        <v>1370</v>
      </c>
      <c r="W22" s="1372">
        <v>101.82</v>
      </c>
      <c r="X22" s="1372">
        <v>102.26</v>
      </c>
      <c r="Y22" s="1372">
        <v>100.19</v>
      </c>
      <c r="Z22" s="1372">
        <v>97.08</v>
      </c>
      <c r="AA22" s="1372">
        <v>100.99</v>
      </c>
      <c r="AB22" s="1372">
        <v>100.03</v>
      </c>
      <c r="AC22" s="1372">
        <v>101.63</v>
      </c>
      <c r="AD22" s="1372">
        <v>101.62</v>
      </c>
      <c r="AE22" s="1372">
        <v>96.12</v>
      </c>
      <c r="AF22" s="1372">
        <v>99.76</v>
      </c>
      <c r="AG22" s="1372">
        <v>91.35</v>
      </c>
      <c r="AH22" s="1372">
        <v>102.44</v>
      </c>
      <c r="AI22" s="1372">
        <v>100.42</v>
      </c>
      <c r="AJ22" s="1372">
        <v>100</v>
      </c>
      <c r="AK22" s="1372">
        <v>102.59</v>
      </c>
      <c r="AL22" s="1372">
        <v>100.04</v>
      </c>
      <c r="AM22" s="1372">
        <v>100.72</v>
      </c>
      <c r="AN22" s="1372">
        <v>99.33</v>
      </c>
      <c r="AO22" s="427" t="s">
        <v>314</v>
      </c>
      <c r="AQ22" s="51" t="s">
        <v>1370</v>
      </c>
      <c r="AR22" s="1372">
        <v>99.66</v>
      </c>
      <c r="AS22" s="1373">
        <v>103.32</v>
      </c>
      <c r="AT22" s="1373">
        <v>101.72</v>
      </c>
      <c r="AU22" s="1373">
        <v>100.51</v>
      </c>
      <c r="AV22" s="1373">
        <v>98.07</v>
      </c>
      <c r="AW22" s="1373">
        <v>101.54</v>
      </c>
      <c r="AX22" s="1373">
        <v>103.01</v>
      </c>
      <c r="AY22" s="1373">
        <v>100.11</v>
      </c>
      <c r="AZ22" s="1373">
        <v>100.02</v>
      </c>
      <c r="BA22" s="1373">
        <v>102.03</v>
      </c>
      <c r="BB22" s="1373">
        <v>102.26</v>
      </c>
      <c r="BC22" s="1373">
        <v>102.31</v>
      </c>
      <c r="BD22" s="1373">
        <v>100.48</v>
      </c>
      <c r="BE22" s="1373">
        <v>103.55</v>
      </c>
      <c r="BF22" s="1373">
        <v>100.41</v>
      </c>
      <c r="BG22" s="1373">
        <v>102.81</v>
      </c>
      <c r="BH22" s="1373">
        <v>108.78</v>
      </c>
      <c r="BI22" s="427" t="s">
        <v>314</v>
      </c>
    </row>
    <row r="23" spans="1:61" s="53" customFormat="1" ht="20.25" customHeight="1">
      <c r="A23" s="51" t="s">
        <v>1371</v>
      </c>
      <c r="B23" s="1372">
        <v>100.81</v>
      </c>
      <c r="C23" s="1372">
        <v>101.24</v>
      </c>
      <c r="D23" s="1372">
        <v>101.39</v>
      </c>
      <c r="E23" s="1372">
        <v>98.88</v>
      </c>
      <c r="F23" s="1372">
        <v>100.74</v>
      </c>
      <c r="G23" s="1372">
        <v>102.39</v>
      </c>
      <c r="H23" s="1372">
        <v>100</v>
      </c>
      <c r="I23" s="1372">
        <v>102.02</v>
      </c>
      <c r="J23" s="1372">
        <v>101.72</v>
      </c>
      <c r="K23" s="1372">
        <v>103.88</v>
      </c>
      <c r="L23" s="1372">
        <v>99.34</v>
      </c>
      <c r="M23" s="1372">
        <v>101.64</v>
      </c>
      <c r="N23" s="1372">
        <v>101.81</v>
      </c>
      <c r="O23" s="1372">
        <v>104.72</v>
      </c>
      <c r="P23" s="1372">
        <v>90.19</v>
      </c>
      <c r="Q23" s="1372">
        <v>101.06</v>
      </c>
      <c r="R23" s="1372">
        <v>105.32</v>
      </c>
      <c r="S23" s="1372">
        <v>100.8</v>
      </c>
      <c r="T23" s="427" t="s">
        <v>364</v>
      </c>
      <c r="U23" s="785"/>
      <c r="V23" s="51" t="s">
        <v>1371</v>
      </c>
      <c r="W23" s="1372">
        <v>101.74</v>
      </c>
      <c r="X23" s="1372">
        <v>101.04</v>
      </c>
      <c r="Y23" s="1372">
        <v>100.01</v>
      </c>
      <c r="Z23" s="1372">
        <v>96.84</v>
      </c>
      <c r="AA23" s="1372">
        <v>101.01</v>
      </c>
      <c r="AB23" s="1372">
        <v>100.05</v>
      </c>
      <c r="AC23" s="1372">
        <v>101.63</v>
      </c>
      <c r="AD23" s="1372">
        <v>101.62</v>
      </c>
      <c r="AE23" s="1372">
        <v>96.9</v>
      </c>
      <c r="AF23" s="1372">
        <v>99.44</v>
      </c>
      <c r="AG23" s="1372">
        <v>92.87</v>
      </c>
      <c r="AH23" s="1372">
        <v>102.84</v>
      </c>
      <c r="AI23" s="1372">
        <v>100.42</v>
      </c>
      <c r="AJ23" s="1372">
        <v>100</v>
      </c>
      <c r="AK23" s="1372">
        <v>102.59</v>
      </c>
      <c r="AL23" s="1372">
        <v>100.04</v>
      </c>
      <c r="AM23" s="1372">
        <v>102.4</v>
      </c>
      <c r="AN23" s="1372">
        <v>101.61</v>
      </c>
      <c r="AO23" s="427" t="s">
        <v>364</v>
      </c>
      <c r="AQ23" s="51" t="s">
        <v>1371</v>
      </c>
      <c r="AR23" s="1372">
        <v>99</v>
      </c>
      <c r="AS23" s="1373">
        <v>103.93</v>
      </c>
      <c r="AT23" s="1373">
        <v>102</v>
      </c>
      <c r="AU23" s="1373">
        <v>100.61</v>
      </c>
      <c r="AV23" s="1373">
        <v>103.63</v>
      </c>
      <c r="AW23" s="1373">
        <v>101.67</v>
      </c>
      <c r="AX23" s="1373">
        <v>103.01</v>
      </c>
      <c r="AY23" s="1373">
        <v>100.11</v>
      </c>
      <c r="AZ23" s="1373">
        <v>100.02</v>
      </c>
      <c r="BA23" s="1373">
        <v>102.22</v>
      </c>
      <c r="BB23" s="1373">
        <v>102.4</v>
      </c>
      <c r="BC23" s="1373">
        <v>102.43</v>
      </c>
      <c r="BD23" s="1373">
        <v>101.25</v>
      </c>
      <c r="BE23" s="1373">
        <v>103.81</v>
      </c>
      <c r="BF23" s="1373">
        <v>100.75</v>
      </c>
      <c r="BG23" s="1373">
        <v>102.88</v>
      </c>
      <c r="BH23" s="1373">
        <v>108.99</v>
      </c>
      <c r="BI23" s="427" t="s">
        <v>364</v>
      </c>
    </row>
    <row r="24" spans="1:61" s="53" customFormat="1" ht="20.25" customHeight="1">
      <c r="A24" s="51" t="s">
        <v>1372</v>
      </c>
      <c r="B24" s="1372">
        <v>100.79</v>
      </c>
      <c r="C24" s="1372">
        <v>99.66</v>
      </c>
      <c r="D24" s="1372">
        <v>99.64</v>
      </c>
      <c r="E24" s="1372">
        <v>100.04</v>
      </c>
      <c r="F24" s="1372">
        <v>100.58</v>
      </c>
      <c r="G24" s="1372">
        <v>101.87</v>
      </c>
      <c r="H24" s="1372">
        <v>100</v>
      </c>
      <c r="I24" s="1372">
        <v>102.03</v>
      </c>
      <c r="J24" s="1372">
        <v>101.73</v>
      </c>
      <c r="K24" s="1372">
        <v>103.91</v>
      </c>
      <c r="L24" s="1372">
        <v>99.49</v>
      </c>
      <c r="M24" s="1372">
        <v>101.79</v>
      </c>
      <c r="N24" s="1372">
        <v>101.82</v>
      </c>
      <c r="O24" s="1372">
        <v>105.01</v>
      </c>
      <c r="P24" s="1372">
        <v>90.29</v>
      </c>
      <c r="Q24" s="1372">
        <v>101.8</v>
      </c>
      <c r="R24" s="1372">
        <v>105.3</v>
      </c>
      <c r="S24" s="1372">
        <v>100.7</v>
      </c>
      <c r="T24" s="427" t="s">
        <v>365</v>
      </c>
      <c r="U24" s="785"/>
      <c r="V24" s="51" t="s">
        <v>1372</v>
      </c>
      <c r="W24" s="1372">
        <v>101.95</v>
      </c>
      <c r="X24" s="1372">
        <v>100.2</v>
      </c>
      <c r="Y24" s="1372">
        <v>100.12</v>
      </c>
      <c r="Z24" s="1372">
        <v>99.98</v>
      </c>
      <c r="AA24" s="1372">
        <v>101.03</v>
      </c>
      <c r="AB24" s="1372">
        <v>100.1</v>
      </c>
      <c r="AC24" s="1372">
        <v>101.64</v>
      </c>
      <c r="AD24" s="1372">
        <v>101.66</v>
      </c>
      <c r="AE24" s="1372">
        <v>98.53</v>
      </c>
      <c r="AF24" s="1372">
        <v>99.52</v>
      </c>
      <c r="AG24" s="1372">
        <v>96.15</v>
      </c>
      <c r="AH24" s="1372">
        <v>102.65</v>
      </c>
      <c r="AI24" s="1372">
        <v>100.42</v>
      </c>
      <c r="AJ24" s="1372">
        <v>100</v>
      </c>
      <c r="AK24" s="1372">
        <v>102.59</v>
      </c>
      <c r="AL24" s="1372">
        <v>100.04</v>
      </c>
      <c r="AM24" s="1372">
        <v>101.55</v>
      </c>
      <c r="AN24" s="1372">
        <v>101.41</v>
      </c>
      <c r="AO24" s="427" t="s">
        <v>365</v>
      </c>
      <c r="AQ24" s="51" t="s">
        <v>1372</v>
      </c>
      <c r="AR24" s="1372">
        <v>98.77</v>
      </c>
      <c r="AS24" s="1373">
        <v>103.32</v>
      </c>
      <c r="AT24" s="1373">
        <v>102.08</v>
      </c>
      <c r="AU24" s="1373">
        <v>100.62</v>
      </c>
      <c r="AV24" s="1373">
        <v>100.22</v>
      </c>
      <c r="AW24" s="1373">
        <v>101.69</v>
      </c>
      <c r="AX24" s="1373">
        <v>103.01</v>
      </c>
      <c r="AY24" s="1373">
        <v>100.11</v>
      </c>
      <c r="AZ24" s="1373">
        <v>100.02</v>
      </c>
      <c r="BA24" s="1373">
        <v>102.24</v>
      </c>
      <c r="BB24" s="1373">
        <v>102.5</v>
      </c>
      <c r="BC24" s="1373">
        <v>102.53</v>
      </c>
      <c r="BD24" s="1373">
        <v>101.13</v>
      </c>
      <c r="BE24" s="1373">
        <v>103.77</v>
      </c>
      <c r="BF24" s="1373">
        <v>100.69</v>
      </c>
      <c r="BG24" s="1373">
        <v>102.85</v>
      </c>
      <c r="BH24" s="1373">
        <v>108.99</v>
      </c>
      <c r="BI24" s="427" t="s">
        <v>365</v>
      </c>
    </row>
    <row r="25" spans="1:61" s="53" customFormat="1" ht="20.25" customHeight="1">
      <c r="A25" s="51" t="s">
        <v>1373</v>
      </c>
      <c r="B25" s="1372">
        <v>100.6</v>
      </c>
      <c r="C25" s="1372">
        <v>99.65</v>
      </c>
      <c r="D25" s="1372">
        <v>99.69</v>
      </c>
      <c r="E25" s="1372">
        <v>99.09</v>
      </c>
      <c r="F25" s="1372">
        <v>100.54</v>
      </c>
      <c r="G25" s="1372">
        <v>101.75</v>
      </c>
      <c r="H25" s="1372">
        <v>100</v>
      </c>
      <c r="I25" s="1372">
        <v>101.3</v>
      </c>
      <c r="J25" s="1372">
        <v>101.73</v>
      </c>
      <c r="K25" s="1372">
        <v>98.6</v>
      </c>
      <c r="L25" s="1372">
        <v>97.35</v>
      </c>
      <c r="M25" s="1372">
        <v>101.95</v>
      </c>
      <c r="N25" s="1372">
        <v>101.84</v>
      </c>
      <c r="O25" s="1372">
        <v>104.61</v>
      </c>
      <c r="P25" s="1372">
        <v>81.459999999999994</v>
      </c>
      <c r="Q25" s="1372">
        <v>101.93</v>
      </c>
      <c r="R25" s="1372">
        <v>105.34</v>
      </c>
      <c r="S25" s="1372">
        <v>100.42</v>
      </c>
      <c r="T25" s="427" t="s">
        <v>366</v>
      </c>
      <c r="U25" s="785"/>
      <c r="V25" s="51" t="s">
        <v>1373</v>
      </c>
      <c r="W25" s="1372">
        <v>101.62</v>
      </c>
      <c r="X25" s="1372">
        <v>99.92</v>
      </c>
      <c r="Y25" s="1372">
        <v>100.19</v>
      </c>
      <c r="Z25" s="1372">
        <v>101.11</v>
      </c>
      <c r="AA25" s="1372">
        <v>101.01</v>
      </c>
      <c r="AB25" s="1372">
        <v>100.03</v>
      </c>
      <c r="AC25" s="1372">
        <v>101.65</v>
      </c>
      <c r="AD25" s="1372">
        <v>101.66</v>
      </c>
      <c r="AE25" s="1372">
        <v>99.19</v>
      </c>
      <c r="AF25" s="1372">
        <v>100.8</v>
      </c>
      <c r="AG25" s="1372">
        <v>96.37</v>
      </c>
      <c r="AH25" s="1372">
        <v>103.56</v>
      </c>
      <c r="AI25" s="1372">
        <v>100.42</v>
      </c>
      <c r="AJ25" s="1372">
        <v>100</v>
      </c>
      <c r="AK25" s="1372">
        <v>102.59</v>
      </c>
      <c r="AL25" s="1372">
        <v>100.04</v>
      </c>
      <c r="AM25" s="1372">
        <v>103.75</v>
      </c>
      <c r="AN25" s="1372">
        <v>101.89</v>
      </c>
      <c r="AO25" s="427" t="s">
        <v>366</v>
      </c>
      <c r="AQ25" s="51" t="s">
        <v>1373</v>
      </c>
      <c r="AR25" s="1372">
        <v>98.57</v>
      </c>
      <c r="AS25" s="1373">
        <v>103.08</v>
      </c>
      <c r="AT25" s="1373">
        <v>102.14</v>
      </c>
      <c r="AU25" s="1373">
        <v>100.47</v>
      </c>
      <c r="AV25" s="1373">
        <v>109.98</v>
      </c>
      <c r="AW25" s="1373">
        <v>101.74</v>
      </c>
      <c r="AX25" s="1373">
        <v>103.01</v>
      </c>
      <c r="AY25" s="1373">
        <v>100.11</v>
      </c>
      <c r="AZ25" s="1373">
        <v>100.02</v>
      </c>
      <c r="BA25" s="1373">
        <v>102.32</v>
      </c>
      <c r="BB25" s="1373">
        <v>102.74</v>
      </c>
      <c r="BC25" s="1373">
        <v>102.69</v>
      </c>
      <c r="BD25" s="1373">
        <v>104.52</v>
      </c>
      <c r="BE25" s="1373">
        <v>103.44</v>
      </c>
      <c r="BF25" s="1373">
        <v>100.2</v>
      </c>
      <c r="BG25" s="1373">
        <v>102.07</v>
      </c>
      <c r="BH25" s="1373">
        <v>109.04</v>
      </c>
      <c r="BI25" s="427" t="s">
        <v>366</v>
      </c>
    </row>
    <row r="26" spans="1:61" s="53" customFormat="1" ht="20.25" customHeight="1">
      <c r="A26" s="51" t="s">
        <v>1374</v>
      </c>
      <c r="B26" s="1372">
        <v>100.86</v>
      </c>
      <c r="C26" s="1372">
        <v>101.02</v>
      </c>
      <c r="D26" s="1372">
        <v>101.16</v>
      </c>
      <c r="E26" s="1372">
        <v>98.92</v>
      </c>
      <c r="F26" s="1372">
        <v>100.8</v>
      </c>
      <c r="G26" s="1372">
        <v>102.59</v>
      </c>
      <c r="H26" s="1372">
        <v>100</v>
      </c>
      <c r="I26" s="1372">
        <v>102.03</v>
      </c>
      <c r="J26" s="1372">
        <v>101.75</v>
      </c>
      <c r="K26" s="1372">
        <v>103.81</v>
      </c>
      <c r="L26" s="1372">
        <v>97.48</v>
      </c>
      <c r="M26" s="1372">
        <v>102.09</v>
      </c>
      <c r="N26" s="1372">
        <v>101.98</v>
      </c>
      <c r="O26" s="1372">
        <v>104.92</v>
      </c>
      <c r="P26" s="1372">
        <v>81.42</v>
      </c>
      <c r="Q26" s="1372">
        <v>101.89</v>
      </c>
      <c r="R26" s="1372">
        <v>106.38</v>
      </c>
      <c r="S26" s="1372">
        <v>100.68</v>
      </c>
      <c r="T26" s="427" t="s">
        <v>319</v>
      </c>
      <c r="U26" s="785"/>
      <c r="V26" s="51" t="s">
        <v>1374</v>
      </c>
      <c r="W26" s="1372">
        <v>102.25</v>
      </c>
      <c r="X26" s="1372">
        <v>101.02</v>
      </c>
      <c r="Y26" s="1372">
        <v>99.96</v>
      </c>
      <c r="Z26" s="1372">
        <v>98.7</v>
      </c>
      <c r="AA26" s="1372">
        <v>100.93</v>
      </c>
      <c r="AB26" s="1372">
        <v>99.81</v>
      </c>
      <c r="AC26" s="1372">
        <v>101.65</v>
      </c>
      <c r="AD26" s="1372">
        <v>101.69</v>
      </c>
      <c r="AE26" s="1372">
        <v>98.68</v>
      </c>
      <c r="AF26" s="1372">
        <v>100.86</v>
      </c>
      <c r="AG26" s="1372">
        <v>95.15</v>
      </c>
      <c r="AH26" s="1372">
        <v>103.96</v>
      </c>
      <c r="AI26" s="1372">
        <v>100.42</v>
      </c>
      <c r="AJ26" s="1372">
        <v>100</v>
      </c>
      <c r="AK26" s="1372">
        <v>102.59</v>
      </c>
      <c r="AL26" s="1372">
        <v>100.04</v>
      </c>
      <c r="AM26" s="1372">
        <v>104.43</v>
      </c>
      <c r="AN26" s="1372">
        <v>101.47</v>
      </c>
      <c r="AO26" s="427" t="s">
        <v>319</v>
      </c>
      <c r="AQ26" s="51" t="s">
        <v>1374</v>
      </c>
      <c r="AR26" s="1372">
        <v>98.63</v>
      </c>
      <c r="AS26" s="1373">
        <v>103.11</v>
      </c>
      <c r="AT26" s="1373">
        <v>102.12</v>
      </c>
      <c r="AU26" s="1373">
        <v>100.38</v>
      </c>
      <c r="AV26" s="1373">
        <v>113.28</v>
      </c>
      <c r="AW26" s="1373">
        <v>101.78</v>
      </c>
      <c r="AX26" s="1373">
        <v>103.01</v>
      </c>
      <c r="AY26" s="1373">
        <v>100.11</v>
      </c>
      <c r="AZ26" s="1373">
        <v>100.02</v>
      </c>
      <c r="BA26" s="1373">
        <v>102.37</v>
      </c>
      <c r="BB26" s="1373">
        <v>102.91</v>
      </c>
      <c r="BC26" s="1373">
        <v>102.79</v>
      </c>
      <c r="BD26" s="1373">
        <v>107.03</v>
      </c>
      <c r="BE26" s="1373">
        <v>103.42</v>
      </c>
      <c r="BF26" s="1373">
        <v>99.94</v>
      </c>
      <c r="BG26" s="1373">
        <v>102.05</v>
      </c>
      <c r="BH26" s="1373">
        <v>109.42</v>
      </c>
      <c r="BI26" s="427" t="s">
        <v>319</v>
      </c>
    </row>
    <row r="27" spans="1:61" s="53" customFormat="1" ht="20.25" customHeight="1">
      <c r="A27" s="51" t="s">
        <v>1375</v>
      </c>
      <c r="B27" s="1372">
        <v>101.46</v>
      </c>
      <c r="C27" s="1372">
        <v>105.94</v>
      </c>
      <c r="D27" s="1372">
        <v>106.36</v>
      </c>
      <c r="E27" s="1372">
        <v>99.58</v>
      </c>
      <c r="F27" s="1372">
        <v>100.62</v>
      </c>
      <c r="G27" s="1372">
        <v>101.99</v>
      </c>
      <c r="H27" s="1372">
        <v>100</v>
      </c>
      <c r="I27" s="1372">
        <v>102.05</v>
      </c>
      <c r="J27" s="1372">
        <v>101.73</v>
      </c>
      <c r="K27" s="1372">
        <v>104.02</v>
      </c>
      <c r="L27" s="1372">
        <v>97.53</v>
      </c>
      <c r="M27" s="1372">
        <v>102.21</v>
      </c>
      <c r="N27" s="1372">
        <v>102.05</v>
      </c>
      <c r="O27" s="1372">
        <v>104.84</v>
      </c>
      <c r="P27" s="1372">
        <v>81.39</v>
      </c>
      <c r="Q27" s="1372">
        <v>102.13</v>
      </c>
      <c r="R27" s="1372">
        <v>106.38</v>
      </c>
      <c r="S27" s="1372">
        <v>100.72</v>
      </c>
      <c r="T27" s="427" t="s">
        <v>321</v>
      </c>
      <c r="U27" s="785"/>
      <c r="V27" s="51" t="s">
        <v>1375</v>
      </c>
      <c r="W27" s="1372">
        <v>102.48</v>
      </c>
      <c r="X27" s="1372">
        <v>99.47</v>
      </c>
      <c r="Y27" s="1372">
        <v>100.16</v>
      </c>
      <c r="Z27" s="1372">
        <v>99.98</v>
      </c>
      <c r="AA27" s="1372">
        <v>100.97</v>
      </c>
      <c r="AB27" s="1372">
        <v>99.88</v>
      </c>
      <c r="AC27" s="1372">
        <v>101.67</v>
      </c>
      <c r="AD27" s="1372">
        <v>101.72</v>
      </c>
      <c r="AE27" s="1372">
        <v>98.27</v>
      </c>
      <c r="AF27" s="1372">
        <v>100.94</v>
      </c>
      <c r="AG27" s="1372">
        <v>94.68</v>
      </c>
      <c r="AH27" s="1372">
        <v>103.12</v>
      </c>
      <c r="AI27" s="1372">
        <v>100.49</v>
      </c>
      <c r="AJ27" s="1372">
        <v>100</v>
      </c>
      <c r="AK27" s="1372">
        <v>103.05</v>
      </c>
      <c r="AL27" s="1372">
        <v>100.04</v>
      </c>
      <c r="AM27" s="1372">
        <v>103.16</v>
      </c>
      <c r="AN27" s="1372">
        <v>101.01</v>
      </c>
      <c r="AO27" s="427" t="s">
        <v>321</v>
      </c>
      <c r="AQ27" s="51" t="s">
        <v>1375</v>
      </c>
      <c r="AR27" s="1372">
        <v>99.12</v>
      </c>
      <c r="AS27" s="1373">
        <v>104.15</v>
      </c>
      <c r="AT27" s="1373">
        <v>102.13</v>
      </c>
      <c r="AU27" s="1373">
        <v>100.47</v>
      </c>
      <c r="AV27" s="1373">
        <v>107.01</v>
      </c>
      <c r="AW27" s="1373">
        <v>101.91</v>
      </c>
      <c r="AX27" s="1373">
        <v>103.01</v>
      </c>
      <c r="AY27" s="1373">
        <v>100.11</v>
      </c>
      <c r="AZ27" s="1373">
        <v>100.03</v>
      </c>
      <c r="BA27" s="1373">
        <v>102.55</v>
      </c>
      <c r="BB27" s="1373">
        <v>102.92</v>
      </c>
      <c r="BC27" s="1373">
        <v>102.97</v>
      </c>
      <c r="BD27" s="1373">
        <v>101.27</v>
      </c>
      <c r="BE27" s="1373">
        <v>103.54</v>
      </c>
      <c r="BF27" s="1373">
        <v>100.41</v>
      </c>
      <c r="BG27" s="1373">
        <v>100.97</v>
      </c>
      <c r="BH27" s="1373">
        <v>109.43</v>
      </c>
      <c r="BI27" s="427" t="s">
        <v>321</v>
      </c>
    </row>
    <row r="28" spans="1:61" s="53" customFormat="1" ht="20.25" customHeight="1">
      <c r="A28" s="51" t="s">
        <v>1377</v>
      </c>
      <c r="B28" s="1372">
        <v>101.6</v>
      </c>
      <c r="C28" s="1372">
        <v>104.48</v>
      </c>
      <c r="D28" s="1372">
        <v>104.76</v>
      </c>
      <c r="E28" s="1372">
        <v>100.11</v>
      </c>
      <c r="F28" s="1372">
        <v>100.71</v>
      </c>
      <c r="G28" s="1372">
        <v>102.31</v>
      </c>
      <c r="H28" s="1372">
        <v>100</v>
      </c>
      <c r="I28" s="1372">
        <v>102.14</v>
      </c>
      <c r="J28" s="1372">
        <v>101.74</v>
      </c>
      <c r="K28" s="1372">
        <v>104.59</v>
      </c>
      <c r="L28" s="1372">
        <v>99.83</v>
      </c>
      <c r="M28" s="1372">
        <v>102.31</v>
      </c>
      <c r="N28" s="1372">
        <v>102.51</v>
      </c>
      <c r="O28" s="1372">
        <v>105.43</v>
      </c>
      <c r="P28" s="1372">
        <v>90.07</v>
      </c>
      <c r="Q28" s="1372">
        <v>101.62</v>
      </c>
      <c r="R28" s="1372">
        <v>106.37</v>
      </c>
      <c r="S28" s="1372">
        <v>103.27</v>
      </c>
      <c r="T28" s="427" t="s">
        <v>323</v>
      </c>
      <c r="U28" s="785"/>
      <c r="V28" s="51" t="s">
        <v>1377</v>
      </c>
      <c r="W28" s="1372">
        <v>101.32</v>
      </c>
      <c r="X28" s="1372">
        <v>98.01</v>
      </c>
      <c r="Y28" s="1372">
        <v>100.18</v>
      </c>
      <c r="Z28" s="1372">
        <v>99.23</v>
      </c>
      <c r="AA28" s="1372">
        <v>100.91</v>
      </c>
      <c r="AB28" s="1372">
        <v>99.66</v>
      </c>
      <c r="AC28" s="1372">
        <v>101.67</v>
      </c>
      <c r="AD28" s="1372">
        <v>101.9</v>
      </c>
      <c r="AE28" s="1372">
        <v>98.31</v>
      </c>
      <c r="AF28" s="1372">
        <v>100.9</v>
      </c>
      <c r="AG28" s="1372">
        <v>94.8</v>
      </c>
      <c r="AH28" s="1372">
        <v>103.06</v>
      </c>
      <c r="AI28" s="1372">
        <v>100.53</v>
      </c>
      <c r="AJ28" s="1372">
        <v>100</v>
      </c>
      <c r="AK28" s="1372">
        <v>103.05</v>
      </c>
      <c r="AL28" s="1372">
        <v>100.08</v>
      </c>
      <c r="AM28" s="1372">
        <v>102.3</v>
      </c>
      <c r="AN28" s="1372">
        <v>100.41</v>
      </c>
      <c r="AO28" s="427" t="s">
        <v>323</v>
      </c>
      <c r="AQ28" s="51" t="s">
        <v>1377</v>
      </c>
      <c r="AR28" s="1372">
        <v>100.17</v>
      </c>
      <c r="AS28" s="1373">
        <v>103.61</v>
      </c>
      <c r="AT28" s="1373">
        <v>102.18</v>
      </c>
      <c r="AU28" s="1373">
        <v>100.56</v>
      </c>
      <c r="AV28" s="1373">
        <v>103.63</v>
      </c>
      <c r="AW28" s="1373">
        <v>101.95</v>
      </c>
      <c r="AX28" s="1373">
        <v>103.01</v>
      </c>
      <c r="AY28" s="1373">
        <v>100.11</v>
      </c>
      <c r="AZ28" s="1373">
        <v>100.03</v>
      </c>
      <c r="BA28" s="1373">
        <v>102.61</v>
      </c>
      <c r="BB28" s="1373">
        <v>103.02</v>
      </c>
      <c r="BC28" s="1373">
        <v>103.06</v>
      </c>
      <c r="BD28" s="1373">
        <v>101.5</v>
      </c>
      <c r="BE28" s="1373">
        <v>103.4</v>
      </c>
      <c r="BF28" s="1373">
        <v>99.96</v>
      </c>
      <c r="BG28" s="1373">
        <v>101.68</v>
      </c>
      <c r="BH28" s="1373">
        <v>109.45</v>
      </c>
      <c r="BI28" s="427" t="s">
        <v>323</v>
      </c>
    </row>
    <row r="29" spans="1:61" s="53" customFormat="1" ht="20.25" customHeight="1">
      <c r="A29" s="51" t="s">
        <v>1378</v>
      </c>
      <c r="B29" s="1372">
        <v>101.45</v>
      </c>
      <c r="C29" s="1372">
        <v>102.93</v>
      </c>
      <c r="D29" s="1372">
        <v>103.12</v>
      </c>
      <c r="E29" s="1372">
        <v>100.08</v>
      </c>
      <c r="F29" s="1372">
        <v>100.87</v>
      </c>
      <c r="G29" s="1372">
        <v>102.81</v>
      </c>
      <c r="H29" s="1372">
        <v>100</v>
      </c>
      <c r="I29" s="1372">
        <v>102.11</v>
      </c>
      <c r="J29" s="1372">
        <v>102.3</v>
      </c>
      <c r="K29" s="1372">
        <v>100.89</v>
      </c>
      <c r="L29" s="1372">
        <v>100.4</v>
      </c>
      <c r="M29" s="1372">
        <v>102.47</v>
      </c>
      <c r="N29" s="1372">
        <v>102.74</v>
      </c>
      <c r="O29" s="1372">
        <v>105.25</v>
      </c>
      <c r="P29" s="1372">
        <v>92.13</v>
      </c>
      <c r="Q29" s="1372">
        <v>101.46</v>
      </c>
      <c r="R29" s="1372">
        <v>105.68</v>
      </c>
      <c r="S29" s="1372">
        <v>103.63</v>
      </c>
      <c r="T29" s="427" t="s">
        <v>325</v>
      </c>
      <c r="U29" s="785"/>
      <c r="V29" s="51" t="s">
        <v>1378</v>
      </c>
      <c r="W29" s="1372">
        <v>99.69</v>
      </c>
      <c r="X29" s="1372">
        <v>101.13</v>
      </c>
      <c r="Y29" s="1372">
        <v>100.4</v>
      </c>
      <c r="Z29" s="1372">
        <v>99.97</v>
      </c>
      <c r="AA29" s="1372">
        <v>101.03</v>
      </c>
      <c r="AB29" s="1372">
        <v>99.96</v>
      </c>
      <c r="AC29" s="1372">
        <v>101.67</v>
      </c>
      <c r="AD29" s="1372">
        <v>101.9</v>
      </c>
      <c r="AE29" s="1372">
        <v>98.48</v>
      </c>
      <c r="AF29" s="1372">
        <v>100.04</v>
      </c>
      <c r="AG29" s="1372">
        <v>95.79</v>
      </c>
      <c r="AH29" s="1372">
        <v>102.61</v>
      </c>
      <c r="AI29" s="1372">
        <v>100.05</v>
      </c>
      <c r="AJ29" s="1372">
        <v>100</v>
      </c>
      <c r="AK29" s="1372">
        <v>99.82</v>
      </c>
      <c r="AL29" s="1372">
        <v>100.08</v>
      </c>
      <c r="AM29" s="1372">
        <v>101.4</v>
      </c>
      <c r="AN29" s="1372">
        <v>98.09</v>
      </c>
      <c r="AO29" s="427" t="s">
        <v>325</v>
      </c>
      <c r="AQ29" s="51" t="s">
        <v>1378</v>
      </c>
      <c r="AR29" s="1372">
        <v>103.18</v>
      </c>
      <c r="AS29" s="1373">
        <v>104.9</v>
      </c>
      <c r="AT29" s="1373">
        <v>102.27</v>
      </c>
      <c r="AU29" s="1373">
        <v>101.04</v>
      </c>
      <c r="AV29" s="1373">
        <v>99.19</v>
      </c>
      <c r="AW29" s="1373">
        <v>101.97</v>
      </c>
      <c r="AX29" s="1373">
        <v>103.01</v>
      </c>
      <c r="AY29" s="1373">
        <v>100.11</v>
      </c>
      <c r="AZ29" s="1373">
        <v>100.03</v>
      </c>
      <c r="BA29" s="1373">
        <v>102.64</v>
      </c>
      <c r="BB29" s="1373">
        <v>103.07</v>
      </c>
      <c r="BC29" s="1373">
        <v>103.15</v>
      </c>
      <c r="BD29" s="1373">
        <v>100.44</v>
      </c>
      <c r="BE29" s="1373">
        <v>103.59</v>
      </c>
      <c r="BF29" s="1373">
        <v>99.92</v>
      </c>
      <c r="BG29" s="1373">
        <v>103.4</v>
      </c>
      <c r="BH29" s="1373">
        <v>109.45</v>
      </c>
      <c r="BI29" s="427" t="s">
        <v>325</v>
      </c>
    </row>
    <row r="30" spans="1:61" s="53" customFormat="1" ht="20.25" customHeight="1">
      <c r="A30" s="51" t="s">
        <v>1379</v>
      </c>
      <c r="B30" s="1372">
        <v>101.56</v>
      </c>
      <c r="C30" s="1372">
        <v>104.02</v>
      </c>
      <c r="D30" s="1372">
        <v>104.23</v>
      </c>
      <c r="E30" s="1372">
        <v>100.71</v>
      </c>
      <c r="F30" s="1372">
        <v>100.85</v>
      </c>
      <c r="G30" s="1372">
        <v>102.74</v>
      </c>
      <c r="H30" s="1372">
        <v>100</v>
      </c>
      <c r="I30" s="1372">
        <v>102.56</v>
      </c>
      <c r="J30" s="1372">
        <v>102.23</v>
      </c>
      <c r="K30" s="1372">
        <v>104.62</v>
      </c>
      <c r="L30" s="1372">
        <v>99.41</v>
      </c>
      <c r="M30" s="1372">
        <v>102.67</v>
      </c>
      <c r="N30" s="1372">
        <v>103.05</v>
      </c>
      <c r="O30" s="1372">
        <v>106.28</v>
      </c>
      <c r="P30" s="1372">
        <v>86.89</v>
      </c>
      <c r="Q30" s="1372">
        <v>101.54</v>
      </c>
      <c r="R30" s="1372">
        <v>107.27</v>
      </c>
      <c r="S30" s="1372">
        <v>103.37</v>
      </c>
      <c r="T30" s="427" t="s">
        <v>327</v>
      </c>
      <c r="U30" s="785"/>
      <c r="V30" s="51" t="s">
        <v>1379</v>
      </c>
      <c r="W30" s="1372">
        <v>99.59</v>
      </c>
      <c r="X30" s="1372">
        <v>101.11</v>
      </c>
      <c r="Y30" s="1372">
        <v>100.51</v>
      </c>
      <c r="Z30" s="1372">
        <v>99.16</v>
      </c>
      <c r="AA30" s="1372">
        <v>101.09</v>
      </c>
      <c r="AB30" s="1372">
        <v>100.1</v>
      </c>
      <c r="AC30" s="1372">
        <v>101.67</v>
      </c>
      <c r="AD30" s="1372">
        <v>101.93</v>
      </c>
      <c r="AE30" s="1372">
        <v>99.4</v>
      </c>
      <c r="AF30" s="1372">
        <v>100.69</v>
      </c>
      <c r="AG30" s="1372">
        <v>97.1</v>
      </c>
      <c r="AH30" s="1372">
        <v>102.99</v>
      </c>
      <c r="AI30" s="1372">
        <v>100.05</v>
      </c>
      <c r="AJ30" s="1372">
        <v>100</v>
      </c>
      <c r="AK30" s="1372">
        <v>99.82</v>
      </c>
      <c r="AL30" s="1372">
        <v>100.08</v>
      </c>
      <c r="AM30" s="1372">
        <v>101.22</v>
      </c>
      <c r="AN30" s="1372">
        <v>97.75</v>
      </c>
      <c r="AO30" s="1251" t="s">
        <v>327</v>
      </c>
      <c r="AQ30" s="51" t="s">
        <v>1379</v>
      </c>
      <c r="AR30" s="1372">
        <v>100.47</v>
      </c>
      <c r="AS30" s="1373">
        <v>103.06</v>
      </c>
      <c r="AT30" s="1373">
        <v>102.16</v>
      </c>
      <c r="AU30" s="1373">
        <v>101.21</v>
      </c>
      <c r="AV30" s="1373">
        <v>99.96</v>
      </c>
      <c r="AW30" s="1373">
        <v>102.01</v>
      </c>
      <c r="AX30" s="1373">
        <v>103.01</v>
      </c>
      <c r="AY30" s="1373">
        <v>100.11</v>
      </c>
      <c r="AZ30" s="1373">
        <v>100.03</v>
      </c>
      <c r="BA30" s="1373">
        <v>102.7</v>
      </c>
      <c r="BB30" s="1373">
        <v>103.27</v>
      </c>
      <c r="BC30" s="1373">
        <v>103.31</v>
      </c>
      <c r="BD30" s="1373">
        <v>101.93</v>
      </c>
      <c r="BE30" s="1373">
        <v>103.1</v>
      </c>
      <c r="BF30" s="1373">
        <v>98.91</v>
      </c>
      <c r="BG30" s="1373">
        <v>103.82</v>
      </c>
      <c r="BH30" s="1373">
        <v>109.46</v>
      </c>
      <c r="BI30" s="1251" t="s">
        <v>327</v>
      </c>
    </row>
    <row r="31" spans="1:61" s="1172" customFormat="1" ht="17.25" customHeight="1">
      <c r="A31" s="1238" t="s">
        <v>2165</v>
      </c>
      <c r="B31" s="428"/>
      <c r="C31" s="428"/>
      <c r="D31" s="1239"/>
      <c r="E31" s="428"/>
      <c r="F31" s="428"/>
      <c r="G31" s="428"/>
      <c r="H31" s="428"/>
      <c r="I31" s="428"/>
      <c r="J31" s="428"/>
      <c r="K31" s="1238"/>
      <c r="L31" s="1238" t="s">
        <v>2166</v>
      </c>
      <c r="M31" s="428"/>
      <c r="N31" s="428"/>
      <c r="O31" s="428"/>
      <c r="P31" s="428"/>
      <c r="Q31" s="428"/>
      <c r="R31" s="428"/>
      <c r="S31" s="428"/>
      <c r="T31" s="428"/>
      <c r="U31" s="1182"/>
      <c r="V31" s="1238" t="s">
        <v>2165</v>
      </c>
      <c r="W31" s="428"/>
      <c r="X31" s="428"/>
      <c r="Y31" s="428"/>
      <c r="Z31" s="428"/>
      <c r="AA31" s="428"/>
      <c r="AB31" s="428"/>
      <c r="AC31" s="428"/>
      <c r="AD31" s="428"/>
      <c r="AE31" s="428"/>
      <c r="AF31" s="428"/>
      <c r="AG31" s="1238" t="s">
        <v>2166</v>
      </c>
      <c r="AH31" s="1239"/>
      <c r="AI31" s="428"/>
      <c r="AJ31" s="428"/>
      <c r="AK31" s="428"/>
      <c r="AL31" s="428"/>
      <c r="AM31" s="428"/>
      <c r="AN31" s="1239"/>
      <c r="AO31" s="429"/>
      <c r="AQ31" s="1238" t="s">
        <v>2165</v>
      </c>
      <c r="AR31" s="1239"/>
      <c r="AS31" s="1239"/>
      <c r="AT31" s="1239"/>
      <c r="AU31" s="428"/>
      <c r="AV31" s="428"/>
      <c r="AW31" s="428"/>
      <c r="AX31" s="428"/>
      <c r="AY31" s="428"/>
      <c r="AZ31" s="1239"/>
      <c r="BA31" s="1238" t="s">
        <v>2166</v>
      </c>
      <c r="BB31" s="1238" t="s">
        <v>1631</v>
      </c>
      <c r="BC31" s="428"/>
      <c r="BD31" s="428"/>
      <c r="BE31" s="1239"/>
      <c r="BF31" s="1240"/>
      <c r="BG31" s="1239"/>
      <c r="BH31" s="428"/>
      <c r="BI31" s="429"/>
    </row>
    <row r="32" spans="1:61" s="1172" customFormat="1" ht="14.1" customHeight="1">
      <c r="B32" s="888"/>
      <c r="C32" s="888"/>
      <c r="D32" s="888"/>
      <c r="E32" s="888"/>
      <c r="F32" s="888"/>
      <c r="G32" s="888"/>
      <c r="H32" s="888"/>
      <c r="I32" s="888"/>
      <c r="K32" s="888"/>
      <c r="L32" s="888" t="s">
        <v>2167</v>
      </c>
      <c r="M32" s="888"/>
      <c r="N32" s="888"/>
      <c r="O32" s="888"/>
      <c r="P32" s="888"/>
      <c r="Q32" s="888"/>
      <c r="R32" s="888"/>
      <c r="V32" s="650"/>
      <c r="X32" s="888"/>
      <c r="Y32" s="888"/>
      <c r="Z32" s="888"/>
      <c r="AA32" s="888"/>
      <c r="AB32" s="888"/>
      <c r="AC32" s="888"/>
      <c r="AE32" s="1249"/>
      <c r="AF32" s="1249"/>
      <c r="AG32" s="888" t="s">
        <v>2167</v>
      </c>
      <c r="AH32" s="1249"/>
      <c r="AI32" s="1249"/>
      <c r="AJ32" s="1249"/>
      <c r="AK32" s="1249"/>
      <c r="AL32" s="1249"/>
      <c r="AM32" s="1249"/>
      <c r="AN32" s="1249"/>
      <c r="AO32" s="1249"/>
      <c r="AR32" s="1249"/>
      <c r="AS32" s="1249"/>
      <c r="AT32" s="1249"/>
      <c r="AU32" s="888"/>
      <c r="AV32" s="1249"/>
      <c r="AW32" s="1249"/>
      <c r="AX32" s="1250"/>
      <c r="AY32" s="888"/>
      <c r="AZ32" s="888"/>
      <c r="BA32" s="888" t="s">
        <v>2167</v>
      </c>
      <c r="BB32" s="888"/>
      <c r="BC32" s="888"/>
      <c r="BD32" s="888"/>
      <c r="BE32" s="888"/>
      <c r="BF32" s="888"/>
      <c r="BG32" s="888"/>
      <c r="BH32" s="888"/>
    </row>
    <row r="33" spans="1:66" s="53" customFormat="1" ht="9.75" customHeight="1">
      <c r="A33" s="199"/>
      <c r="B33" s="198"/>
      <c r="C33" s="198"/>
      <c r="D33" s="198"/>
      <c r="E33" s="198"/>
      <c r="F33" s="198"/>
      <c r="G33" s="198"/>
      <c r="H33" s="198"/>
      <c r="I33" s="198"/>
      <c r="J33" s="302"/>
      <c r="K33" s="199"/>
      <c r="L33" s="199"/>
      <c r="M33" s="199"/>
      <c r="N33" s="199"/>
      <c r="O33" s="199"/>
      <c r="P33" s="199"/>
      <c r="Q33" s="199"/>
      <c r="S33" s="199"/>
      <c r="T33" s="199"/>
      <c r="V33" s="173"/>
      <c r="W33" s="199"/>
      <c r="X33" s="199"/>
      <c r="Y33" s="199"/>
      <c r="Z33" s="199"/>
      <c r="AA33" s="199"/>
      <c r="AB33" s="199"/>
      <c r="AD33" s="198"/>
      <c r="AE33" s="198"/>
      <c r="AF33" s="198"/>
      <c r="AG33" s="430"/>
      <c r="AH33" s="198"/>
      <c r="AI33" s="198"/>
      <c r="AJ33" s="198"/>
      <c r="AK33" s="198"/>
      <c r="AL33" s="198"/>
      <c r="AM33" s="198"/>
      <c r="AN33" s="198"/>
      <c r="AO33" s="198"/>
      <c r="AP33" s="302"/>
      <c r="AQ33" s="199"/>
      <c r="AR33" s="198"/>
      <c r="AS33" s="430"/>
      <c r="AT33" s="199"/>
      <c r="AU33" s="198"/>
      <c r="AV33" s="199"/>
      <c r="AW33" s="198"/>
      <c r="AX33" s="198"/>
      <c r="AY33" s="302"/>
      <c r="AZ33" s="199"/>
      <c r="BA33" s="199"/>
      <c r="BB33" s="199"/>
      <c r="BC33" s="173"/>
      <c r="BD33" s="199"/>
      <c r="BE33" s="199"/>
      <c r="BF33" s="199"/>
      <c r="BG33" s="199"/>
      <c r="BH33" s="199"/>
      <c r="BI33" s="199"/>
      <c r="BJ33" s="199"/>
      <c r="BK33" s="199"/>
      <c r="BL33" s="199"/>
      <c r="BM33" s="199"/>
      <c r="BN33" s="199"/>
    </row>
    <row r="34" spans="1:66" s="53" customFormat="1" ht="12">
      <c r="A34" s="199"/>
      <c r="B34" s="198"/>
      <c r="C34" s="198"/>
      <c r="D34" s="198"/>
      <c r="E34" s="198"/>
      <c r="F34" s="198"/>
      <c r="G34" s="198"/>
      <c r="H34" s="198"/>
      <c r="I34" s="198"/>
      <c r="J34" s="302"/>
      <c r="K34" s="198"/>
      <c r="L34" s="198"/>
      <c r="M34" s="198"/>
      <c r="N34" s="198"/>
      <c r="O34" s="198"/>
      <c r="P34" s="198"/>
      <c r="Q34" s="198"/>
      <c r="R34" s="302"/>
      <c r="S34" s="198"/>
      <c r="T34" s="199"/>
      <c r="V34" s="430"/>
      <c r="W34" s="199"/>
      <c r="X34" s="198"/>
      <c r="Y34" s="198"/>
      <c r="Z34" s="198"/>
      <c r="AA34" s="198"/>
      <c r="AB34" s="198"/>
      <c r="AC34" s="302"/>
      <c r="AD34" s="198"/>
      <c r="AE34" s="198"/>
      <c r="AF34" s="198"/>
      <c r="AG34" s="430"/>
      <c r="AH34" s="198"/>
      <c r="AI34" s="198"/>
      <c r="AJ34" s="198"/>
      <c r="AK34" s="198"/>
      <c r="AL34" s="198"/>
      <c r="AM34" s="198"/>
      <c r="AN34" s="198"/>
      <c r="AO34" s="198"/>
      <c r="AP34" s="302"/>
      <c r="AQ34" s="199"/>
      <c r="AR34" s="198"/>
      <c r="AS34" s="430"/>
      <c r="AT34" s="199"/>
      <c r="AU34" s="198"/>
      <c r="AV34" s="198"/>
      <c r="AW34" s="198"/>
      <c r="AX34" s="198"/>
      <c r="AY34" s="302"/>
      <c r="AZ34" s="198"/>
      <c r="BA34" s="198"/>
      <c r="BB34" s="198"/>
      <c r="BC34" s="430"/>
      <c r="BD34" s="198"/>
      <c r="BE34" s="198"/>
      <c r="BF34" s="198"/>
      <c r="BG34" s="198"/>
      <c r="BH34" s="198"/>
      <c r="BI34" s="198"/>
      <c r="BJ34" s="198"/>
      <c r="BK34" s="198"/>
      <c r="BL34" s="198"/>
      <c r="BM34" s="198"/>
      <c r="BN34" s="199"/>
    </row>
    <row r="35" spans="1:66" s="53" customFormat="1" ht="12">
      <c r="A35" s="199"/>
      <c r="B35" s="198"/>
      <c r="C35" s="198"/>
      <c r="D35" s="198"/>
      <c r="E35" s="198"/>
      <c r="F35" s="198"/>
      <c r="G35" s="198"/>
      <c r="H35" s="198"/>
      <c r="I35" s="198"/>
      <c r="J35" s="302"/>
      <c r="K35" s="198"/>
      <c r="L35" s="198"/>
      <c r="M35" s="198"/>
      <c r="N35" s="198"/>
      <c r="O35" s="198"/>
      <c r="P35" s="198"/>
      <c r="Q35" s="198"/>
      <c r="R35" s="302"/>
      <c r="S35" s="198"/>
      <c r="T35" s="199"/>
      <c r="V35" s="430"/>
      <c r="W35" s="199"/>
      <c r="X35" s="198"/>
      <c r="Y35" s="198"/>
      <c r="Z35" s="198"/>
      <c r="AA35" s="198"/>
      <c r="AB35" s="198"/>
      <c r="AC35" s="302"/>
      <c r="AD35" s="198"/>
      <c r="AE35" s="198"/>
      <c r="AF35" s="198"/>
      <c r="AG35" s="430"/>
      <c r="AH35" s="198"/>
      <c r="AI35" s="198"/>
      <c r="AJ35" s="198"/>
      <c r="AK35" s="198"/>
      <c r="AL35" s="198"/>
      <c r="AM35" s="198"/>
      <c r="AN35" s="198"/>
      <c r="AO35" s="198"/>
      <c r="AP35" s="302"/>
      <c r="AQ35" s="199"/>
      <c r="AR35" s="198"/>
      <c r="AS35" s="430"/>
      <c r="AT35" s="199"/>
      <c r="AU35" s="198"/>
      <c r="AV35" s="198"/>
      <c r="AW35" s="198"/>
      <c r="AX35" s="198"/>
      <c r="AY35" s="302"/>
      <c r="AZ35" s="198"/>
      <c r="BA35" s="198"/>
      <c r="BB35" s="198"/>
      <c r="BC35" s="430"/>
      <c r="BD35" s="198"/>
      <c r="BE35" s="198"/>
      <c r="BF35" s="198"/>
      <c r="BG35" s="198"/>
      <c r="BH35" s="198"/>
      <c r="BI35" s="198"/>
      <c r="BJ35" s="198"/>
      <c r="BK35" s="198"/>
      <c r="BL35" s="198"/>
      <c r="BM35" s="198"/>
      <c r="BN35" s="199"/>
    </row>
    <row r="36" spans="1:66" s="53" customFormat="1" ht="12">
      <c r="A36" s="199"/>
      <c r="B36" s="198"/>
      <c r="C36" s="198"/>
      <c r="D36" s="198"/>
      <c r="E36" s="198"/>
      <c r="F36" s="198"/>
      <c r="G36" s="198"/>
      <c r="H36" s="198"/>
      <c r="I36" s="198"/>
      <c r="J36" s="302"/>
      <c r="K36" s="198"/>
      <c r="L36" s="198"/>
      <c r="M36" s="198"/>
      <c r="N36" s="198"/>
      <c r="O36" s="198"/>
      <c r="P36" s="198"/>
      <c r="Q36" s="198"/>
      <c r="R36" s="302"/>
      <c r="S36" s="198"/>
      <c r="T36" s="199"/>
      <c r="V36" s="430"/>
      <c r="W36" s="199"/>
      <c r="X36" s="198"/>
      <c r="Y36" s="198"/>
      <c r="Z36" s="198"/>
      <c r="AA36" s="198"/>
      <c r="AB36" s="198"/>
      <c r="AC36" s="302"/>
      <c r="AD36" s="198"/>
      <c r="AE36" s="198"/>
      <c r="AF36" s="198"/>
      <c r="AG36" s="430"/>
      <c r="AH36" s="198"/>
      <c r="AI36" s="198"/>
      <c r="AJ36" s="198"/>
      <c r="AK36" s="198"/>
      <c r="AL36" s="198"/>
      <c r="AM36" s="198"/>
      <c r="AN36" s="198"/>
      <c r="AO36" s="198"/>
      <c r="AP36" s="302"/>
      <c r="AQ36" s="199"/>
      <c r="AR36" s="198"/>
      <c r="AS36" s="430"/>
      <c r="AT36" s="199"/>
      <c r="AU36" s="198"/>
      <c r="AV36" s="198"/>
      <c r="AW36" s="198"/>
      <c r="AX36" s="198"/>
      <c r="AY36" s="302"/>
      <c r="AZ36" s="198"/>
      <c r="BA36" s="198"/>
      <c r="BB36" s="198"/>
      <c r="BC36" s="430"/>
      <c r="BD36" s="198"/>
      <c r="BE36" s="198"/>
      <c r="BF36" s="198"/>
      <c r="BG36" s="198"/>
      <c r="BH36" s="198"/>
      <c r="BI36" s="198"/>
      <c r="BJ36" s="198"/>
      <c r="BK36" s="198"/>
      <c r="BL36" s="198"/>
      <c r="BM36" s="198"/>
      <c r="BN36" s="199"/>
    </row>
    <row r="37" spans="1:66" s="53" customFormat="1" ht="12">
      <c r="A37" s="199"/>
      <c r="B37" s="198"/>
      <c r="C37" s="198"/>
      <c r="D37" s="198"/>
      <c r="E37" s="198"/>
      <c r="F37" s="198"/>
      <c r="G37" s="198"/>
      <c r="H37" s="198"/>
      <c r="I37" s="198"/>
      <c r="J37" s="302"/>
      <c r="K37" s="198"/>
      <c r="L37" s="198"/>
      <c r="M37" s="198"/>
      <c r="N37" s="198"/>
      <c r="O37" s="198"/>
      <c r="P37" s="198"/>
      <c r="Q37" s="198"/>
      <c r="R37" s="302"/>
      <c r="S37" s="198"/>
      <c r="T37" s="199"/>
      <c r="V37" s="430"/>
      <c r="W37" s="199"/>
      <c r="X37" s="198"/>
      <c r="Y37" s="198"/>
      <c r="Z37" s="198"/>
      <c r="AA37" s="198"/>
      <c r="AB37" s="198"/>
      <c r="AC37" s="302"/>
      <c r="AD37" s="198"/>
      <c r="AE37" s="198"/>
      <c r="AF37" s="198"/>
      <c r="AG37" s="430"/>
      <c r="AH37" s="198"/>
      <c r="AI37" s="198"/>
      <c r="AJ37" s="198"/>
      <c r="AK37" s="198"/>
      <c r="AL37" s="198"/>
      <c r="AM37" s="198"/>
      <c r="AN37" s="198"/>
      <c r="AO37" s="198"/>
      <c r="AP37" s="302"/>
      <c r="AQ37" s="199"/>
      <c r="AR37" s="198"/>
      <c r="AS37" s="430"/>
      <c r="AT37" s="199"/>
      <c r="AU37" s="198"/>
      <c r="AV37" s="198"/>
      <c r="AW37" s="198"/>
      <c r="AX37" s="198"/>
      <c r="AY37" s="302"/>
      <c r="AZ37" s="198"/>
      <c r="BA37" s="198"/>
      <c r="BB37" s="198"/>
      <c r="BC37" s="430"/>
      <c r="BD37" s="198"/>
      <c r="BE37" s="198"/>
      <c r="BF37" s="198"/>
      <c r="BG37" s="198"/>
      <c r="BH37" s="198"/>
      <c r="BI37" s="198"/>
      <c r="BJ37" s="198"/>
      <c r="BK37" s="198"/>
      <c r="BL37" s="198"/>
      <c r="BM37" s="198"/>
      <c r="BN37" s="199"/>
    </row>
    <row r="38" spans="1:66" s="53" customFormat="1" ht="12">
      <c r="A38" s="199"/>
      <c r="B38" s="198"/>
      <c r="C38" s="198"/>
      <c r="D38" s="198"/>
      <c r="E38" s="198"/>
      <c r="F38" s="198"/>
      <c r="G38" s="198"/>
      <c r="H38" s="198"/>
      <c r="I38" s="198"/>
      <c r="J38" s="302"/>
      <c r="K38" s="198"/>
      <c r="L38" s="198"/>
      <c r="M38" s="198"/>
      <c r="N38" s="198"/>
      <c r="O38" s="198"/>
      <c r="P38" s="198"/>
      <c r="Q38" s="198"/>
      <c r="R38" s="302"/>
      <c r="S38" s="198"/>
      <c r="T38" s="199"/>
      <c r="V38" s="430"/>
      <c r="W38" s="199"/>
      <c r="X38" s="198"/>
      <c r="Y38" s="198"/>
      <c r="Z38" s="198"/>
      <c r="AA38" s="198"/>
      <c r="AB38" s="198"/>
      <c r="AC38" s="302"/>
      <c r="AD38" s="198"/>
      <c r="AE38" s="198"/>
      <c r="AF38" s="198"/>
      <c r="AG38" s="430"/>
      <c r="AH38" s="198"/>
      <c r="AI38" s="198"/>
      <c r="AJ38" s="198"/>
      <c r="AK38" s="198"/>
      <c r="AL38" s="198"/>
      <c r="AM38" s="198"/>
      <c r="AN38" s="198"/>
      <c r="AO38" s="198"/>
      <c r="AP38" s="302"/>
      <c r="AQ38" s="199"/>
      <c r="AR38" s="198"/>
      <c r="AS38" s="430"/>
      <c r="AT38" s="199"/>
      <c r="AU38" s="198"/>
      <c r="AV38" s="198"/>
      <c r="AW38" s="198"/>
      <c r="AX38" s="198"/>
      <c r="AY38" s="302"/>
      <c r="AZ38" s="198"/>
      <c r="BA38" s="198"/>
      <c r="BB38" s="198"/>
      <c r="BC38" s="430"/>
      <c r="BD38" s="198"/>
      <c r="BE38" s="198"/>
      <c r="BF38" s="198"/>
      <c r="BG38" s="198"/>
      <c r="BH38" s="198"/>
      <c r="BI38" s="198"/>
      <c r="BJ38" s="198"/>
      <c r="BK38" s="198"/>
      <c r="BL38" s="198"/>
      <c r="BM38" s="198"/>
      <c r="BN38" s="199"/>
    </row>
    <row r="39" spans="1:66" s="53" customFormat="1" ht="12">
      <c r="A39" s="199"/>
      <c r="B39" s="198"/>
      <c r="C39" s="198"/>
      <c r="D39" s="198"/>
      <c r="E39" s="198"/>
      <c r="F39" s="198"/>
      <c r="G39" s="198"/>
      <c r="H39" s="198"/>
      <c r="I39" s="198"/>
      <c r="J39" s="302"/>
      <c r="K39" s="198"/>
      <c r="L39" s="198"/>
      <c r="M39" s="198"/>
      <c r="N39" s="198"/>
      <c r="O39" s="198"/>
      <c r="P39" s="198"/>
      <c r="Q39" s="198"/>
      <c r="R39" s="302"/>
      <c r="S39" s="198"/>
      <c r="T39" s="199"/>
      <c r="V39" s="430"/>
      <c r="W39" s="199"/>
      <c r="X39" s="198"/>
      <c r="Y39" s="198"/>
      <c r="Z39" s="198"/>
      <c r="AA39" s="198"/>
      <c r="AB39" s="198"/>
      <c r="AC39" s="302"/>
      <c r="AD39" s="198"/>
      <c r="AE39" s="198"/>
      <c r="AF39" s="198"/>
      <c r="AG39" s="430"/>
      <c r="AH39" s="198"/>
      <c r="AI39" s="198"/>
      <c r="AJ39" s="198"/>
      <c r="AK39" s="198"/>
      <c r="AL39" s="198"/>
      <c r="AM39" s="198"/>
      <c r="AN39" s="198"/>
      <c r="AO39" s="198"/>
      <c r="AP39" s="302"/>
      <c r="AQ39" s="199"/>
      <c r="AR39" s="198"/>
      <c r="AS39" s="430"/>
      <c r="AT39" s="199"/>
      <c r="AU39" s="198"/>
      <c r="AV39" s="198"/>
      <c r="AW39" s="198"/>
      <c r="AX39" s="198"/>
      <c r="AY39" s="302"/>
      <c r="AZ39" s="198"/>
      <c r="BA39" s="198"/>
      <c r="BB39" s="198"/>
      <c r="BC39" s="430"/>
      <c r="BD39" s="198"/>
      <c r="BE39" s="198"/>
      <c r="BF39" s="198"/>
      <c r="BG39" s="198"/>
      <c r="BH39" s="198"/>
      <c r="BI39" s="198"/>
      <c r="BJ39" s="198"/>
      <c r="BK39" s="198"/>
      <c r="BL39" s="198"/>
      <c r="BM39" s="198"/>
      <c r="BN39" s="199"/>
    </row>
    <row r="40" spans="1:66" s="53" customFormat="1" ht="12">
      <c r="A40" s="199"/>
      <c r="B40" s="198"/>
      <c r="C40" s="198"/>
      <c r="D40" s="198"/>
      <c r="E40" s="198"/>
      <c r="F40" s="198"/>
      <c r="G40" s="198"/>
      <c r="H40" s="198"/>
      <c r="I40" s="198"/>
      <c r="J40" s="302"/>
      <c r="K40" s="198"/>
      <c r="L40" s="198"/>
      <c r="M40" s="198"/>
      <c r="N40" s="198"/>
      <c r="O40" s="198"/>
      <c r="P40" s="198"/>
      <c r="Q40" s="198"/>
      <c r="R40" s="302"/>
      <c r="S40" s="198"/>
      <c r="T40" s="199"/>
      <c r="V40" s="430"/>
      <c r="W40" s="199"/>
      <c r="X40" s="198"/>
      <c r="Y40" s="198"/>
      <c r="Z40" s="198"/>
      <c r="AA40" s="198"/>
      <c r="AB40" s="198"/>
      <c r="AC40" s="302"/>
      <c r="AD40" s="198"/>
      <c r="AE40" s="198"/>
      <c r="AF40" s="198"/>
      <c r="AG40" s="430"/>
      <c r="AH40" s="198"/>
      <c r="AI40" s="198"/>
      <c r="AJ40" s="198"/>
      <c r="AK40" s="198"/>
      <c r="AL40" s="198"/>
      <c r="AM40" s="198"/>
      <c r="AN40" s="198"/>
      <c r="AO40" s="198"/>
      <c r="AP40" s="302"/>
      <c r="AQ40" s="199"/>
      <c r="AR40" s="198"/>
      <c r="AS40" s="430"/>
      <c r="AT40" s="199"/>
      <c r="AU40" s="198"/>
      <c r="AV40" s="198"/>
      <c r="AW40" s="198"/>
      <c r="AX40" s="198"/>
      <c r="AY40" s="302"/>
      <c r="AZ40" s="198"/>
      <c r="BA40" s="198"/>
      <c r="BB40" s="198"/>
      <c r="BC40" s="430"/>
      <c r="BD40" s="198"/>
      <c r="BE40" s="198"/>
      <c r="BF40" s="198"/>
      <c r="BG40" s="198"/>
      <c r="BH40" s="198"/>
      <c r="BI40" s="198"/>
      <c r="BJ40" s="198"/>
      <c r="BK40" s="198"/>
      <c r="BL40" s="198"/>
      <c r="BM40" s="198"/>
      <c r="BN40" s="199"/>
    </row>
    <row r="41" spans="1:66" s="53" customFormat="1" ht="12">
      <c r="A41" s="199"/>
      <c r="B41" s="199"/>
      <c r="C41" s="199"/>
      <c r="D41" s="199"/>
      <c r="E41" s="199"/>
      <c r="F41" s="199"/>
      <c r="G41" s="199"/>
      <c r="H41" s="199"/>
      <c r="I41" s="199"/>
      <c r="K41" s="199"/>
      <c r="L41" s="199"/>
      <c r="M41" s="199"/>
      <c r="N41" s="199"/>
      <c r="O41" s="199"/>
      <c r="P41" s="199"/>
      <c r="Q41" s="199"/>
      <c r="S41" s="199"/>
      <c r="T41" s="199"/>
      <c r="V41" s="173"/>
      <c r="W41" s="199"/>
      <c r="X41" s="199"/>
      <c r="Y41" s="199"/>
      <c r="Z41" s="199"/>
      <c r="AA41" s="199"/>
      <c r="AB41" s="199"/>
      <c r="AD41" s="199"/>
      <c r="AE41" s="199"/>
      <c r="AF41" s="199"/>
      <c r="AG41" s="173"/>
      <c r="AH41" s="199"/>
      <c r="AI41" s="199"/>
      <c r="AJ41" s="199"/>
      <c r="AK41" s="199"/>
      <c r="AL41" s="199"/>
      <c r="AM41" s="199"/>
      <c r="AN41" s="199"/>
      <c r="AO41" s="199"/>
      <c r="AQ41" s="199"/>
      <c r="AR41" s="199"/>
      <c r="AS41" s="173"/>
      <c r="AT41" s="199"/>
      <c r="AU41" s="199"/>
      <c r="AV41" s="199"/>
      <c r="AW41" s="199"/>
      <c r="AX41" s="199"/>
      <c r="AZ41" s="199"/>
      <c r="BA41" s="199"/>
      <c r="BB41" s="199"/>
      <c r="BC41" s="173"/>
      <c r="BD41" s="199"/>
      <c r="BE41" s="199"/>
      <c r="BF41" s="199"/>
      <c r="BG41" s="199"/>
      <c r="BH41" s="199"/>
      <c r="BI41" s="199"/>
      <c r="BJ41" s="199"/>
      <c r="BK41" s="199"/>
      <c r="BL41" s="199"/>
      <c r="BM41" s="199"/>
      <c r="BN41" s="199"/>
    </row>
    <row r="42" spans="1:66" s="53" customFormat="1" ht="12">
      <c r="A42" s="199"/>
      <c r="B42" s="199"/>
      <c r="C42" s="199"/>
      <c r="D42" s="199"/>
      <c r="E42" s="199"/>
      <c r="F42" s="199"/>
      <c r="G42" s="199"/>
      <c r="H42" s="199"/>
      <c r="I42" s="199"/>
      <c r="K42" s="199"/>
      <c r="L42" s="199"/>
      <c r="M42" s="199"/>
      <c r="N42" s="199"/>
      <c r="O42" s="199"/>
      <c r="P42" s="199"/>
      <c r="Q42" s="199"/>
      <c r="S42" s="199"/>
      <c r="T42" s="199"/>
      <c r="V42" s="173"/>
      <c r="W42" s="199"/>
      <c r="X42" s="199"/>
      <c r="Y42" s="199"/>
      <c r="Z42" s="199"/>
      <c r="AA42" s="199"/>
      <c r="AB42" s="199"/>
      <c r="AD42" s="199"/>
      <c r="AE42" s="199"/>
      <c r="AF42" s="199"/>
      <c r="AG42" s="173"/>
      <c r="AH42" s="199"/>
      <c r="AI42" s="199"/>
      <c r="AJ42" s="199"/>
      <c r="AK42" s="199"/>
      <c r="AL42" s="199"/>
      <c r="AM42" s="199"/>
      <c r="AN42" s="199"/>
      <c r="AO42" s="199"/>
      <c r="AQ42" s="199"/>
      <c r="AR42" s="199"/>
      <c r="AS42" s="173"/>
      <c r="AT42" s="199"/>
      <c r="AU42" s="199"/>
      <c r="AV42" s="199"/>
      <c r="AW42" s="199"/>
      <c r="AX42" s="199"/>
      <c r="AZ42" s="199"/>
      <c r="BA42" s="199"/>
      <c r="BB42" s="199"/>
      <c r="BC42" s="173"/>
      <c r="BD42" s="199"/>
      <c r="BE42" s="199"/>
      <c r="BF42" s="199"/>
      <c r="BG42" s="199"/>
      <c r="BH42" s="199"/>
      <c r="BI42" s="199"/>
      <c r="BJ42" s="199"/>
      <c r="BK42" s="199"/>
      <c r="BL42" s="199"/>
      <c r="BM42" s="199"/>
      <c r="BN42" s="199"/>
    </row>
    <row r="43" spans="1:66" s="53" customFormat="1" ht="12">
      <c r="A43" s="199"/>
      <c r="B43" s="199"/>
      <c r="C43" s="199"/>
      <c r="D43" s="199"/>
      <c r="E43" s="199"/>
      <c r="F43" s="199"/>
      <c r="G43" s="199"/>
      <c r="H43" s="199"/>
      <c r="I43" s="199"/>
      <c r="K43" s="199"/>
      <c r="L43" s="199"/>
      <c r="M43" s="199"/>
      <c r="N43" s="199"/>
      <c r="O43" s="199"/>
      <c r="P43" s="199"/>
      <c r="Q43" s="199"/>
      <c r="S43" s="199"/>
      <c r="T43" s="199"/>
      <c r="V43" s="173"/>
      <c r="W43" s="199"/>
      <c r="X43" s="199"/>
      <c r="Y43" s="199"/>
      <c r="Z43" s="199"/>
      <c r="AA43" s="199"/>
      <c r="AB43" s="199"/>
      <c r="AD43" s="199"/>
      <c r="AE43" s="199"/>
      <c r="AF43" s="199"/>
      <c r="AG43" s="173"/>
      <c r="AH43" s="199"/>
      <c r="AI43" s="199"/>
      <c r="AJ43" s="199"/>
      <c r="AK43" s="199"/>
      <c r="AL43" s="199"/>
      <c r="AM43" s="199"/>
      <c r="AN43" s="199"/>
      <c r="AO43" s="199"/>
      <c r="AQ43" s="199"/>
      <c r="AR43" s="199"/>
      <c r="AS43" s="173"/>
      <c r="AT43" s="199"/>
      <c r="AU43" s="199"/>
      <c r="AV43" s="199"/>
      <c r="AW43" s="199"/>
      <c r="AX43" s="199"/>
      <c r="AZ43" s="199"/>
      <c r="BA43" s="199"/>
      <c r="BB43" s="199"/>
      <c r="BC43" s="173"/>
      <c r="BD43" s="199"/>
      <c r="BE43" s="199"/>
      <c r="BF43" s="199"/>
      <c r="BG43" s="199"/>
      <c r="BH43" s="199"/>
      <c r="BI43" s="199"/>
      <c r="BJ43" s="199"/>
      <c r="BK43" s="199"/>
      <c r="BL43" s="199"/>
      <c r="BM43" s="199"/>
      <c r="BN43" s="199"/>
    </row>
    <row r="44" spans="1:66" s="53" customFormat="1" ht="12">
      <c r="A44" s="199"/>
      <c r="B44" s="199"/>
      <c r="C44" s="199"/>
      <c r="D44" s="199"/>
      <c r="E44" s="199"/>
      <c r="F44" s="199"/>
      <c r="G44" s="199"/>
      <c r="H44" s="199"/>
      <c r="I44" s="199"/>
      <c r="K44" s="199"/>
      <c r="L44" s="199"/>
      <c r="M44" s="199"/>
      <c r="N44" s="199"/>
      <c r="O44" s="199"/>
      <c r="P44" s="199"/>
      <c r="Q44" s="199"/>
      <c r="S44" s="199"/>
      <c r="T44" s="199"/>
      <c r="V44" s="173"/>
      <c r="W44" s="199"/>
      <c r="X44" s="199"/>
      <c r="Y44" s="199"/>
      <c r="Z44" s="199"/>
      <c r="AA44" s="199"/>
      <c r="AB44" s="199"/>
      <c r="AD44" s="199"/>
      <c r="AE44" s="199"/>
      <c r="AF44" s="199"/>
      <c r="AG44" s="173"/>
      <c r="AH44" s="199"/>
      <c r="AI44" s="199"/>
      <c r="AJ44" s="199"/>
      <c r="AK44" s="199"/>
      <c r="AL44" s="199"/>
      <c r="AM44" s="199"/>
      <c r="AN44" s="199"/>
      <c r="AO44" s="199"/>
      <c r="AQ44" s="199"/>
      <c r="AR44" s="199"/>
      <c r="AS44" s="173"/>
      <c r="AT44" s="199"/>
      <c r="AU44" s="199"/>
      <c r="AV44" s="199"/>
      <c r="AW44" s="199"/>
      <c r="AX44" s="199"/>
      <c r="AZ44" s="199"/>
      <c r="BA44" s="199"/>
      <c r="BB44" s="199"/>
      <c r="BC44" s="173"/>
      <c r="BD44" s="199"/>
      <c r="BE44" s="199"/>
      <c r="BF44" s="199"/>
      <c r="BG44" s="199"/>
      <c r="BH44" s="199"/>
      <c r="BI44" s="199"/>
      <c r="BJ44" s="199"/>
      <c r="BK44" s="199"/>
      <c r="BL44" s="199"/>
      <c r="BM44" s="199"/>
      <c r="BN44" s="199"/>
    </row>
    <row r="45" spans="1:66" s="53" customFormat="1" ht="12">
      <c r="A45" s="199"/>
      <c r="B45" s="199"/>
      <c r="C45" s="199"/>
      <c r="D45" s="199"/>
      <c r="E45" s="199"/>
      <c r="F45" s="199"/>
      <c r="G45" s="199"/>
      <c r="H45" s="199"/>
      <c r="I45" s="199"/>
      <c r="K45" s="199"/>
      <c r="L45" s="199"/>
      <c r="M45" s="199"/>
      <c r="N45" s="199"/>
      <c r="O45" s="199"/>
      <c r="P45" s="199"/>
      <c r="Q45" s="199"/>
      <c r="S45" s="199"/>
      <c r="T45" s="199"/>
      <c r="V45" s="173"/>
      <c r="W45" s="199"/>
      <c r="X45" s="199"/>
      <c r="Y45" s="199"/>
      <c r="Z45" s="199"/>
      <c r="AA45" s="199"/>
      <c r="AB45" s="199"/>
      <c r="AD45" s="199"/>
      <c r="AE45" s="199"/>
      <c r="AF45" s="199"/>
      <c r="AG45" s="173"/>
      <c r="AH45" s="199"/>
      <c r="AI45" s="199"/>
      <c r="AJ45" s="199"/>
      <c r="AK45" s="199"/>
      <c r="AL45" s="199"/>
      <c r="AM45" s="199"/>
      <c r="AN45" s="199"/>
      <c r="AO45" s="199"/>
      <c r="AQ45" s="199"/>
      <c r="AR45" s="199"/>
      <c r="AS45" s="173"/>
      <c r="AT45" s="199"/>
      <c r="AU45" s="199"/>
      <c r="AV45" s="199"/>
      <c r="AW45" s="199"/>
      <c r="AX45" s="199"/>
      <c r="AZ45" s="199"/>
      <c r="BA45" s="199"/>
      <c r="BB45" s="199"/>
      <c r="BC45" s="173"/>
      <c r="BD45" s="199"/>
      <c r="BE45" s="199"/>
      <c r="BF45" s="199"/>
      <c r="BG45" s="199"/>
      <c r="BH45" s="199"/>
      <c r="BI45" s="199"/>
      <c r="BJ45" s="199"/>
      <c r="BK45" s="199"/>
      <c r="BL45" s="199"/>
      <c r="BM45" s="199"/>
      <c r="BN45" s="199"/>
    </row>
    <row r="46" spans="1:66" s="53" customFormat="1" ht="12">
      <c r="A46" s="199"/>
      <c r="B46" s="199"/>
      <c r="C46" s="199"/>
      <c r="D46" s="199"/>
      <c r="E46" s="199"/>
      <c r="F46" s="199"/>
      <c r="G46" s="199"/>
      <c r="H46" s="199"/>
      <c r="I46" s="199"/>
      <c r="K46" s="199"/>
      <c r="L46" s="199"/>
      <c r="M46" s="199"/>
      <c r="N46" s="199"/>
      <c r="O46" s="199"/>
      <c r="P46" s="199"/>
      <c r="Q46" s="199"/>
      <c r="S46" s="199"/>
      <c r="T46" s="199"/>
      <c r="V46" s="173"/>
      <c r="W46" s="199"/>
      <c r="X46" s="199"/>
      <c r="Y46" s="199"/>
      <c r="Z46" s="199"/>
      <c r="AA46" s="199"/>
      <c r="AB46" s="199"/>
      <c r="AD46" s="199"/>
      <c r="AE46" s="199"/>
      <c r="AF46" s="199"/>
      <c r="AG46" s="173"/>
      <c r="AH46" s="199"/>
      <c r="AI46" s="199"/>
      <c r="AJ46" s="199"/>
      <c r="AK46" s="199"/>
      <c r="AL46" s="199"/>
      <c r="AM46" s="199"/>
      <c r="AN46" s="199"/>
      <c r="AO46" s="199"/>
      <c r="AQ46" s="199"/>
      <c r="AR46" s="199"/>
      <c r="AS46" s="173"/>
      <c r="AT46" s="199"/>
      <c r="AU46" s="199"/>
      <c r="AV46" s="199"/>
      <c r="AW46" s="199"/>
      <c r="AX46" s="199"/>
      <c r="AZ46" s="199"/>
      <c r="BA46" s="199"/>
      <c r="BB46" s="199"/>
      <c r="BC46" s="173"/>
      <c r="BD46" s="199"/>
      <c r="BE46" s="199"/>
      <c r="BF46" s="199"/>
      <c r="BG46" s="199"/>
      <c r="BH46" s="199"/>
      <c r="BI46" s="199"/>
      <c r="BJ46" s="199"/>
      <c r="BK46" s="199"/>
      <c r="BL46" s="199"/>
      <c r="BM46" s="199"/>
      <c r="BN46" s="199"/>
    </row>
    <row r="47" spans="1:66" s="53" customFormat="1" ht="12">
      <c r="A47" s="199"/>
      <c r="B47" s="199"/>
      <c r="C47" s="199"/>
      <c r="D47" s="199"/>
      <c r="E47" s="199"/>
      <c r="F47" s="199"/>
      <c r="G47" s="199"/>
      <c r="H47" s="199"/>
      <c r="I47" s="199"/>
      <c r="K47" s="199"/>
      <c r="L47" s="199"/>
      <c r="M47" s="199"/>
      <c r="N47" s="199"/>
      <c r="O47" s="199"/>
      <c r="P47" s="199"/>
      <c r="Q47" s="199"/>
      <c r="S47" s="199"/>
      <c r="T47" s="199"/>
      <c r="V47" s="173"/>
      <c r="W47" s="199"/>
      <c r="X47" s="199"/>
      <c r="Y47" s="199"/>
      <c r="Z47" s="199"/>
      <c r="AA47" s="199"/>
      <c r="AB47" s="199"/>
      <c r="AD47" s="199"/>
      <c r="AE47" s="199"/>
      <c r="AF47" s="199"/>
      <c r="AG47" s="173"/>
      <c r="AH47" s="199"/>
      <c r="AI47" s="199"/>
      <c r="AJ47" s="199"/>
      <c r="AK47" s="199"/>
      <c r="AL47" s="199"/>
      <c r="AM47" s="199"/>
      <c r="AN47" s="199"/>
      <c r="AO47" s="199"/>
      <c r="AQ47" s="199"/>
      <c r="AR47" s="199"/>
      <c r="AS47" s="173"/>
      <c r="AT47" s="199"/>
      <c r="AU47" s="199"/>
      <c r="AV47" s="199"/>
      <c r="AW47" s="199"/>
      <c r="AX47" s="199"/>
      <c r="AZ47" s="199"/>
      <c r="BA47" s="199"/>
      <c r="BB47" s="199"/>
      <c r="BC47" s="173"/>
      <c r="BD47" s="199"/>
      <c r="BE47" s="199"/>
      <c r="BF47" s="199"/>
      <c r="BG47" s="199"/>
      <c r="BH47" s="199"/>
      <c r="BI47" s="199"/>
      <c r="BJ47" s="199"/>
      <c r="BK47" s="199"/>
      <c r="BL47" s="199"/>
      <c r="BM47" s="199"/>
      <c r="BN47" s="199"/>
    </row>
    <row r="48" spans="1:66" s="53" customFormat="1" ht="12">
      <c r="A48" s="199"/>
      <c r="B48" s="199"/>
      <c r="C48" s="199"/>
      <c r="D48" s="199"/>
      <c r="E48" s="199"/>
      <c r="F48" s="199"/>
      <c r="G48" s="199"/>
      <c r="H48" s="199"/>
      <c r="I48" s="199"/>
      <c r="K48" s="199"/>
      <c r="L48" s="199"/>
      <c r="M48" s="199"/>
      <c r="N48" s="199"/>
      <c r="O48" s="199"/>
      <c r="P48" s="199"/>
      <c r="Q48" s="199"/>
      <c r="S48" s="199"/>
      <c r="T48" s="199"/>
      <c r="V48" s="173"/>
      <c r="W48" s="199"/>
      <c r="X48" s="199"/>
      <c r="Y48" s="199"/>
      <c r="Z48" s="199"/>
      <c r="AA48" s="199"/>
      <c r="AB48" s="199"/>
      <c r="AD48" s="199"/>
      <c r="AE48" s="199"/>
      <c r="AF48" s="199"/>
      <c r="AG48" s="173"/>
      <c r="AH48" s="199"/>
      <c r="AI48" s="199"/>
      <c r="AJ48" s="199"/>
      <c r="AK48" s="199"/>
      <c r="AL48" s="199"/>
      <c r="AM48" s="199"/>
      <c r="AN48" s="199"/>
      <c r="AO48" s="199"/>
      <c r="AQ48" s="199"/>
      <c r="AR48" s="199"/>
      <c r="AS48" s="173"/>
      <c r="AT48" s="199"/>
      <c r="AU48" s="199"/>
      <c r="AV48" s="199"/>
      <c r="AW48" s="199"/>
      <c r="AX48" s="199"/>
      <c r="AZ48" s="199"/>
      <c r="BA48" s="199"/>
      <c r="BB48" s="199"/>
      <c r="BC48" s="173"/>
      <c r="BD48" s="199"/>
      <c r="BE48" s="199"/>
      <c r="BF48" s="199"/>
      <c r="BG48" s="199"/>
      <c r="BH48" s="199"/>
      <c r="BI48" s="199"/>
      <c r="BJ48" s="199"/>
      <c r="BK48" s="199"/>
      <c r="BL48" s="199"/>
      <c r="BM48" s="199"/>
      <c r="BN48" s="199"/>
    </row>
    <row r="49" spans="1:66" s="53" customFormat="1" ht="12">
      <c r="A49" s="199"/>
      <c r="B49" s="199"/>
      <c r="C49" s="199"/>
      <c r="D49" s="199"/>
      <c r="E49" s="199"/>
      <c r="F49" s="199"/>
      <c r="G49" s="199"/>
      <c r="H49" s="199"/>
      <c r="I49" s="199"/>
      <c r="K49" s="199"/>
      <c r="L49" s="199"/>
      <c r="M49" s="199"/>
      <c r="N49" s="199"/>
      <c r="O49" s="199"/>
      <c r="P49" s="199"/>
      <c r="Q49" s="199"/>
      <c r="S49" s="199"/>
      <c r="T49" s="199"/>
      <c r="V49" s="173"/>
      <c r="W49" s="199"/>
      <c r="X49" s="199"/>
      <c r="Y49" s="199"/>
      <c r="Z49" s="199"/>
      <c r="AA49" s="199"/>
      <c r="AB49" s="199"/>
      <c r="AD49" s="199"/>
      <c r="AE49" s="199"/>
      <c r="AF49" s="199"/>
      <c r="AG49" s="173"/>
      <c r="AH49" s="199"/>
      <c r="AI49" s="199"/>
      <c r="AJ49" s="199"/>
      <c r="AK49" s="199"/>
      <c r="AL49" s="199"/>
      <c r="AM49" s="199"/>
      <c r="AN49" s="199"/>
      <c r="AO49" s="199"/>
      <c r="AQ49" s="199"/>
      <c r="AR49" s="199"/>
      <c r="AS49" s="173"/>
      <c r="AT49" s="199"/>
      <c r="AU49" s="199"/>
      <c r="AV49" s="199"/>
      <c r="AW49" s="199"/>
      <c r="AX49" s="199"/>
      <c r="AZ49" s="199"/>
      <c r="BA49" s="199"/>
      <c r="BB49" s="199"/>
      <c r="BC49" s="173"/>
      <c r="BD49" s="199"/>
      <c r="BE49" s="199"/>
      <c r="BF49" s="199"/>
      <c r="BG49" s="199"/>
      <c r="BH49" s="199"/>
      <c r="BI49" s="199"/>
      <c r="BJ49" s="199"/>
      <c r="BK49" s="199"/>
      <c r="BL49" s="199"/>
      <c r="BM49" s="199"/>
      <c r="BN49" s="199"/>
    </row>
    <row r="50" spans="1:66" s="53" customFormat="1" ht="12">
      <c r="A50" s="199"/>
      <c r="B50" s="199"/>
      <c r="C50" s="199"/>
      <c r="D50" s="199"/>
      <c r="E50" s="199"/>
      <c r="F50" s="199"/>
      <c r="G50" s="199"/>
      <c r="H50" s="199"/>
      <c r="I50" s="199"/>
      <c r="K50" s="199"/>
      <c r="L50" s="199"/>
      <c r="M50" s="199"/>
      <c r="N50" s="199"/>
      <c r="O50" s="199"/>
      <c r="P50" s="199"/>
      <c r="Q50" s="199"/>
      <c r="S50" s="199"/>
      <c r="T50" s="199"/>
      <c r="V50" s="173"/>
      <c r="W50" s="199"/>
      <c r="X50" s="199"/>
      <c r="Y50" s="199"/>
      <c r="Z50" s="199"/>
      <c r="AA50" s="199"/>
      <c r="AB50" s="199"/>
      <c r="AD50" s="199"/>
      <c r="AE50" s="199"/>
      <c r="AF50" s="199"/>
      <c r="AG50" s="173"/>
      <c r="AH50" s="199"/>
      <c r="AI50" s="199"/>
      <c r="AJ50" s="199"/>
      <c r="AK50" s="199"/>
      <c r="AL50" s="199"/>
      <c r="AM50" s="199"/>
      <c r="AN50" s="199"/>
      <c r="AO50" s="199"/>
      <c r="AQ50" s="199"/>
      <c r="AR50" s="199"/>
      <c r="AS50" s="173"/>
      <c r="AT50" s="199"/>
      <c r="AU50" s="199"/>
      <c r="AV50" s="199"/>
      <c r="AW50" s="199"/>
      <c r="AX50" s="199"/>
      <c r="AZ50" s="199"/>
      <c r="BA50" s="199"/>
      <c r="BB50" s="199"/>
      <c r="BC50" s="173"/>
      <c r="BD50" s="199"/>
      <c r="BE50" s="199"/>
      <c r="BF50" s="199"/>
      <c r="BG50" s="199"/>
      <c r="BH50" s="199"/>
      <c r="BI50" s="199"/>
      <c r="BJ50" s="199"/>
      <c r="BK50" s="199"/>
      <c r="BL50" s="199"/>
      <c r="BM50" s="199"/>
      <c r="BN50" s="199"/>
    </row>
    <row r="51" spans="1:66" s="53" customFormat="1" ht="12">
      <c r="A51" s="199"/>
      <c r="B51" s="199"/>
      <c r="C51" s="199"/>
      <c r="D51" s="199"/>
      <c r="E51" s="199"/>
      <c r="F51" s="199"/>
      <c r="G51" s="199"/>
      <c r="H51" s="199"/>
      <c r="I51" s="199"/>
      <c r="K51" s="199"/>
      <c r="L51" s="199"/>
      <c r="M51" s="199"/>
      <c r="N51" s="199"/>
      <c r="O51" s="199"/>
      <c r="P51" s="199"/>
      <c r="Q51" s="199"/>
      <c r="S51" s="199"/>
      <c r="T51" s="199"/>
      <c r="V51" s="173"/>
      <c r="W51" s="199"/>
      <c r="X51" s="199"/>
      <c r="Y51" s="199"/>
      <c r="Z51" s="199"/>
      <c r="AA51" s="199"/>
      <c r="AB51" s="199"/>
      <c r="AD51" s="199"/>
      <c r="AE51" s="199"/>
      <c r="AF51" s="199"/>
      <c r="AG51" s="173"/>
      <c r="AH51" s="199"/>
      <c r="AI51" s="199"/>
      <c r="AJ51" s="199"/>
      <c r="AK51" s="199"/>
      <c r="AL51" s="199"/>
      <c r="AM51" s="199"/>
      <c r="AN51" s="199"/>
      <c r="AO51" s="199"/>
      <c r="AQ51" s="199"/>
      <c r="AR51" s="199"/>
      <c r="AS51" s="173"/>
      <c r="AT51" s="199"/>
      <c r="AU51" s="199"/>
      <c r="AV51" s="199"/>
      <c r="AW51" s="199"/>
      <c r="AX51" s="199"/>
      <c r="AZ51" s="199"/>
      <c r="BA51" s="199"/>
      <c r="BB51" s="199"/>
      <c r="BC51" s="173"/>
      <c r="BD51" s="199"/>
      <c r="BE51" s="199"/>
      <c r="BF51" s="199"/>
      <c r="BG51" s="199"/>
      <c r="BH51" s="199"/>
      <c r="BI51" s="199"/>
      <c r="BJ51" s="199"/>
      <c r="BK51" s="199"/>
      <c r="BL51" s="199"/>
      <c r="BM51" s="199"/>
      <c r="BN51" s="199"/>
    </row>
    <row r="52" spans="1:66" s="53" customFormat="1" ht="12">
      <c r="A52" s="199"/>
      <c r="B52" s="199"/>
      <c r="C52" s="199"/>
      <c r="D52" s="199"/>
      <c r="E52" s="199"/>
      <c r="F52" s="199"/>
      <c r="G52" s="199"/>
      <c r="H52" s="199"/>
      <c r="I52" s="199"/>
      <c r="K52" s="199"/>
      <c r="L52" s="199"/>
      <c r="M52" s="199"/>
      <c r="N52" s="199"/>
      <c r="O52" s="199"/>
      <c r="P52" s="199"/>
      <c r="Q52" s="199"/>
      <c r="S52" s="199"/>
      <c r="T52" s="199"/>
      <c r="V52" s="173"/>
      <c r="W52" s="199"/>
      <c r="X52" s="199"/>
      <c r="Y52" s="199"/>
      <c r="Z52" s="199"/>
      <c r="AA52" s="199"/>
      <c r="AB52" s="199"/>
      <c r="AD52" s="199"/>
      <c r="AE52" s="199"/>
      <c r="AF52" s="199"/>
      <c r="AG52" s="173"/>
      <c r="AH52" s="199"/>
      <c r="AI52" s="199"/>
      <c r="AJ52" s="199"/>
      <c r="AK52" s="199"/>
      <c r="AL52" s="199"/>
      <c r="AM52" s="199"/>
      <c r="AN52" s="199"/>
      <c r="AO52" s="199"/>
      <c r="AQ52" s="199"/>
      <c r="AR52" s="199"/>
      <c r="AS52" s="173"/>
      <c r="AT52" s="199"/>
      <c r="AU52" s="199"/>
      <c r="AV52" s="199"/>
      <c r="AW52" s="199"/>
      <c r="AX52" s="199"/>
      <c r="AZ52" s="199"/>
      <c r="BA52" s="199"/>
      <c r="BB52" s="199"/>
      <c r="BC52" s="173"/>
      <c r="BD52" s="199"/>
      <c r="BE52" s="199"/>
      <c r="BF52" s="199"/>
      <c r="BG52" s="199"/>
      <c r="BH52" s="199"/>
      <c r="BI52" s="199"/>
      <c r="BJ52" s="199"/>
      <c r="BK52" s="199"/>
      <c r="BL52" s="199"/>
      <c r="BM52" s="199"/>
      <c r="BN52" s="199"/>
    </row>
    <row r="53" spans="1:66" s="40" customFormat="1" ht="12">
      <c r="A53" s="64"/>
      <c r="B53" s="64"/>
      <c r="C53" s="64"/>
      <c r="D53" s="64"/>
      <c r="E53" s="64"/>
      <c r="F53" s="64"/>
      <c r="G53" s="64"/>
      <c r="H53" s="64"/>
      <c r="I53" s="64"/>
      <c r="K53" s="64"/>
      <c r="L53" s="64"/>
      <c r="M53" s="64"/>
      <c r="N53" s="64"/>
      <c r="O53" s="64"/>
      <c r="P53" s="64"/>
      <c r="Q53" s="64"/>
      <c r="S53" s="64"/>
      <c r="T53" s="64"/>
      <c r="V53" s="426"/>
      <c r="W53" s="64"/>
      <c r="X53" s="64"/>
      <c r="Y53" s="64"/>
      <c r="Z53" s="64"/>
      <c r="AA53" s="64"/>
      <c r="AB53" s="64"/>
      <c r="AD53" s="64"/>
      <c r="AE53" s="64"/>
      <c r="AF53" s="64"/>
      <c r="AG53" s="426"/>
      <c r="AH53" s="64"/>
      <c r="AI53" s="64"/>
      <c r="AJ53" s="64"/>
      <c r="AK53" s="64"/>
      <c r="AL53" s="64"/>
      <c r="AM53" s="64"/>
      <c r="AN53" s="64"/>
      <c r="AO53" s="64"/>
      <c r="AQ53" s="64"/>
      <c r="AR53" s="64"/>
      <c r="AS53" s="426"/>
      <c r="AT53" s="64"/>
      <c r="AU53" s="64"/>
      <c r="AV53" s="64"/>
      <c r="AW53" s="64"/>
      <c r="AX53" s="64"/>
      <c r="AZ53" s="64"/>
      <c r="BA53" s="64"/>
      <c r="BB53" s="64"/>
      <c r="BC53" s="426"/>
      <c r="BD53" s="64"/>
      <c r="BE53" s="64"/>
      <c r="BF53" s="64"/>
      <c r="BG53" s="64"/>
      <c r="BH53" s="64"/>
      <c r="BI53" s="64"/>
      <c r="BJ53" s="64"/>
      <c r="BK53" s="64"/>
      <c r="BL53" s="64"/>
      <c r="BM53" s="64"/>
      <c r="BN53" s="64"/>
    </row>
    <row r="54" spans="1:66" s="40" customFormat="1" ht="12">
      <c r="A54" s="64"/>
      <c r="B54" s="64"/>
      <c r="C54" s="64"/>
      <c r="D54" s="64"/>
      <c r="E54" s="64"/>
      <c r="F54" s="64"/>
      <c r="G54" s="64"/>
      <c r="H54" s="64"/>
      <c r="I54" s="64"/>
      <c r="K54" s="64"/>
      <c r="L54" s="64"/>
      <c r="M54" s="64"/>
      <c r="N54" s="64"/>
      <c r="O54" s="64"/>
      <c r="P54" s="64"/>
      <c r="Q54" s="64"/>
      <c r="S54" s="64"/>
      <c r="T54" s="64"/>
      <c r="V54" s="426"/>
      <c r="W54" s="64"/>
      <c r="X54" s="64"/>
      <c r="Y54" s="64"/>
      <c r="Z54" s="64"/>
      <c r="AA54" s="64"/>
      <c r="AB54" s="64"/>
      <c r="AD54" s="64"/>
      <c r="AE54" s="64"/>
      <c r="AF54" s="64"/>
      <c r="AG54" s="426"/>
      <c r="AH54" s="64"/>
      <c r="AI54" s="64"/>
      <c r="AJ54" s="64"/>
      <c r="AK54" s="64"/>
      <c r="AL54" s="64"/>
      <c r="AM54" s="64"/>
      <c r="AN54" s="64"/>
      <c r="AO54" s="64"/>
      <c r="AQ54" s="64"/>
      <c r="AR54" s="64"/>
      <c r="AS54" s="426"/>
      <c r="AT54" s="64"/>
      <c r="AU54" s="64"/>
      <c r="AV54" s="64"/>
      <c r="AW54" s="64"/>
      <c r="AX54" s="64"/>
      <c r="AZ54" s="64"/>
      <c r="BA54" s="64"/>
      <c r="BB54" s="64"/>
      <c r="BC54" s="426"/>
      <c r="BD54" s="64"/>
      <c r="BE54" s="64"/>
      <c r="BF54" s="64"/>
      <c r="BG54" s="64"/>
      <c r="BH54" s="64"/>
      <c r="BI54" s="64"/>
      <c r="BJ54" s="64"/>
      <c r="BK54" s="64"/>
      <c r="BL54" s="64"/>
      <c r="BM54" s="64"/>
      <c r="BN54" s="64"/>
    </row>
    <row r="55" spans="1:66" s="299" customFormat="1" ht="11.25">
      <c r="A55" s="200"/>
      <c r="B55" s="200"/>
      <c r="C55" s="200"/>
      <c r="D55" s="200"/>
      <c r="E55" s="200"/>
      <c r="F55" s="200"/>
      <c r="G55" s="200"/>
      <c r="H55" s="200"/>
      <c r="I55" s="200"/>
      <c r="K55" s="200"/>
      <c r="L55" s="200"/>
      <c r="M55" s="200"/>
      <c r="N55" s="200"/>
      <c r="O55" s="200"/>
      <c r="P55" s="200"/>
      <c r="Q55" s="200"/>
      <c r="S55" s="200"/>
      <c r="T55" s="200"/>
      <c r="V55" s="431"/>
      <c r="W55" s="200"/>
      <c r="X55" s="200"/>
      <c r="Y55" s="200"/>
      <c r="Z55" s="200"/>
      <c r="AA55" s="200"/>
      <c r="AB55" s="200"/>
      <c r="AD55" s="200"/>
      <c r="AE55" s="200"/>
      <c r="AF55" s="200"/>
      <c r="AG55" s="431"/>
      <c r="AH55" s="200"/>
      <c r="AI55" s="200"/>
      <c r="AJ55" s="200"/>
      <c r="AK55" s="200"/>
      <c r="AL55" s="200"/>
      <c r="AM55" s="200"/>
      <c r="AN55" s="200"/>
      <c r="AO55" s="200"/>
      <c r="AQ55" s="200"/>
      <c r="AR55" s="200"/>
      <c r="AS55" s="431"/>
      <c r="AT55" s="200"/>
      <c r="AU55" s="200"/>
      <c r="AV55" s="200"/>
      <c r="AW55" s="200"/>
      <c r="AX55" s="200"/>
      <c r="AZ55" s="200"/>
      <c r="BA55" s="200"/>
      <c r="BB55" s="200"/>
      <c r="BC55" s="431"/>
      <c r="BD55" s="200"/>
      <c r="BE55" s="200"/>
      <c r="BF55" s="200"/>
      <c r="BG55" s="200"/>
      <c r="BH55" s="200"/>
      <c r="BI55" s="200"/>
      <c r="BJ55" s="200"/>
      <c r="BK55" s="200"/>
      <c r="BL55" s="200"/>
      <c r="BM55" s="200"/>
      <c r="BN55" s="200"/>
    </row>
    <row r="56" spans="1:66">
      <c r="K56" s="64"/>
      <c r="L56" s="64"/>
      <c r="M56" s="64"/>
      <c r="N56" s="64"/>
      <c r="O56" s="64"/>
      <c r="P56" s="64"/>
      <c r="Q56" s="64"/>
      <c r="R56" s="40"/>
      <c r="S56" s="64"/>
      <c r="V56" s="426"/>
      <c r="X56" s="64"/>
      <c r="Y56" s="64"/>
      <c r="Z56" s="64"/>
      <c r="AA56" s="64"/>
      <c r="AB56" s="64"/>
      <c r="AC56" s="40"/>
    </row>
    <row r="57" spans="1:66">
      <c r="K57" s="64"/>
      <c r="L57" s="64"/>
      <c r="M57" s="64"/>
      <c r="N57" s="64"/>
      <c r="O57" s="64"/>
      <c r="P57" s="64"/>
      <c r="Q57" s="64"/>
      <c r="R57" s="40"/>
      <c r="S57" s="64"/>
      <c r="V57" s="426"/>
      <c r="X57" s="64"/>
      <c r="Y57" s="64"/>
      <c r="Z57" s="64"/>
      <c r="AA57" s="64"/>
      <c r="AB57" s="64"/>
      <c r="AC57" s="40"/>
    </row>
    <row r="58" spans="1:66">
      <c r="K58" s="64"/>
      <c r="L58" s="64"/>
      <c r="M58" s="64"/>
      <c r="N58" s="64"/>
      <c r="O58" s="64"/>
      <c r="P58" s="64"/>
      <c r="Q58" s="64"/>
      <c r="R58" s="40"/>
      <c r="S58" s="64"/>
      <c r="V58" s="426"/>
      <c r="X58" s="64"/>
      <c r="Y58" s="64"/>
      <c r="Z58" s="64"/>
      <c r="AA58" s="64"/>
      <c r="AB58" s="64"/>
      <c r="AC58" s="40"/>
    </row>
    <row r="59" spans="1:66">
      <c r="K59" s="64"/>
      <c r="L59" s="64"/>
      <c r="M59" s="64"/>
      <c r="N59" s="64"/>
      <c r="O59" s="64"/>
      <c r="P59" s="64"/>
      <c r="Q59" s="64"/>
      <c r="R59" s="40"/>
      <c r="S59" s="64"/>
      <c r="V59" s="426"/>
      <c r="X59" s="64"/>
      <c r="Y59" s="64"/>
      <c r="Z59" s="64"/>
      <c r="AA59" s="64"/>
      <c r="AB59" s="64"/>
      <c r="AC59" s="40"/>
    </row>
    <row r="60" spans="1:66">
      <c r="K60" s="64"/>
      <c r="L60" s="64"/>
      <c r="M60" s="64"/>
      <c r="N60" s="64"/>
      <c r="O60" s="64"/>
      <c r="P60" s="64"/>
      <c r="Q60" s="64"/>
      <c r="R60" s="40"/>
      <c r="S60" s="64"/>
      <c r="V60" s="426"/>
      <c r="X60" s="64"/>
      <c r="Y60" s="64"/>
      <c r="Z60" s="64"/>
      <c r="AA60" s="64"/>
      <c r="AB60" s="64"/>
      <c r="AC60" s="40"/>
    </row>
    <row r="61" spans="1:66">
      <c r="K61" s="64"/>
      <c r="L61" s="64"/>
      <c r="M61" s="64"/>
      <c r="N61" s="64"/>
      <c r="O61" s="64"/>
      <c r="P61" s="64"/>
      <c r="Q61" s="64"/>
      <c r="R61" s="40"/>
      <c r="S61" s="64"/>
      <c r="V61" s="426"/>
      <c r="X61" s="64"/>
      <c r="Y61" s="64"/>
      <c r="Z61" s="64"/>
      <c r="AA61" s="64"/>
      <c r="AB61" s="64"/>
      <c r="AC61" s="40"/>
    </row>
    <row r="62" spans="1:66">
      <c r="K62" s="64"/>
      <c r="L62" s="64"/>
      <c r="M62" s="64"/>
      <c r="N62" s="64"/>
      <c r="O62" s="64"/>
      <c r="P62" s="64"/>
      <c r="Q62" s="64"/>
      <c r="R62" s="40"/>
      <c r="S62" s="64"/>
      <c r="V62" s="426"/>
      <c r="X62" s="64"/>
      <c r="Y62" s="64"/>
      <c r="Z62" s="64"/>
      <c r="AA62" s="64"/>
      <c r="AB62" s="64"/>
      <c r="AC62" s="40"/>
    </row>
    <row r="63" spans="1:66">
      <c r="K63" s="64"/>
      <c r="L63" s="64"/>
      <c r="M63" s="64"/>
      <c r="N63" s="64"/>
      <c r="O63" s="64"/>
      <c r="P63" s="64"/>
      <c r="Q63" s="64"/>
      <c r="R63" s="40"/>
      <c r="S63" s="64"/>
      <c r="V63" s="426"/>
      <c r="X63" s="64"/>
      <c r="Y63" s="64"/>
      <c r="Z63" s="64"/>
      <c r="AA63" s="64"/>
      <c r="AB63" s="64"/>
      <c r="AC63" s="40"/>
    </row>
    <row r="64" spans="1:66">
      <c r="K64" s="64"/>
      <c r="L64" s="64"/>
      <c r="M64" s="64"/>
      <c r="N64" s="64"/>
      <c r="O64" s="64"/>
      <c r="P64" s="64"/>
      <c r="Q64" s="64"/>
      <c r="R64" s="40"/>
      <c r="S64" s="64"/>
      <c r="V64" s="426"/>
      <c r="X64" s="64"/>
      <c r="Y64" s="64"/>
      <c r="Z64" s="64"/>
      <c r="AA64" s="64"/>
      <c r="AB64" s="64"/>
      <c r="AC64" s="40"/>
    </row>
    <row r="65" spans="11:29">
      <c r="K65" s="64"/>
      <c r="L65" s="64"/>
      <c r="M65" s="64"/>
      <c r="N65" s="64"/>
      <c r="O65" s="64"/>
      <c r="P65" s="64"/>
      <c r="Q65" s="64"/>
      <c r="R65" s="40"/>
      <c r="S65" s="64"/>
      <c r="V65" s="426"/>
      <c r="X65" s="64"/>
      <c r="Y65" s="64"/>
      <c r="Z65" s="64"/>
      <c r="AA65" s="64"/>
      <c r="AB65" s="64"/>
      <c r="AC65" s="40"/>
    </row>
    <row r="66" spans="11:29">
      <c r="K66" s="64"/>
      <c r="L66" s="64"/>
      <c r="M66" s="64"/>
      <c r="N66" s="64"/>
      <c r="O66" s="64"/>
      <c r="P66" s="64"/>
      <c r="Q66" s="64"/>
      <c r="R66" s="40"/>
      <c r="S66" s="64"/>
      <c r="V66" s="426"/>
      <c r="X66" s="64"/>
      <c r="Y66" s="64"/>
      <c r="Z66" s="64"/>
      <c r="AA66" s="64"/>
      <c r="AB66" s="64"/>
      <c r="AC66" s="40"/>
    </row>
    <row r="67" spans="11:29">
      <c r="K67" s="64"/>
      <c r="L67" s="64"/>
      <c r="M67" s="64"/>
      <c r="N67" s="64"/>
      <c r="O67" s="64"/>
      <c r="P67" s="64"/>
      <c r="Q67" s="64"/>
      <c r="R67" s="40"/>
      <c r="S67" s="64"/>
      <c r="V67" s="426"/>
      <c r="X67" s="64"/>
      <c r="Y67" s="64"/>
      <c r="Z67" s="64"/>
      <c r="AA67" s="64"/>
      <c r="AB67" s="64"/>
      <c r="AC67" s="40"/>
    </row>
    <row r="68" spans="11:29">
      <c r="K68" s="64"/>
      <c r="L68" s="64"/>
      <c r="M68" s="64"/>
      <c r="N68" s="64"/>
      <c r="O68" s="64"/>
      <c r="P68" s="64"/>
      <c r="Q68" s="64"/>
      <c r="R68" s="40"/>
      <c r="S68" s="64"/>
      <c r="V68" s="426"/>
      <c r="X68" s="64"/>
      <c r="Y68" s="64"/>
      <c r="Z68" s="64"/>
      <c r="AA68" s="64"/>
      <c r="AB68" s="64"/>
      <c r="AC68" s="40"/>
    </row>
    <row r="69" spans="11:29">
      <c r="K69" s="64"/>
      <c r="L69" s="64"/>
      <c r="M69" s="64"/>
      <c r="N69" s="64"/>
      <c r="O69" s="64"/>
      <c r="P69" s="64"/>
      <c r="Q69" s="64"/>
      <c r="R69" s="40"/>
      <c r="S69" s="64"/>
      <c r="V69" s="426"/>
      <c r="X69" s="64"/>
      <c r="Y69" s="64"/>
      <c r="Z69" s="64"/>
      <c r="AA69" s="64"/>
      <c r="AB69" s="64"/>
      <c r="AC69" s="40"/>
    </row>
    <row r="70" spans="11:29">
      <c r="K70" s="64"/>
      <c r="L70" s="64"/>
      <c r="M70" s="64"/>
      <c r="N70" s="64"/>
      <c r="O70" s="64"/>
      <c r="P70" s="64"/>
      <c r="Q70" s="64"/>
      <c r="R70" s="40"/>
      <c r="S70" s="64"/>
      <c r="V70" s="426"/>
      <c r="X70" s="64"/>
      <c r="Y70" s="64"/>
      <c r="Z70" s="64"/>
      <c r="AA70" s="64"/>
      <c r="AB70" s="64"/>
      <c r="AC70" s="40"/>
    </row>
    <row r="71" spans="11:29">
      <c r="K71" s="64"/>
      <c r="L71" s="64"/>
      <c r="M71" s="64"/>
      <c r="N71" s="64"/>
      <c r="O71" s="64"/>
      <c r="P71" s="64"/>
      <c r="Q71" s="64"/>
      <c r="R71" s="40"/>
      <c r="S71" s="64"/>
      <c r="V71" s="426"/>
      <c r="X71" s="64"/>
      <c r="Y71" s="64"/>
      <c r="Z71" s="64"/>
      <c r="AA71" s="64"/>
      <c r="AB71" s="64"/>
      <c r="AC71" s="40"/>
    </row>
    <row r="72" spans="11:29">
      <c r="K72" s="64"/>
      <c r="L72" s="64"/>
      <c r="M72" s="64"/>
      <c r="N72" s="64"/>
      <c r="O72" s="64"/>
      <c r="P72" s="64"/>
      <c r="Q72" s="64"/>
      <c r="R72" s="40"/>
      <c r="S72" s="64"/>
      <c r="V72" s="426"/>
      <c r="X72" s="64"/>
      <c r="Y72" s="64"/>
      <c r="Z72" s="64"/>
      <c r="AA72" s="64"/>
      <c r="AB72" s="64"/>
      <c r="AC72" s="40"/>
    </row>
    <row r="73" spans="11:29">
      <c r="K73" s="64"/>
      <c r="L73" s="64"/>
      <c r="M73" s="64"/>
      <c r="N73" s="64"/>
      <c r="O73" s="64"/>
      <c r="P73" s="64"/>
      <c r="Q73" s="64"/>
      <c r="R73" s="40"/>
      <c r="S73" s="64"/>
      <c r="V73" s="426"/>
      <c r="X73" s="64"/>
      <c r="Y73" s="64"/>
      <c r="Z73" s="64"/>
      <c r="AA73" s="64"/>
      <c r="AB73" s="64"/>
      <c r="AC73" s="40"/>
    </row>
    <row r="74" spans="11:29">
      <c r="K74" s="64"/>
      <c r="L74" s="64"/>
      <c r="M74" s="64"/>
      <c r="N74" s="64"/>
      <c r="O74" s="64"/>
      <c r="P74" s="64"/>
      <c r="Q74" s="64"/>
      <c r="R74" s="40"/>
      <c r="S74" s="64"/>
      <c r="V74" s="426"/>
      <c r="X74" s="64"/>
      <c r="Y74" s="64"/>
      <c r="Z74" s="64"/>
      <c r="AA74" s="64"/>
      <c r="AB74" s="64"/>
      <c r="AC74" s="40"/>
    </row>
    <row r="75" spans="11:29">
      <c r="K75" s="64"/>
      <c r="L75" s="64"/>
      <c r="M75" s="64"/>
      <c r="N75" s="64"/>
      <c r="O75" s="64"/>
      <c r="P75" s="64"/>
      <c r="Q75" s="64"/>
      <c r="R75" s="40"/>
      <c r="S75" s="64"/>
      <c r="V75" s="426"/>
      <c r="X75" s="64"/>
      <c r="Y75" s="64"/>
      <c r="Z75" s="64"/>
      <c r="AA75" s="64"/>
      <c r="AB75" s="64"/>
      <c r="AC75" s="40"/>
    </row>
    <row r="76" spans="11:29">
      <c r="K76" s="64"/>
      <c r="L76" s="64"/>
      <c r="M76" s="64"/>
      <c r="N76" s="64"/>
      <c r="O76" s="64"/>
      <c r="P76" s="64"/>
      <c r="Q76" s="64"/>
      <c r="R76" s="40"/>
      <c r="S76" s="64"/>
      <c r="V76" s="426"/>
      <c r="X76" s="64"/>
      <c r="Y76" s="64"/>
      <c r="Z76" s="64"/>
      <c r="AA76" s="64"/>
      <c r="AB76" s="64"/>
      <c r="AC76" s="40"/>
    </row>
    <row r="77" spans="11:29">
      <c r="K77" s="64"/>
      <c r="L77" s="64"/>
      <c r="M77" s="64"/>
      <c r="N77" s="64"/>
      <c r="O77" s="64"/>
      <c r="P77" s="64"/>
      <c r="Q77" s="64"/>
      <c r="R77" s="40"/>
      <c r="S77" s="64"/>
      <c r="V77" s="426"/>
      <c r="X77" s="64"/>
      <c r="Y77" s="64"/>
      <c r="Z77" s="64"/>
      <c r="AA77" s="64"/>
      <c r="AB77" s="64"/>
      <c r="AC77" s="40"/>
    </row>
    <row r="78" spans="11:29">
      <c r="K78" s="64"/>
      <c r="L78" s="64"/>
      <c r="M78" s="64"/>
      <c r="N78" s="64"/>
      <c r="O78" s="64"/>
      <c r="P78" s="64"/>
      <c r="Q78" s="64"/>
      <c r="R78" s="40"/>
      <c r="S78" s="64"/>
      <c r="V78" s="426"/>
      <c r="X78" s="64"/>
      <c r="Y78" s="64"/>
      <c r="Z78" s="64"/>
      <c r="AA78" s="64"/>
      <c r="AB78" s="64"/>
      <c r="AC78" s="40"/>
    </row>
    <row r="79" spans="11:29">
      <c r="K79" s="64"/>
      <c r="L79" s="64"/>
      <c r="M79" s="64"/>
      <c r="N79" s="64"/>
      <c r="O79" s="64"/>
      <c r="P79" s="64"/>
      <c r="Q79" s="64"/>
      <c r="R79" s="40"/>
      <c r="S79" s="64"/>
      <c r="V79" s="426"/>
      <c r="X79" s="64"/>
      <c r="Y79" s="64"/>
      <c r="Z79" s="64"/>
      <c r="AA79" s="64"/>
      <c r="AB79" s="64"/>
      <c r="AC79" s="40"/>
    </row>
    <row r="80" spans="11:29">
      <c r="K80" s="64"/>
      <c r="L80" s="64"/>
      <c r="M80" s="64"/>
      <c r="N80" s="64"/>
      <c r="O80" s="64"/>
      <c r="P80" s="64"/>
      <c r="Q80" s="64"/>
      <c r="R80" s="40"/>
      <c r="S80" s="64"/>
      <c r="V80" s="426"/>
      <c r="X80" s="64"/>
      <c r="Y80" s="64"/>
      <c r="Z80" s="64"/>
      <c r="AA80" s="64"/>
      <c r="AB80" s="64"/>
      <c r="AC80" s="40"/>
    </row>
    <row r="81" spans="11:29">
      <c r="K81" s="64"/>
      <c r="L81" s="64"/>
      <c r="M81" s="64"/>
      <c r="N81" s="64"/>
      <c r="O81" s="64"/>
      <c r="P81" s="64"/>
      <c r="Q81" s="64"/>
      <c r="R81" s="40"/>
      <c r="S81" s="64"/>
      <c r="V81" s="426"/>
      <c r="X81" s="64"/>
      <c r="Y81" s="64"/>
      <c r="Z81" s="64"/>
      <c r="AA81" s="64"/>
      <c r="AB81" s="64"/>
      <c r="AC81" s="40"/>
    </row>
    <row r="82" spans="11:29">
      <c r="K82" s="64"/>
      <c r="L82" s="64"/>
      <c r="M82" s="64"/>
      <c r="N82" s="64"/>
      <c r="O82" s="64"/>
      <c r="P82" s="64"/>
      <c r="Q82" s="64"/>
      <c r="R82" s="40"/>
      <c r="S82" s="64"/>
      <c r="V82" s="426"/>
      <c r="X82" s="64"/>
      <c r="Y82" s="64"/>
      <c r="Z82" s="64"/>
      <c r="AA82" s="64"/>
      <c r="AB82" s="64"/>
      <c r="AC82" s="40"/>
    </row>
    <row r="83" spans="11:29">
      <c r="K83" s="64"/>
      <c r="L83" s="64"/>
      <c r="M83" s="64"/>
      <c r="N83" s="64"/>
      <c r="O83" s="64"/>
      <c r="P83" s="64"/>
      <c r="Q83" s="64"/>
      <c r="R83" s="40"/>
      <c r="S83" s="64"/>
      <c r="V83" s="426"/>
      <c r="X83" s="64"/>
      <c r="Y83" s="64"/>
      <c r="Z83" s="64"/>
      <c r="AA83" s="64"/>
      <c r="AB83" s="64"/>
      <c r="AC83" s="40"/>
    </row>
  </sheetData>
  <mergeCells count="3">
    <mergeCell ref="I5:J5"/>
    <mergeCell ref="A3:J3"/>
    <mergeCell ref="K3:T3"/>
  </mergeCells>
  <phoneticPr fontId="8" type="noConversion"/>
  <printOptions gridLinesSet="0"/>
  <pageMargins left="0.78740157480314965" right="0.78740157480314965" top="0.78740157480314965" bottom="0.39370078740157483" header="0" footer="0"/>
  <pageSetup paperSize="9" scale="42" pageOrder="overThenDown" orientation="portrait" useFirstPageNumber="1" r:id="rId1"/>
  <headerFooter alignWithMargins="0"/>
  <colBreaks count="2" manualBreakCount="2">
    <brk id="21" max="30" man="1"/>
    <brk id="42" max="3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9"/>
  <sheetViews>
    <sheetView view="pageBreakPreview" zoomScaleNormal="100" zoomScaleSheetLayoutView="100" workbookViewId="0">
      <selection activeCell="I3" sqref="I3"/>
    </sheetView>
  </sheetViews>
  <sheetFormatPr defaultRowHeight="12"/>
  <cols>
    <col min="1" max="1" width="7.625" style="592" customWidth="1"/>
    <col min="2" max="7" width="7.25" style="166" customWidth="1"/>
    <col min="8" max="8" width="7.25" style="585" customWidth="1"/>
    <col min="9" max="11" width="7.25" style="166" customWidth="1"/>
    <col min="12" max="12" width="7.25" style="585" customWidth="1"/>
    <col min="13" max="13" width="7.25" style="165" customWidth="1"/>
    <col min="14" max="14" width="8.25" style="165" customWidth="1"/>
    <col min="15" max="15" width="7.375" style="165" customWidth="1"/>
    <col min="16" max="16" width="8" style="165" customWidth="1"/>
    <col min="17" max="17" width="6.5" style="165" customWidth="1"/>
    <col min="18" max="18" width="7.375" style="165" customWidth="1"/>
    <col min="19" max="19" width="6.5" style="165" customWidth="1"/>
    <col min="20" max="20" width="7.75" style="165" customWidth="1"/>
    <col min="21" max="21" width="7.25" style="165" customWidth="1"/>
    <col min="22" max="22" width="9.875" style="165" customWidth="1"/>
    <col min="23" max="23" width="7" style="592" customWidth="1"/>
    <col min="24" max="24" width="3.625" style="165" customWidth="1"/>
    <col min="25" max="25" width="8.125" style="165" customWidth="1"/>
    <col min="26" max="27" width="8.25" style="165" customWidth="1"/>
    <col min="28" max="28" width="8.375" style="165" customWidth="1"/>
    <col min="29" max="29" width="6.625" style="165" customWidth="1"/>
    <col min="30" max="30" width="6.75" style="165" customWidth="1"/>
    <col min="31" max="34" width="9.25" style="165" customWidth="1"/>
    <col min="35" max="35" width="10.25" style="165" customWidth="1"/>
    <col min="36" max="36" width="6.5" style="165" bestFit="1" customWidth="1"/>
    <col min="37" max="40" width="6.875" style="165" bestFit="1" customWidth="1"/>
    <col min="41" max="41" width="6.25" style="165" bestFit="1" customWidth="1"/>
    <col min="42" max="42" width="6.625" style="165" customWidth="1"/>
    <col min="43" max="43" width="6.875" style="165" bestFit="1" customWidth="1"/>
    <col min="44" max="44" width="6.625" style="165" customWidth="1"/>
    <col min="45" max="45" width="7.5" style="592" customWidth="1"/>
    <col min="46" max="16384" width="9" style="165"/>
  </cols>
  <sheetData>
    <row r="1" spans="1:45" s="589" customFormat="1" ht="9.9499999999999993" customHeight="1">
      <c r="A1" s="587"/>
      <c r="B1" s="587"/>
      <c r="C1" s="587"/>
      <c r="D1" s="587"/>
      <c r="E1" s="587"/>
      <c r="F1" s="587"/>
      <c r="G1" s="587"/>
      <c r="H1" s="588"/>
      <c r="I1" s="587"/>
      <c r="J1" s="587"/>
      <c r="K1" s="587"/>
      <c r="L1" s="588"/>
      <c r="W1" s="590"/>
      <c r="X1" s="1140"/>
      <c r="Y1" s="117"/>
      <c r="AS1" s="590"/>
    </row>
    <row r="2" spans="1:45" s="160" customFormat="1" ht="27" customHeight="1">
      <c r="A2" s="1645" t="s">
        <v>1680</v>
      </c>
      <c r="B2" s="1645"/>
      <c r="C2" s="1645"/>
      <c r="D2" s="1645"/>
      <c r="E2" s="1645"/>
      <c r="F2" s="1645"/>
      <c r="G2" s="1645"/>
      <c r="H2" s="1645"/>
      <c r="I2" s="1645"/>
      <c r="J2" s="1645"/>
      <c r="K2" s="1645"/>
      <c r="L2" s="1645"/>
      <c r="M2" s="1645" t="s">
        <v>1625</v>
      </c>
      <c r="N2" s="1645"/>
      <c r="O2" s="1645"/>
      <c r="P2" s="1645"/>
      <c r="Q2" s="1645"/>
      <c r="R2" s="1645"/>
      <c r="S2" s="1645"/>
      <c r="T2" s="1645"/>
      <c r="U2" s="1645"/>
      <c r="V2" s="1645"/>
      <c r="W2" s="1645"/>
      <c r="X2" s="1141"/>
      <c r="Y2" s="1645" t="s">
        <v>1681</v>
      </c>
      <c r="Z2" s="1645"/>
      <c r="AA2" s="1645"/>
      <c r="AB2" s="1645"/>
      <c r="AC2" s="1645"/>
      <c r="AD2" s="1645"/>
      <c r="AE2" s="1645"/>
      <c r="AF2" s="1645"/>
      <c r="AG2" s="1645"/>
      <c r="AH2" s="1645"/>
      <c r="AI2" s="1645" t="s">
        <v>1651</v>
      </c>
      <c r="AJ2" s="1645"/>
      <c r="AK2" s="1645"/>
      <c r="AL2" s="1645"/>
      <c r="AM2" s="1645"/>
      <c r="AN2" s="1645"/>
      <c r="AO2" s="1645"/>
      <c r="AP2" s="1645"/>
      <c r="AQ2" s="1645"/>
      <c r="AR2" s="1645"/>
      <c r="AS2" s="1645"/>
    </row>
    <row r="3" spans="1:45" s="1131" customFormat="1" ht="27" customHeight="1" thickBot="1">
      <c r="A3" s="1131" t="s">
        <v>1462</v>
      </c>
      <c r="B3" s="1132"/>
      <c r="C3" s="1132"/>
      <c r="D3" s="1132"/>
      <c r="E3" s="1132"/>
      <c r="F3" s="1132"/>
      <c r="G3" s="1132"/>
      <c r="H3" s="1132"/>
      <c r="I3" s="1132"/>
      <c r="J3" s="1132"/>
      <c r="K3" s="1132"/>
      <c r="L3" s="1132"/>
      <c r="W3" s="1132" t="s">
        <v>1464</v>
      </c>
      <c r="X3" s="1132"/>
      <c r="Y3" s="1131" t="s">
        <v>1462</v>
      </c>
      <c r="AS3" s="1132" t="s">
        <v>1464</v>
      </c>
    </row>
    <row r="4" spans="1:45" s="113" customFormat="1" ht="16.5" customHeight="1" thickTop="1">
      <c r="A4" s="593"/>
      <c r="B4" s="1646" t="s">
        <v>1835</v>
      </c>
      <c r="C4" s="1647"/>
      <c r="D4" s="1647"/>
      <c r="E4" s="1647"/>
      <c r="F4" s="1647"/>
      <c r="G4" s="1647"/>
      <c r="H4" s="1647"/>
      <c r="I4" s="1647"/>
      <c r="J4" s="1647"/>
      <c r="K4" s="1647"/>
      <c r="L4" s="1648"/>
      <c r="M4" s="1646" t="s">
        <v>964</v>
      </c>
      <c r="N4" s="1647"/>
      <c r="O4" s="1647"/>
      <c r="P4" s="1647"/>
      <c r="Q4" s="1647"/>
      <c r="R4" s="1647"/>
      <c r="S4" s="594"/>
      <c r="T4" s="594"/>
      <c r="U4" s="594"/>
      <c r="V4" s="594"/>
      <c r="W4" s="595"/>
      <c r="X4" s="162"/>
      <c r="Y4" s="546"/>
      <c r="Z4" s="1649" t="s">
        <v>121</v>
      </c>
      <c r="AA4" s="1650"/>
      <c r="AB4" s="1650"/>
      <c r="AC4" s="1650"/>
      <c r="AD4" s="1650"/>
      <c r="AE4" s="1650"/>
      <c r="AF4" s="1650"/>
      <c r="AG4" s="1650"/>
      <c r="AH4" s="1650"/>
      <c r="AI4" s="1650"/>
      <c r="AJ4" s="1651"/>
      <c r="AK4" s="593" t="s">
        <v>965</v>
      </c>
      <c r="AL4" s="1646" t="s">
        <v>1861</v>
      </c>
      <c r="AM4" s="1647"/>
      <c r="AN4" s="1647"/>
      <c r="AO4" s="1647"/>
      <c r="AP4" s="1647"/>
      <c r="AQ4" s="1647"/>
      <c r="AR4" s="1648"/>
      <c r="AS4" s="595"/>
    </row>
    <row r="5" spans="1:45" s="113" customFormat="1" ht="14.25" customHeight="1">
      <c r="A5" s="549" t="s">
        <v>966</v>
      </c>
      <c r="B5" s="549"/>
      <c r="C5" s="1627" t="s">
        <v>1834</v>
      </c>
      <c r="D5" s="1628"/>
      <c r="E5" s="1628"/>
      <c r="F5" s="1628"/>
      <c r="G5" s="1628"/>
      <c r="H5" s="1628"/>
      <c r="I5" s="1628"/>
      <c r="J5" s="1628"/>
      <c r="K5" s="1629"/>
      <c r="L5" s="1082" t="s">
        <v>967</v>
      </c>
      <c r="M5" s="1089"/>
      <c r="N5" s="1627" t="s">
        <v>1837</v>
      </c>
      <c r="O5" s="1628"/>
      <c r="P5" s="1628"/>
      <c r="Q5" s="1628"/>
      <c r="R5" s="1628"/>
      <c r="S5" s="1628"/>
      <c r="T5" s="1082"/>
      <c r="U5" s="1082"/>
      <c r="V5" s="1082"/>
      <c r="W5" s="547"/>
      <c r="Y5" s="164"/>
      <c r="Z5" s="1635" t="s">
        <v>1864</v>
      </c>
      <c r="AA5" s="1636"/>
      <c r="AB5" s="1636"/>
      <c r="AC5" s="1088" t="s">
        <v>968</v>
      </c>
      <c r="AD5" s="1627" t="s">
        <v>1863</v>
      </c>
      <c r="AE5" s="1628"/>
      <c r="AF5" s="1628"/>
      <c r="AG5" s="1628"/>
      <c r="AH5" s="1628"/>
      <c r="AI5" s="596"/>
      <c r="AJ5" s="1088" t="s">
        <v>750</v>
      </c>
      <c r="AK5" s="549" t="s">
        <v>751</v>
      </c>
      <c r="AL5" s="1086"/>
      <c r="AM5" s="1627" t="s">
        <v>1862</v>
      </c>
      <c r="AN5" s="1628"/>
      <c r="AO5" s="1628"/>
      <c r="AP5" s="1628"/>
      <c r="AQ5" s="1629"/>
      <c r="AR5" s="1088" t="s">
        <v>1482</v>
      </c>
      <c r="AS5" s="547"/>
    </row>
    <row r="6" spans="1:45" s="113" customFormat="1" ht="12" customHeight="1">
      <c r="A6" s="549"/>
      <c r="B6" s="549"/>
      <c r="C6" s="1086"/>
      <c r="D6" s="1627" t="s">
        <v>1836</v>
      </c>
      <c r="E6" s="1628"/>
      <c r="F6" s="1628"/>
      <c r="G6" s="1628"/>
      <c r="H6" s="1628"/>
      <c r="I6" s="1629"/>
      <c r="J6" s="1637" t="s">
        <v>1468</v>
      </c>
      <c r="K6" s="1637" t="s">
        <v>752</v>
      </c>
      <c r="L6" s="1087"/>
      <c r="M6" s="1086"/>
      <c r="N6" s="597"/>
      <c r="O6" s="1627" t="s">
        <v>1838</v>
      </c>
      <c r="P6" s="1628"/>
      <c r="Q6" s="1628"/>
      <c r="R6" s="1628"/>
      <c r="S6" s="1628"/>
      <c r="T6" s="1628"/>
      <c r="U6" s="1628"/>
      <c r="V6" s="598"/>
      <c r="W6" s="548" t="s">
        <v>722</v>
      </c>
      <c r="X6" s="548"/>
      <c r="Y6" s="164" t="s">
        <v>1358</v>
      </c>
      <c r="Z6" s="1630" t="s">
        <v>1362</v>
      </c>
      <c r="AA6" s="1631"/>
      <c r="AB6" s="1632"/>
      <c r="AC6" s="599" t="s">
        <v>753</v>
      </c>
      <c r="AD6" s="1633"/>
      <c r="AE6" s="1634"/>
      <c r="AF6" s="1634"/>
      <c r="AG6" s="1634"/>
      <c r="AH6" s="1634"/>
      <c r="AI6" s="600"/>
      <c r="AJ6" s="601"/>
      <c r="AK6" s="549" t="s">
        <v>754</v>
      </c>
      <c r="AL6" s="1086"/>
      <c r="AM6" s="1089"/>
      <c r="AN6" s="1088" t="s">
        <v>755</v>
      </c>
      <c r="AO6" s="1088" t="s">
        <v>756</v>
      </c>
      <c r="AP6" s="1088" t="s">
        <v>757</v>
      </c>
      <c r="AQ6" s="1088" t="s">
        <v>699</v>
      </c>
      <c r="AR6" s="1089"/>
      <c r="AS6" s="548" t="s">
        <v>722</v>
      </c>
    </row>
    <row r="7" spans="1:45" s="113" customFormat="1" ht="15" customHeight="1">
      <c r="A7" s="549"/>
      <c r="B7" s="549"/>
      <c r="C7" s="1086"/>
      <c r="D7" s="1086"/>
      <c r="E7" s="1639" t="s">
        <v>758</v>
      </c>
      <c r="F7" s="1640"/>
      <c r="G7" s="1640"/>
      <c r="H7" s="1640"/>
      <c r="I7" s="1641"/>
      <c r="J7" s="1638"/>
      <c r="K7" s="1638"/>
      <c r="L7" s="1087"/>
      <c r="M7" s="1086"/>
      <c r="N7" s="1086"/>
      <c r="O7" s="1086"/>
      <c r="P7" s="602" t="s">
        <v>759</v>
      </c>
      <c r="Q7" s="1639" t="s">
        <v>760</v>
      </c>
      <c r="R7" s="1640"/>
      <c r="S7" s="1641"/>
      <c r="T7" s="1642" t="s">
        <v>761</v>
      </c>
      <c r="U7" s="1643"/>
      <c r="V7" s="1644"/>
      <c r="W7" s="548"/>
      <c r="X7" s="548"/>
      <c r="Y7" s="117"/>
      <c r="Z7" s="1088" t="s">
        <v>1850</v>
      </c>
      <c r="AA7" s="602" t="s">
        <v>1851</v>
      </c>
      <c r="AB7" s="602" t="s">
        <v>1852</v>
      </c>
      <c r="AC7" s="1089" t="s">
        <v>1860</v>
      </c>
      <c r="AD7" s="1086"/>
      <c r="AE7" s="602" t="s">
        <v>762</v>
      </c>
      <c r="AF7" s="1090" t="s">
        <v>763</v>
      </c>
      <c r="AG7" s="1088" t="s">
        <v>1853</v>
      </c>
      <c r="AH7" s="1090" t="s">
        <v>1855</v>
      </c>
      <c r="AI7" s="1088" t="s">
        <v>764</v>
      </c>
      <c r="AJ7" s="1089"/>
      <c r="AK7" s="549"/>
      <c r="AL7" s="1086"/>
      <c r="AM7" s="1089"/>
      <c r="AN7" s="1089" t="s">
        <v>1857</v>
      </c>
      <c r="AO7" s="1089"/>
      <c r="AP7" s="1089" t="s">
        <v>1858</v>
      </c>
      <c r="AQ7" s="1089"/>
      <c r="AR7" s="1089"/>
      <c r="AS7" s="548"/>
    </row>
    <row r="8" spans="1:45" s="113" customFormat="1">
      <c r="A8" s="549" t="s">
        <v>963</v>
      </c>
      <c r="B8" s="549"/>
      <c r="C8" s="1086"/>
      <c r="D8" s="1086"/>
      <c r="E8" s="1089"/>
      <c r="F8" s="1088" t="s">
        <v>765</v>
      </c>
      <c r="G8" s="602" t="s">
        <v>1847</v>
      </c>
      <c r="H8" s="1088" t="s">
        <v>766</v>
      </c>
      <c r="I8" s="1088" t="s">
        <v>699</v>
      </c>
      <c r="J8" s="1089"/>
      <c r="K8" s="1089"/>
      <c r="L8" s="1087"/>
      <c r="M8" s="1086"/>
      <c r="N8" s="1086"/>
      <c r="O8" s="1086"/>
      <c r="P8" s="599"/>
      <c r="Q8" s="1086"/>
      <c r="R8" s="1088" t="s">
        <v>767</v>
      </c>
      <c r="S8" s="1088" t="s">
        <v>768</v>
      </c>
      <c r="T8" s="599"/>
      <c r="U8" s="1088" t="s">
        <v>769</v>
      </c>
      <c r="V8" s="602" t="s">
        <v>1859</v>
      </c>
      <c r="W8" s="548"/>
      <c r="X8" s="548"/>
      <c r="Y8" s="117"/>
      <c r="Z8" s="1089" t="s">
        <v>1849</v>
      </c>
      <c r="AA8" s="1089"/>
      <c r="AB8" s="1089"/>
      <c r="AC8" s="1089"/>
      <c r="AD8" s="1087"/>
      <c r="AE8" s="599"/>
      <c r="AF8" s="1086"/>
      <c r="AG8" s="599" t="s">
        <v>1854</v>
      </c>
      <c r="AH8" s="1144" t="s">
        <v>1856</v>
      </c>
      <c r="AI8" s="1089"/>
      <c r="AJ8" s="1089"/>
      <c r="AK8" s="549"/>
      <c r="AL8" s="1087"/>
      <c r="AM8" s="1089"/>
      <c r="AN8" s="1089"/>
      <c r="AO8" s="1089"/>
      <c r="AP8" s="1089"/>
      <c r="AQ8" s="1089"/>
      <c r="AR8" s="549"/>
      <c r="AS8" s="548"/>
    </row>
    <row r="9" spans="1:45" s="113" customFormat="1" ht="36" customHeight="1">
      <c r="A9" s="1085"/>
      <c r="B9" s="1085"/>
      <c r="C9" s="1083"/>
      <c r="D9" s="1083"/>
      <c r="E9" s="1145"/>
      <c r="F9" s="1146" t="s">
        <v>1465</v>
      </c>
      <c r="G9" s="1146" t="s">
        <v>1466</v>
      </c>
      <c r="H9" s="1147" t="s">
        <v>1841</v>
      </c>
      <c r="I9" s="1146" t="s">
        <v>1467</v>
      </c>
      <c r="J9" s="1146" t="s">
        <v>1469</v>
      </c>
      <c r="K9" s="1146" t="s">
        <v>1470</v>
      </c>
      <c r="L9" s="1146" t="s">
        <v>1471</v>
      </c>
      <c r="M9" s="1148"/>
      <c r="N9" s="1146"/>
      <c r="O9" s="1149"/>
      <c r="P9" s="1150" t="s">
        <v>1848</v>
      </c>
      <c r="Q9" s="1083"/>
      <c r="R9" s="1145" t="s">
        <v>1842</v>
      </c>
      <c r="S9" s="1145" t="s">
        <v>1843</v>
      </c>
      <c r="T9" s="1145" t="s">
        <v>1845</v>
      </c>
      <c r="U9" s="1145" t="s">
        <v>1844</v>
      </c>
      <c r="V9" s="1145" t="s">
        <v>1846</v>
      </c>
      <c r="W9" s="1142" t="s">
        <v>363</v>
      </c>
      <c r="X9" s="548"/>
      <c r="Y9" s="1143" t="s">
        <v>1359</v>
      </c>
      <c r="Z9" s="1145" t="s">
        <v>1472</v>
      </c>
      <c r="AA9" s="1145" t="s">
        <v>1473</v>
      </c>
      <c r="AB9" s="1145" t="s">
        <v>1474</v>
      </c>
      <c r="AC9" s="1145" t="s">
        <v>1475</v>
      </c>
      <c r="AD9" s="1084"/>
      <c r="AE9" s="1145" t="s">
        <v>1476</v>
      </c>
      <c r="AF9" s="1145" t="s">
        <v>1477</v>
      </c>
      <c r="AG9" s="1145" t="s">
        <v>1478</v>
      </c>
      <c r="AH9" s="1145" t="s">
        <v>1479</v>
      </c>
      <c r="AI9" s="1145" t="s">
        <v>1480</v>
      </c>
      <c r="AJ9" s="1145" t="s">
        <v>1481</v>
      </c>
      <c r="AK9" s="1145" t="s">
        <v>770</v>
      </c>
      <c r="AL9" s="1151"/>
      <c r="AM9" s="1145"/>
      <c r="AN9" s="1145" t="s">
        <v>1840</v>
      </c>
      <c r="AO9" s="1145" t="s">
        <v>771</v>
      </c>
      <c r="AP9" s="1145" t="s">
        <v>1839</v>
      </c>
      <c r="AQ9" s="1145" t="s">
        <v>772</v>
      </c>
      <c r="AR9" s="1145" t="s">
        <v>773</v>
      </c>
      <c r="AS9" s="1142" t="s">
        <v>363</v>
      </c>
    </row>
    <row r="10" spans="1:45" s="162" customFormat="1" ht="20.25" customHeight="1">
      <c r="A10" s="161" t="s">
        <v>969</v>
      </c>
      <c r="B10" s="1152">
        <v>292323.3</v>
      </c>
      <c r="C10" s="646">
        <v>289796.59999999998</v>
      </c>
      <c r="D10" s="646">
        <v>192381</v>
      </c>
      <c r="E10" s="646">
        <v>87161</v>
      </c>
      <c r="F10" s="646">
        <v>8713</v>
      </c>
      <c r="G10" s="646">
        <v>71519</v>
      </c>
      <c r="H10" s="646">
        <v>10990</v>
      </c>
      <c r="I10" s="646">
        <v>13998</v>
      </c>
      <c r="J10" s="646">
        <v>38892</v>
      </c>
      <c r="K10" s="646">
        <v>58523.6</v>
      </c>
      <c r="L10" s="646">
        <v>2526.6689999999999</v>
      </c>
      <c r="M10" s="646">
        <v>273694.06900000002</v>
      </c>
      <c r="N10" s="646">
        <v>269768.40000000002</v>
      </c>
      <c r="O10" s="646">
        <v>235458.12100000001</v>
      </c>
      <c r="P10" s="646">
        <v>52989</v>
      </c>
      <c r="Q10" s="646">
        <v>14566</v>
      </c>
      <c r="R10" s="646">
        <v>14566</v>
      </c>
      <c r="S10" s="646" t="s">
        <v>2414</v>
      </c>
      <c r="T10" s="646">
        <v>165233</v>
      </c>
      <c r="U10" s="646">
        <v>507</v>
      </c>
      <c r="V10" s="646">
        <v>85292</v>
      </c>
      <c r="W10" s="163">
        <v>2011</v>
      </c>
      <c r="X10" s="117"/>
      <c r="Y10" s="164">
        <v>2011</v>
      </c>
      <c r="Z10" s="646">
        <v>32429</v>
      </c>
      <c r="AA10" s="646">
        <v>45837</v>
      </c>
      <c r="AB10" s="646">
        <v>1170</v>
      </c>
      <c r="AC10" s="646">
        <v>2670</v>
      </c>
      <c r="AD10" s="646">
        <v>34310.31</v>
      </c>
      <c r="AE10" s="646">
        <v>12863</v>
      </c>
      <c r="AF10" s="646" t="s">
        <v>398</v>
      </c>
      <c r="AG10" s="646">
        <v>2629</v>
      </c>
      <c r="AH10" s="646">
        <v>370</v>
      </c>
      <c r="AI10" s="646">
        <v>18448</v>
      </c>
      <c r="AJ10" s="646">
        <v>3925.6379999999999</v>
      </c>
      <c r="AK10" s="646">
        <v>18629</v>
      </c>
      <c r="AL10" s="646">
        <v>-18629.245999999999</v>
      </c>
      <c r="AM10" s="646">
        <v>-17879.931</v>
      </c>
      <c r="AN10" s="646">
        <v>-15275.8</v>
      </c>
      <c r="AO10" s="646">
        <v>14772.51</v>
      </c>
      <c r="AP10" s="646">
        <v>839.17</v>
      </c>
      <c r="AQ10" s="646">
        <v>-18215.857</v>
      </c>
      <c r="AR10" s="646">
        <v>-749.31500000000005</v>
      </c>
      <c r="AS10" s="163">
        <v>2011</v>
      </c>
    </row>
    <row r="11" spans="1:45" s="113" customFormat="1" ht="20.25" customHeight="1">
      <c r="A11" s="549" t="s">
        <v>970</v>
      </c>
      <c r="B11" s="645">
        <v>311456</v>
      </c>
      <c r="C11" s="646">
        <v>307754</v>
      </c>
      <c r="D11" s="646">
        <v>203015</v>
      </c>
      <c r="E11" s="646">
        <v>91699</v>
      </c>
      <c r="F11" s="646">
        <v>8832</v>
      </c>
      <c r="G11" s="646">
        <v>77811</v>
      </c>
      <c r="H11" s="646">
        <v>9816</v>
      </c>
      <c r="I11" s="646">
        <v>14857</v>
      </c>
      <c r="J11" s="646">
        <v>43904</v>
      </c>
      <c r="K11" s="646">
        <v>60836</v>
      </c>
      <c r="L11" s="646">
        <v>3702</v>
      </c>
      <c r="M11" s="646">
        <v>292977</v>
      </c>
      <c r="N11" s="646">
        <v>286921</v>
      </c>
      <c r="O11" s="646">
        <v>252620</v>
      </c>
      <c r="P11" s="646">
        <v>55384</v>
      </c>
      <c r="Q11" s="646">
        <v>14239</v>
      </c>
      <c r="R11" s="646">
        <v>14239</v>
      </c>
      <c r="S11" s="646" t="s">
        <v>2415</v>
      </c>
      <c r="T11" s="646">
        <v>179433</v>
      </c>
      <c r="U11" s="646">
        <v>396</v>
      </c>
      <c r="V11" s="646">
        <v>92777</v>
      </c>
      <c r="W11" s="216">
        <v>2012</v>
      </c>
      <c r="X11" s="581"/>
      <c r="Y11" s="215">
        <v>2012</v>
      </c>
      <c r="Z11" s="646">
        <v>36487</v>
      </c>
      <c r="AA11" s="646">
        <v>48462</v>
      </c>
      <c r="AB11" s="646">
        <v>1311</v>
      </c>
      <c r="AC11" s="646">
        <v>3564</v>
      </c>
      <c r="AD11" s="646">
        <v>34301</v>
      </c>
      <c r="AE11" s="646">
        <v>11545</v>
      </c>
      <c r="AF11" s="646" t="s">
        <v>398</v>
      </c>
      <c r="AG11" s="646">
        <v>2934</v>
      </c>
      <c r="AH11" s="646">
        <v>329</v>
      </c>
      <c r="AI11" s="646">
        <v>19492</v>
      </c>
      <c r="AJ11" s="646">
        <v>6056</v>
      </c>
      <c r="AK11" s="646">
        <v>18479</v>
      </c>
      <c r="AL11" s="646">
        <v>-18478.599999999999</v>
      </c>
      <c r="AM11" s="646">
        <v>-17874.8</v>
      </c>
      <c r="AN11" s="646">
        <v>-219.9</v>
      </c>
      <c r="AO11" s="646">
        <v>8438.7999999999993</v>
      </c>
      <c r="AP11" s="646">
        <v>4070</v>
      </c>
      <c r="AQ11" s="646">
        <f>AM11-SUM(AN11:AP11)</f>
        <v>-30163.699999999997</v>
      </c>
      <c r="AR11" s="646">
        <v>-603.79999999999995</v>
      </c>
      <c r="AS11" s="216">
        <v>2012</v>
      </c>
    </row>
    <row r="12" spans="1:45" s="113" customFormat="1" ht="20.25" customHeight="1">
      <c r="A12" s="549" t="s">
        <v>1386</v>
      </c>
      <c r="B12" s="645">
        <v>314438</v>
      </c>
      <c r="C12" s="646">
        <v>311136</v>
      </c>
      <c r="D12" s="646">
        <v>201906</v>
      </c>
      <c r="E12" s="646">
        <v>91674</v>
      </c>
      <c r="F12" s="646">
        <v>8591</v>
      </c>
      <c r="G12" s="646">
        <v>77642</v>
      </c>
      <c r="H12" s="646">
        <v>10562</v>
      </c>
      <c r="I12" s="646">
        <v>13438</v>
      </c>
      <c r="J12" s="646">
        <v>46140</v>
      </c>
      <c r="K12" s="646">
        <v>63089</v>
      </c>
      <c r="L12" s="646">
        <v>3302</v>
      </c>
      <c r="M12" s="646">
        <v>300238</v>
      </c>
      <c r="N12" s="646">
        <v>302036</v>
      </c>
      <c r="O12" s="646">
        <v>268019</v>
      </c>
      <c r="P12" s="646">
        <v>57769</v>
      </c>
      <c r="Q12" s="646">
        <v>13386</v>
      </c>
      <c r="R12" s="646">
        <v>13386</v>
      </c>
      <c r="S12" s="646" t="s">
        <v>398</v>
      </c>
      <c r="T12" s="646">
        <v>193451</v>
      </c>
      <c r="U12" s="646">
        <v>392</v>
      </c>
      <c r="V12" s="646">
        <v>99603</v>
      </c>
      <c r="W12" s="216">
        <v>2013</v>
      </c>
      <c r="X12" s="581"/>
      <c r="Y12" s="581">
        <v>2013</v>
      </c>
      <c r="Z12" s="647">
        <v>40412</v>
      </c>
      <c r="AA12" s="646">
        <v>51648</v>
      </c>
      <c r="AB12" s="646">
        <v>1396</v>
      </c>
      <c r="AC12" s="646">
        <v>3414</v>
      </c>
      <c r="AD12" s="646">
        <v>34017</v>
      </c>
      <c r="AE12" s="646">
        <v>11600</v>
      </c>
      <c r="AF12" s="646" t="s">
        <v>398</v>
      </c>
      <c r="AG12" s="646">
        <v>3163</v>
      </c>
      <c r="AH12" s="646">
        <v>267</v>
      </c>
      <c r="AI12" s="646">
        <v>18986</v>
      </c>
      <c r="AJ12" s="646">
        <v>-1798</v>
      </c>
      <c r="AK12" s="646">
        <v>14200</v>
      </c>
      <c r="AL12" s="646" t="s">
        <v>1483</v>
      </c>
      <c r="AM12" s="646" t="s">
        <v>1483</v>
      </c>
      <c r="AN12" s="646" t="s">
        <v>1483</v>
      </c>
      <c r="AO12" s="646" t="s">
        <v>1483</v>
      </c>
      <c r="AP12" s="646" t="s">
        <v>1483</v>
      </c>
      <c r="AQ12" s="646" t="s">
        <v>1483</v>
      </c>
      <c r="AR12" s="646" t="s">
        <v>1483</v>
      </c>
      <c r="AS12" s="216">
        <v>2013</v>
      </c>
    </row>
    <row r="13" spans="1:45" s="113" customFormat="1" ht="20.25" customHeight="1">
      <c r="A13" s="549" t="s">
        <v>1502</v>
      </c>
      <c r="B13" s="645">
        <v>320895</v>
      </c>
      <c r="C13" s="646">
        <v>318185</v>
      </c>
      <c r="D13" s="646">
        <v>205520</v>
      </c>
      <c r="E13" s="646">
        <v>95976</v>
      </c>
      <c r="F13" s="646">
        <v>9054</v>
      </c>
      <c r="G13" s="646">
        <v>79055</v>
      </c>
      <c r="H13" s="646">
        <v>8721</v>
      </c>
      <c r="I13" s="646">
        <v>12715</v>
      </c>
      <c r="J13" s="646">
        <v>49793</v>
      </c>
      <c r="K13" s="646">
        <v>62872</v>
      </c>
      <c r="L13" s="646">
        <v>2710</v>
      </c>
      <c r="M13" s="646">
        <v>312394</v>
      </c>
      <c r="N13" s="646">
        <v>311507</v>
      </c>
      <c r="O13" s="646">
        <v>280466</v>
      </c>
      <c r="P13" s="646">
        <v>59616</v>
      </c>
      <c r="Q13" s="646">
        <v>14057</v>
      </c>
      <c r="R13" s="646">
        <v>14057</v>
      </c>
      <c r="S13" s="646" t="s">
        <v>398</v>
      </c>
      <c r="T13" s="646">
        <v>203649</v>
      </c>
      <c r="U13" s="646">
        <v>449</v>
      </c>
      <c r="V13" s="646">
        <v>103220</v>
      </c>
      <c r="W13" s="216">
        <v>2014</v>
      </c>
      <c r="X13" s="581"/>
      <c r="Y13" s="581">
        <v>2014</v>
      </c>
      <c r="Z13" s="647">
        <v>42714</v>
      </c>
      <c r="AA13" s="646">
        <v>55933</v>
      </c>
      <c r="AB13" s="646">
        <v>1334</v>
      </c>
      <c r="AC13" s="646">
        <v>3143</v>
      </c>
      <c r="AD13" s="646">
        <v>31041</v>
      </c>
      <c r="AE13" s="646">
        <v>10661</v>
      </c>
      <c r="AF13" s="646" t="s">
        <v>398</v>
      </c>
      <c r="AG13" s="646">
        <v>3171</v>
      </c>
      <c r="AH13" s="646">
        <v>271</v>
      </c>
      <c r="AI13" s="646">
        <v>16938</v>
      </c>
      <c r="AJ13" s="646">
        <v>888</v>
      </c>
      <c r="AK13" s="646">
        <v>8501</v>
      </c>
      <c r="AL13" s="646" t="s">
        <v>1269</v>
      </c>
      <c r="AM13" s="646" t="s">
        <v>1269</v>
      </c>
      <c r="AN13" s="646" t="s">
        <v>1269</v>
      </c>
      <c r="AO13" s="646" t="s">
        <v>1269</v>
      </c>
      <c r="AP13" s="646" t="s">
        <v>1269</v>
      </c>
      <c r="AQ13" s="646" t="s">
        <v>1269</v>
      </c>
      <c r="AR13" s="646" t="s">
        <v>1269</v>
      </c>
      <c r="AS13" s="216">
        <v>2014</v>
      </c>
    </row>
    <row r="14" spans="1:45" s="113" customFormat="1" ht="20.25" customHeight="1">
      <c r="A14" s="549" t="s">
        <v>1685</v>
      </c>
      <c r="B14" s="645">
        <v>339186</v>
      </c>
      <c r="C14" s="646">
        <v>335911</v>
      </c>
      <c r="D14" s="646">
        <v>217885</v>
      </c>
      <c r="E14" s="646">
        <v>105751</v>
      </c>
      <c r="F14" s="646">
        <v>11113</v>
      </c>
      <c r="G14" s="646">
        <v>79442</v>
      </c>
      <c r="H14" s="646">
        <v>8495</v>
      </c>
      <c r="I14" s="646">
        <v>13084</v>
      </c>
      <c r="J14" s="646">
        <v>53089</v>
      </c>
      <c r="K14" s="646">
        <v>64936</v>
      </c>
      <c r="L14" s="646">
        <v>3276</v>
      </c>
      <c r="M14" s="646">
        <v>339351</v>
      </c>
      <c r="N14" s="646">
        <v>330537</v>
      </c>
      <c r="O14" s="646">
        <v>296216</v>
      </c>
      <c r="P14" s="646">
        <v>63160</v>
      </c>
      <c r="Q14" s="646">
        <v>14056</v>
      </c>
      <c r="R14" s="646">
        <v>14056</v>
      </c>
      <c r="S14" s="646" t="s">
        <v>398</v>
      </c>
      <c r="T14" s="646">
        <v>216189</v>
      </c>
      <c r="U14" s="646">
        <v>455</v>
      </c>
      <c r="V14" s="646">
        <v>106223</v>
      </c>
      <c r="W14" s="216">
        <v>2015</v>
      </c>
      <c r="X14" s="581"/>
      <c r="Y14" s="581">
        <v>2015</v>
      </c>
      <c r="Z14" s="647">
        <v>46902</v>
      </c>
      <c r="AA14" s="646">
        <v>61323</v>
      </c>
      <c r="AB14" s="646">
        <v>1287</v>
      </c>
      <c r="AC14" s="646">
        <v>2810</v>
      </c>
      <c r="AD14" s="646">
        <v>34322</v>
      </c>
      <c r="AE14" s="646">
        <v>10569</v>
      </c>
      <c r="AF14" s="646" t="s">
        <v>398</v>
      </c>
      <c r="AG14" s="646">
        <v>3841</v>
      </c>
      <c r="AH14" s="646">
        <v>297</v>
      </c>
      <c r="AI14" s="646">
        <v>19615</v>
      </c>
      <c r="AJ14" s="646">
        <v>8814</v>
      </c>
      <c r="AK14" s="646">
        <v>-165</v>
      </c>
      <c r="AL14" s="646" t="s">
        <v>1269</v>
      </c>
      <c r="AM14" s="646" t="s">
        <v>1269</v>
      </c>
      <c r="AN14" s="646" t="s">
        <v>1269</v>
      </c>
      <c r="AO14" s="646" t="s">
        <v>1269</v>
      </c>
      <c r="AP14" s="646" t="s">
        <v>1269</v>
      </c>
      <c r="AQ14" s="646" t="s">
        <v>1269</v>
      </c>
      <c r="AR14" s="646" t="s">
        <v>1269</v>
      </c>
      <c r="AS14" s="216">
        <v>2015</v>
      </c>
    </row>
    <row r="15" spans="1:45" s="591" customFormat="1" ht="20.25" customHeight="1">
      <c r="A15" s="586" t="s">
        <v>1686</v>
      </c>
      <c r="B15" s="648">
        <v>371264</v>
      </c>
      <c r="C15" s="649">
        <v>367888</v>
      </c>
      <c r="D15" s="649">
        <v>242562</v>
      </c>
      <c r="E15" s="649">
        <v>120612</v>
      </c>
      <c r="F15" s="649">
        <v>11112</v>
      </c>
      <c r="G15" s="649">
        <v>89221</v>
      </c>
      <c r="H15" s="649">
        <v>8045</v>
      </c>
      <c r="I15" s="649">
        <v>13571</v>
      </c>
      <c r="J15" s="649">
        <v>56889</v>
      </c>
      <c r="K15" s="649">
        <v>68437</v>
      </c>
      <c r="L15" s="649">
        <v>3376</v>
      </c>
      <c r="M15" s="649">
        <v>354354</v>
      </c>
      <c r="N15" s="649">
        <v>342613</v>
      </c>
      <c r="O15" s="649">
        <v>309981</v>
      </c>
      <c r="P15" s="649">
        <v>65145</v>
      </c>
      <c r="Q15" s="649">
        <v>13964</v>
      </c>
      <c r="R15" s="649">
        <v>13964</v>
      </c>
      <c r="S15" s="646" t="s">
        <v>398</v>
      </c>
      <c r="T15" s="649">
        <v>228349</v>
      </c>
      <c r="U15" s="649">
        <v>462</v>
      </c>
      <c r="V15" s="649">
        <v>112621</v>
      </c>
      <c r="W15" s="550">
        <v>2016</v>
      </c>
      <c r="X15" s="218"/>
      <c r="Y15" s="218">
        <v>2016</v>
      </c>
      <c r="Z15" s="1139">
        <v>47701</v>
      </c>
      <c r="AA15" s="649">
        <v>66197</v>
      </c>
      <c r="AB15" s="649">
        <v>1369</v>
      </c>
      <c r="AC15" s="649">
        <v>2524</v>
      </c>
      <c r="AD15" s="649">
        <v>32631</v>
      </c>
      <c r="AE15" s="649">
        <v>10803</v>
      </c>
      <c r="AF15" s="646" t="s">
        <v>398</v>
      </c>
      <c r="AG15" s="649">
        <v>2449</v>
      </c>
      <c r="AH15" s="649">
        <v>284</v>
      </c>
      <c r="AI15" s="649">
        <v>19096</v>
      </c>
      <c r="AJ15" s="649">
        <v>11741</v>
      </c>
      <c r="AK15" s="649">
        <v>16910</v>
      </c>
      <c r="AL15" s="649" t="s">
        <v>1269</v>
      </c>
      <c r="AM15" s="649" t="s">
        <v>1269</v>
      </c>
      <c r="AN15" s="649" t="s">
        <v>1269</v>
      </c>
      <c r="AO15" s="649" t="s">
        <v>1269</v>
      </c>
      <c r="AP15" s="649" t="s">
        <v>1269</v>
      </c>
      <c r="AQ15" s="649" t="s">
        <v>1269</v>
      </c>
      <c r="AR15" s="649" t="s">
        <v>1269</v>
      </c>
      <c r="AS15" s="550">
        <v>2016</v>
      </c>
    </row>
    <row r="16" spans="1:45" s="113" customFormat="1" ht="20.100000000000001" customHeight="1">
      <c r="A16" s="549" t="s">
        <v>774</v>
      </c>
      <c r="B16" s="645">
        <v>38038</v>
      </c>
      <c r="C16" s="646">
        <v>37867</v>
      </c>
      <c r="D16" s="646">
        <v>30097</v>
      </c>
      <c r="E16" s="646">
        <v>8758</v>
      </c>
      <c r="F16" s="646">
        <v>709</v>
      </c>
      <c r="G16" s="646">
        <v>17069</v>
      </c>
      <c r="H16" s="646">
        <v>755</v>
      </c>
      <c r="I16" s="646">
        <v>2806</v>
      </c>
      <c r="J16" s="646">
        <v>4189</v>
      </c>
      <c r="K16" s="646">
        <v>3580</v>
      </c>
      <c r="L16" s="646">
        <v>172</v>
      </c>
      <c r="M16" s="646">
        <v>28685</v>
      </c>
      <c r="N16" s="646">
        <v>28732</v>
      </c>
      <c r="O16" s="646">
        <v>27731</v>
      </c>
      <c r="P16" s="646">
        <v>4318</v>
      </c>
      <c r="Q16" s="646">
        <v>98</v>
      </c>
      <c r="R16" s="646">
        <v>98</v>
      </c>
      <c r="S16" s="646" t="s">
        <v>398</v>
      </c>
      <c r="T16" s="646">
        <v>23035</v>
      </c>
      <c r="U16" s="646">
        <v>3</v>
      </c>
      <c r="V16" s="646">
        <v>13817</v>
      </c>
      <c r="W16" s="163" t="s">
        <v>308</v>
      </c>
      <c r="X16" s="117"/>
      <c r="Y16" s="581" t="s">
        <v>307</v>
      </c>
      <c r="Z16" s="647">
        <v>3661</v>
      </c>
      <c r="AA16" s="646">
        <v>5468</v>
      </c>
      <c r="AB16" s="646">
        <v>86</v>
      </c>
      <c r="AC16" s="646">
        <v>280</v>
      </c>
      <c r="AD16" s="646">
        <v>1002</v>
      </c>
      <c r="AE16" s="646">
        <v>326</v>
      </c>
      <c r="AF16" s="646" t="s">
        <v>398</v>
      </c>
      <c r="AG16" s="646">
        <v>120</v>
      </c>
      <c r="AH16" s="646">
        <v>15</v>
      </c>
      <c r="AI16" s="646">
        <v>541</v>
      </c>
      <c r="AJ16" s="646">
        <v>-47</v>
      </c>
      <c r="AK16" s="646">
        <v>9353</v>
      </c>
      <c r="AL16" s="646" t="s">
        <v>1269</v>
      </c>
      <c r="AM16" s="646" t="s">
        <v>1269</v>
      </c>
      <c r="AN16" s="646" t="s">
        <v>1269</v>
      </c>
      <c r="AO16" s="646" t="s">
        <v>1269</v>
      </c>
      <c r="AP16" s="646" t="s">
        <v>1269</v>
      </c>
      <c r="AQ16" s="646" t="s">
        <v>1269</v>
      </c>
      <c r="AR16" s="646" t="s">
        <v>1269</v>
      </c>
      <c r="AS16" s="163" t="s">
        <v>308</v>
      </c>
    </row>
    <row r="17" spans="1:45" s="113" customFormat="1" ht="20.100000000000001" customHeight="1">
      <c r="A17" s="549" t="s">
        <v>775</v>
      </c>
      <c r="B17" s="645">
        <v>61610</v>
      </c>
      <c r="C17" s="646">
        <v>60950</v>
      </c>
      <c r="D17" s="646">
        <v>42651</v>
      </c>
      <c r="E17" s="646">
        <v>16549</v>
      </c>
      <c r="F17" s="646">
        <v>1831</v>
      </c>
      <c r="G17" s="646">
        <v>18567</v>
      </c>
      <c r="H17" s="646">
        <v>1365</v>
      </c>
      <c r="I17" s="646">
        <v>4339</v>
      </c>
      <c r="J17" s="646">
        <v>8391</v>
      </c>
      <c r="K17" s="646">
        <v>9908</v>
      </c>
      <c r="L17" s="646">
        <v>660</v>
      </c>
      <c r="M17" s="646">
        <v>63732</v>
      </c>
      <c r="N17" s="646">
        <v>62201</v>
      </c>
      <c r="O17" s="646">
        <v>56812</v>
      </c>
      <c r="P17" s="646">
        <v>9547</v>
      </c>
      <c r="Q17" s="646">
        <v>440</v>
      </c>
      <c r="R17" s="646">
        <v>440</v>
      </c>
      <c r="S17" s="646" t="s">
        <v>398</v>
      </c>
      <c r="T17" s="646">
        <v>46184</v>
      </c>
      <c r="U17" s="646">
        <v>77</v>
      </c>
      <c r="V17" s="646">
        <v>25840</v>
      </c>
      <c r="W17" s="163" t="s">
        <v>310</v>
      </c>
      <c r="X17" s="117"/>
      <c r="Y17" s="581" t="s">
        <v>309</v>
      </c>
      <c r="Z17" s="647">
        <v>8944</v>
      </c>
      <c r="AA17" s="646">
        <v>11218</v>
      </c>
      <c r="AB17" s="646">
        <v>104</v>
      </c>
      <c r="AC17" s="646">
        <v>642</v>
      </c>
      <c r="AD17" s="646">
        <v>5388</v>
      </c>
      <c r="AE17" s="646">
        <v>1577</v>
      </c>
      <c r="AF17" s="646" t="s">
        <v>398</v>
      </c>
      <c r="AG17" s="646">
        <v>431</v>
      </c>
      <c r="AH17" s="646">
        <v>21</v>
      </c>
      <c r="AI17" s="646">
        <v>3360</v>
      </c>
      <c r="AJ17" s="646">
        <v>1531</v>
      </c>
      <c r="AK17" s="646">
        <v>-2121</v>
      </c>
      <c r="AL17" s="646" t="s">
        <v>1269</v>
      </c>
      <c r="AM17" s="646" t="s">
        <v>1269</v>
      </c>
      <c r="AN17" s="646" t="s">
        <v>1269</v>
      </c>
      <c r="AO17" s="646" t="s">
        <v>1269</v>
      </c>
      <c r="AP17" s="646" t="s">
        <v>1269</v>
      </c>
      <c r="AQ17" s="646" t="s">
        <v>1269</v>
      </c>
      <c r="AR17" s="646" t="s">
        <v>1269</v>
      </c>
      <c r="AS17" s="163" t="s">
        <v>310</v>
      </c>
    </row>
    <row r="18" spans="1:45" s="113" customFormat="1" ht="20.100000000000001" customHeight="1">
      <c r="A18" s="549" t="s">
        <v>776</v>
      </c>
      <c r="B18" s="645">
        <v>96106</v>
      </c>
      <c r="C18" s="646">
        <v>95123</v>
      </c>
      <c r="D18" s="646">
        <v>63962</v>
      </c>
      <c r="E18" s="646">
        <v>32385</v>
      </c>
      <c r="F18" s="646">
        <v>2473</v>
      </c>
      <c r="G18" s="646">
        <v>21574</v>
      </c>
      <c r="H18" s="646">
        <v>2127</v>
      </c>
      <c r="I18" s="646">
        <v>5404</v>
      </c>
      <c r="J18" s="646">
        <v>14223</v>
      </c>
      <c r="K18" s="646">
        <v>16938</v>
      </c>
      <c r="L18" s="646">
        <v>983</v>
      </c>
      <c r="M18" s="646">
        <v>110233</v>
      </c>
      <c r="N18" s="646">
        <v>105539</v>
      </c>
      <c r="O18" s="646">
        <v>94057</v>
      </c>
      <c r="P18" s="646">
        <v>17316</v>
      </c>
      <c r="Q18" s="646">
        <v>3734</v>
      </c>
      <c r="R18" s="646">
        <v>3734</v>
      </c>
      <c r="S18" s="646" t="s">
        <v>398</v>
      </c>
      <c r="T18" s="646">
        <v>72057</v>
      </c>
      <c r="U18" s="646">
        <v>145</v>
      </c>
      <c r="V18" s="646">
        <v>38053</v>
      </c>
      <c r="W18" s="163" t="s">
        <v>312</v>
      </c>
      <c r="X18" s="117"/>
      <c r="Y18" s="581" t="s">
        <v>311</v>
      </c>
      <c r="Z18" s="647">
        <v>15602</v>
      </c>
      <c r="AA18" s="646">
        <v>17854</v>
      </c>
      <c r="AB18" s="646">
        <v>404</v>
      </c>
      <c r="AC18" s="646">
        <v>950</v>
      </c>
      <c r="AD18" s="646">
        <v>11482</v>
      </c>
      <c r="AE18" s="646">
        <v>2868</v>
      </c>
      <c r="AF18" s="646" t="s">
        <v>398</v>
      </c>
      <c r="AG18" s="646">
        <v>944</v>
      </c>
      <c r="AH18" s="646">
        <v>42</v>
      </c>
      <c r="AI18" s="646">
        <v>7627</v>
      </c>
      <c r="AJ18" s="646">
        <v>4694</v>
      </c>
      <c r="AK18" s="646">
        <v>-14127</v>
      </c>
      <c r="AL18" s="646" t="s">
        <v>1269</v>
      </c>
      <c r="AM18" s="646" t="s">
        <v>1269</v>
      </c>
      <c r="AN18" s="646" t="s">
        <v>1269</v>
      </c>
      <c r="AO18" s="646" t="s">
        <v>1269</v>
      </c>
      <c r="AP18" s="646" t="s">
        <v>1269</v>
      </c>
      <c r="AQ18" s="646" t="s">
        <v>1269</v>
      </c>
      <c r="AR18" s="646" t="s">
        <v>1269</v>
      </c>
      <c r="AS18" s="163" t="s">
        <v>312</v>
      </c>
    </row>
    <row r="19" spans="1:45" s="113" customFormat="1" ht="20.100000000000001" customHeight="1">
      <c r="A19" s="549" t="s">
        <v>777</v>
      </c>
      <c r="B19" s="645">
        <v>141166</v>
      </c>
      <c r="C19" s="646">
        <v>139890</v>
      </c>
      <c r="D19" s="646">
        <v>96947</v>
      </c>
      <c r="E19" s="646">
        <v>44478</v>
      </c>
      <c r="F19" s="646">
        <v>3264</v>
      </c>
      <c r="G19" s="646">
        <v>39599</v>
      </c>
      <c r="H19" s="646">
        <v>2735</v>
      </c>
      <c r="I19" s="646">
        <v>6871</v>
      </c>
      <c r="J19" s="646">
        <v>18602</v>
      </c>
      <c r="K19" s="646">
        <v>24341</v>
      </c>
      <c r="L19" s="646">
        <v>1275</v>
      </c>
      <c r="M19" s="646">
        <v>136946</v>
      </c>
      <c r="N19" s="646">
        <v>131926</v>
      </c>
      <c r="O19" s="646">
        <v>118545</v>
      </c>
      <c r="P19" s="646">
        <v>22017</v>
      </c>
      <c r="Q19" s="646">
        <v>3978</v>
      </c>
      <c r="R19" s="646">
        <v>3978</v>
      </c>
      <c r="S19" s="646" t="s">
        <v>398</v>
      </c>
      <c r="T19" s="646">
        <v>91430</v>
      </c>
      <c r="U19" s="646">
        <v>202</v>
      </c>
      <c r="V19" s="646">
        <v>47287</v>
      </c>
      <c r="W19" s="163" t="s">
        <v>314</v>
      </c>
      <c r="X19" s="117"/>
      <c r="Y19" s="581" t="s">
        <v>313</v>
      </c>
      <c r="Z19" s="647">
        <v>20385</v>
      </c>
      <c r="AA19" s="646">
        <v>23091</v>
      </c>
      <c r="AB19" s="646">
        <v>465</v>
      </c>
      <c r="AC19" s="646">
        <v>1120</v>
      </c>
      <c r="AD19" s="646">
        <v>13381</v>
      </c>
      <c r="AE19" s="646">
        <v>3338</v>
      </c>
      <c r="AF19" s="646" t="s">
        <v>398</v>
      </c>
      <c r="AG19" s="646">
        <v>1043</v>
      </c>
      <c r="AH19" s="646">
        <v>56</v>
      </c>
      <c r="AI19" s="646">
        <v>8944</v>
      </c>
      <c r="AJ19" s="646">
        <v>5020</v>
      </c>
      <c r="AK19" s="646">
        <v>4220</v>
      </c>
      <c r="AL19" s="646" t="s">
        <v>1269</v>
      </c>
      <c r="AM19" s="646" t="s">
        <v>1269</v>
      </c>
      <c r="AN19" s="646" t="s">
        <v>1269</v>
      </c>
      <c r="AO19" s="646" t="s">
        <v>1269</v>
      </c>
      <c r="AP19" s="646" t="s">
        <v>1269</v>
      </c>
      <c r="AQ19" s="646" t="s">
        <v>1269</v>
      </c>
      <c r="AR19" s="646" t="s">
        <v>1269</v>
      </c>
      <c r="AS19" s="163" t="s">
        <v>314</v>
      </c>
    </row>
    <row r="20" spans="1:45" s="113" customFormat="1" ht="20.100000000000001" customHeight="1">
      <c r="A20" s="549" t="s">
        <v>778</v>
      </c>
      <c r="B20" s="645">
        <v>167499</v>
      </c>
      <c r="C20" s="646">
        <v>165991</v>
      </c>
      <c r="D20" s="646">
        <v>112666</v>
      </c>
      <c r="E20" s="646">
        <v>57304</v>
      </c>
      <c r="F20" s="646">
        <v>3973</v>
      </c>
      <c r="G20" s="646">
        <v>40119</v>
      </c>
      <c r="H20" s="646">
        <v>3480</v>
      </c>
      <c r="I20" s="646">
        <v>7790</v>
      </c>
      <c r="J20" s="646">
        <v>24082</v>
      </c>
      <c r="K20" s="646">
        <v>29243</v>
      </c>
      <c r="L20" s="646">
        <v>1508</v>
      </c>
      <c r="M20" s="646">
        <v>163046</v>
      </c>
      <c r="N20" s="646">
        <v>157577</v>
      </c>
      <c r="O20" s="646">
        <v>142667</v>
      </c>
      <c r="P20" s="646">
        <v>26542</v>
      </c>
      <c r="Q20" s="646">
        <v>4209</v>
      </c>
      <c r="R20" s="646">
        <v>4209</v>
      </c>
      <c r="S20" s="646" t="s">
        <v>398</v>
      </c>
      <c r="T20" s="646">
        <v>110713</v>
      </c>
      <c r="U20" s="646">
        <v>235</v>
      </c>
      <c r="V20" s="646">
        <v>57115</v>
      </c>
      <c r="W20" s="163" t="s">
        <v>364</v>
      </c>
      <c r="X20" s="117"/>
      <c r="Y20" s="581" t="s">
        <v>315</v>
      </c>
      <c r="Z20" s="647">
        <v>24314</v>
      </c>
      <c r="AA20" s="646">
        <v>28439</v>
      </c>
      <c r="AB20" s="646">
        <v>610</v>
      </c>
      <c r="AC20" s="646">
        <v>1203</v>
      </c>
      <c r="AD20" s="646">
        <v>14910</v>
      </c>
      <c r="AE20" s="646">
        <v>3952</v>
      </c>
      <c r="AF20" s="646" t="s">
        <v>398</v>
      </c>
      <c r="AG20" s="646">
        <v>1229</v>
      </c>
      <c r="AH20" s="646">
        <v>70</v>
      </c>
      <c r="AI20" s="646">
        <v>9659</v>
      </c>
      <c r="AJ20" s="646">
        <v>5469</v>
      </c>
      <c r="AK20" s="646">
        <v>4453</v>
      </c>
      <c r="AL20" s="646" t="s">
        <v>1269</v>
      </c>
      <c r="AM20" s="646" t="s">
        <v>1269</v>
      </c>
      <c r="AN20" s="646" t="s">
        <v>1269</v>
      </c>
      <c r="AO20" s="646" t="s">
        <v>1269</v>
      </c>
      <c r="AP20" s="646" t="s">
        <v>1269</v>
      </c>
      <c r="AQ20" s="646" t="s">
        <v>1269</v>
      </c>
      <c r="AR20" s="646" t="s">
        <v>1269</v>
      </c>
      <c r="AS20" s="163" t="s">
        <v>364</v>
      </c>
    </row>
    <row r="21" spans="1:45" s="113" customFormat="1" ht="20.100000000000001" customHeight="1">
      <c r="A21" s="549" t="s">
        <v>779</v>
      </c>
      <c r="B21" s="645">
        <v>191219</v>
      </c>
      <c r="C21" s="646">
        <v>189348</v>
      </c>
      <c r="D21" s="646">
        <v>125611</v>
      </c>
      <c r="E21" s="646">
        <v>63917</v>
      </c>
      <c r="F21" s="646">
        <v>4819</v>
      </c>
      <c r="G21" s="646">
        <v>44052</v>
      </c>
      <c r="H21" s="646">
        <v>4186</v>
      </c>
      <c r="I21" s="646">
        <v>8638</v>
      </c>
      <c r="J21" s="646">
        <v>28746</v>
      </c>
      <c r="K21" s="646">
        <v>34991</v>
      </c>
      <c r="L21" s="646">
        <v>1871</v>
      </c>
      <c r="M21" s="646">
        <v>199282</v>
      </c>
      <c r="N21" s="646">
        <v>193632</v>
      </c>
      <c r="O21" s="646">
        <v>174378</v>
      </c>
      <c r="P21" s="646">
        <v>33546</v>
      </c>
      <c r="Q21" s="646">
        <v>6865</v>
      </c>
      <c r="R21" s="646">
        <v>6865</v>
      </c>
      <c r="S21" s="646" t="s">
        <v>398</v>
      </c>
      <c r="T21" s="646">
        <v>132660</v>
      </c>
      <c r="U21" s="646">
        <v>270</v>
      </c>
      <c r="V21" s="646">
        <v>67855</v>
      </c>
      <c r="W21" s="163" t="s">
        <v>365</v>
      </c>
      <c r="X21" s="117"/>
      <c r="Y21" s="581" t="s">
        <v>316</v>
      </c>
      <c r="Z21" s="647">
        <v>29339</v>
      </c>
      <c r="AA21" s="646">
        <v>34543</v>
      </c>
      <c r="AB21" s="646">
        <v>654</v>
      </c>
      <c r="AC21" s="646">
        <v>1307</v>
      </c>
      <c r="AD21" s="646">
        <v>19253</v>
      </c>
      <c r="AE21" s="646">
        <v>5697</v>
      </c>
      <c r="AF21" s="646" t="s">
        <v>398</v>
      </c>
      <c r="AG21" s="646">
        <v>1667</v>
      </c>
      <c r="AH21" s="646">
        <v>94</v>
      </c>
      <c r="AI21" s="646">
        <v>11795</v>
      </c>
      <c r="AJ21" s="646">
        <v>5650</v>
      </c>
      <c r="AK21" s="646">
        <v>-8063</v>
      </c>
      <c r="AL21" s="646" t="s">
        <v>1269</v>
      </c>
      <c r="AM21" s="646" t="s">
        <v>1269</v>
      </c>
      <c r="AN21" s="646" t="s">
        <v>1269</v>
      </c>
      <c r="AO21" s="646" t="s">
        <v>1269</v>
      </c>
      <c r="AP21" s="646" t="s">
        <v>1269</v>
      </c>
      <c r="AQ21" s="646" t="s">
        <v>1269</v>
      </c>
      <c r="AR21" s="646" t="s">
        <v>1269</v>
      </c>
      <c r="AS21" s="163" t="s">
        <v>365</v>
      </c>
    </row>
    <row r="22" spans="1:45" s="113" customFormat="1" ht="20.100000000000001" customHeight="1">
      <c r="A22" s="549" t="s">
        <v>780</v>
      </c>
      <c r="B22" s="645">
        <v>230284</v>
      </c>
      <c r="C22" s="646">
        <v>228288</v>
      </c>
      <c r="D22" s="646">
        <v>155369</v>
      </c>
      <c r="E22" s="646">
        <v>71598</v>
      </c>
      <c r="F22" s="646">
        <v>5659</v>
      </c>
      <c r="G22" s="646">
        <v>63614</v>
      </c>
      <c r="H22" s="646">
        <v>4814</v>
      </c>
      <c r="I22" s="646">
        <v>9684</v>
      </c>
      <c r="J22" s="646">
        <v>33129</v>
      </c>
      <c r="K22" s="646">
        <v>39790</v>
      </c>
      <c r="L22" s="646">
        <v>1996</v>
      </c>
      <c r="M22" s="646">
        <v>222232</v>
      </c>
      <c r="N22" s="646">
        <v>217353</v>
      </c>
      <c r="O22" s="646">
        <v>196902</v>
      </c>
      <c r="P22" s="646">
        <v>38158</v>
      </c>
      <c r="Q22" s="646">
        <v>6979</v>
      </c>
      <c r="R22" s="646">
        <v>6979</v>
      </c>
      <c r="S22" s="646" t="s">
        <v>398</v>
      </c>
      <c r="T22" s="646">
        <v>150294</v>
      </c>
      <c r="U22" s="646">
        <v>328</v>
      </c>
      <c r="V22" s="646">
        <v>77710</v>
      </c>
      <c r="W22" s="163" t="s">
        <v>366</v>
      </c>
      <c r="X22" s="117"/>
      <c r="Y22" s="581" t="s">
        <v>317</v>
      </c>
      <c r="Z22" s="647">
        <v>31625</v>
      </c>
      <c r="AA22" s="646">
        <v>39765</v>
      </c>
      <c r="AB22" s="646">
        <v>865</v>
      </c>
      <c r="AC22" s="646">
        <v>1471</v>
      </c>
      <c r="AD22" s="646">
        <v>20452</v>
      </c>
      <c r="AE22" s="646">
        <v>6098</v>
      </c>
      <c r="AF22" s="646" t="s">
        <v>398</v>
      </c>
      <c r="AG22" s="646">
        <v>1726</v>
      </c>
      <c r="AH22" s="646">
        <v>120</v>
      </c>
      <c r="AI22" s="646">
        <v>12507</v>
      </c>
      <c r="AJ22" s="646">
        <v>4879</v>
      </c>
      <c r="AK22" s="646">
        <v>8052</v>
      </c>
      <c r="AL22" s="646" t="s">
        <v>1269</v>
      </c>
      <c r="AM22" s="646" t="s">
        <v>1269</v>
      </c>
      <c r="AN22" s="646" t="s">
        <v>1269</v>
      </c>
      <c r="AO22" s="646" t="s">
        <v>1269</v>
      </c>
      <c r="AP22" s="646" t="s">
        <v>1269</v>
      </c>
      <c r="AQ22" s="646" t="s">
        <v>1269</v>
      </c>
      <c r="AR22" s="646" t="s">
        <v>1269</v>
      </c>
      <c r="AS22" s="163" t="s">
        <v>366</v>
      </c>
    </row>
    <row r="23" spans="1:45" s="113" customFormat="1" ht="20.100000000000001" customHeight="1">
      <c r="A23" s="549" t="s">
        <v>781</v>
      </c>
      <c r="B23" s="645">
        <v>259308</v>
      </c>
      <c r="C23" s="646">
        <v>256873</v>
      </c>
      <c r="D23" s="646">
        <v>172392</v>
      </c>
      <c r="E23" s="646">
        <v>86436</v>
      </c>
      <c r="F23" s="646">
        <v>6609</v>
      </c>
      <c r="G23" s="646">
        <v>63219</v>
      </c>
      <c r="H23" s="646">
        <v>5496</v>
      </c>
      <c r="I23" s="646">
        <v>10633</v>
      </c>
      <c r="J23" s="646">
        <v>38002</v>
      </c>
      <c r="K23" s="646">
        <v>46479</v>
      </c>
      <c r="L23" s="646">
        <v>2435</v>
      </c>
      <c r="M23" s="646">
        <v>243551</v>
      </c>
      <c r="N23" s="646">
        <v>238444</v>
      </c>
      <c r="O23" s="646">
        <v>216392</v>
      </c>
      <c r="P23" s="646">
        <v>41924</v>
      </c>
      <c r="Q23" s="646">
        <v>7367</v>
      </c>
      <c r="R23" s="646">
        <v>7367</v>
      </c>
      <c r="S23" s="646" t="s">
        <v>398</v>
      </c>
      <c r="T23" s="646">
        <v>165506</v>
      </c>
      <c r="U23" s="646">
        <v>355</v>
      </c>
      <c r="V23" s="646">
        <v>85792</v>
      </c>
      <c r="W23" s="163" t="s">
        <v>319</v>
      </c>
      <c r="X23" s="117"/>
      <c r="Y23" s="581" t="s">
        <v>318</v>
      </c>
      <c r="Z23" s="647">
        <v>33701</v>
      </c>
      <c r="AA23" s="646">
        <v>44765</v>
      </c>
      <c r="AB23" s="646">
        <v>893</v>
      </c>
      <c r="AC23" s="646">
        <v>1595</v>
      </c>
      <c r="AD23" s="646">
        <v>22052</v>
      </c>
      <c r="AE23" s="646">
        <v>6578</v>
      </c>
      <c r="AF23" s="646" t="s">
        <v>398</v>
      </c>
      <c r="AG23" s="646">
        <v>1821</v>
      </c>
      <c r="AH23" s="646">
        <v>136</v>
      </c>
      <c r="AI23" s="646">
        <v>13517</v>
      </c>
      <c r="AJ23" s="646">
        <v>5107</v>
      </c>
      <c r="AK23" s="646">
        <v>15757</v>
      </c>
      <c r="AL23" s="646" t="s">
        <v>1269</v>
      </c>
      <c r="AM23" s="646" t="s">
        <v>1269</v>
      </c>
      <c r="AN23" s="646" t="s">
        <v>1269</v>
      </c>
      <c r="AO23" s="646" t="s">
        <v>1269</v>
      </c>
      <c r="AP23" s="646" t="s">
        <v>1269</v>
      </c>
      <c r="AQ23" s="646" t="s">
        <v>1269</v>
      </c>
      <c r="AR23" s="646" t="s">
        <v>1269</v>
      </c>
      <c r="AS23" s="163" t="s">
        <v>319</v>
      </c>
    </row>
    <row r="24" spans="1:45" s="113" customFormat="1" ht="20.100000000000001" customHeight="1">
      <c r="A24" s="549" t="s">
        <v>782</v>
      </c>
      <c r="B24" s="645">
        <v>286369</v>
      </c>
      <c r="C24" s="646">
        <v>283722</v>
      </c>
      <c r="D24" s="646">
        <v>189115</v>
      </c>
      <c r="E24" s="646">
        <v>97300</v>
      </c>
      <c r="F24" s="646">
        <v>7431</v>
      </c>
      <c r="G24" s="646">
        <v>66748</v>
      </c>
      <c r="H24" s="646">
        <v>6239</v>
      </c>
      <c r="I24" s="646">
        <v>11397</v>
      </c>
      <c r="J24" s="646">
        <v>42533</v>
      </c>
      <c r="K24" s="646">
        <v>52074</v>
      </c>
      <c r="L24" s="646">
        <v>2646</v>
      </c>
      <c r="M24" s="646">
        <v>278183</v>
      </c>
      <c r="N24" s="646">
        <v>270961</v>
      </c>
      <c r="O24" s="646">
        <v>245952</v>
      </c>
      <c r="P24" s="646">
        <v>47191</v>
      </c>
      <c r="Q24" s="646">
        <v>10636</v>
      </c>
      <c r="R24" s="646">
        <v>10636</v>
      </c>
      <c r="S24" s="646" t="s">
        <v>398</v>
      </c>
      <c r="T24" s="646">
        <v>186342</v>
      </c>
      <c r="U24" s="646">
        <v>365</v>
      </c>
      <c r="V24" s="646">
        <v>95333</v>
      </c>
      <c r="W24" s="163" t="s">
        <v>321</v>
      </c>
      <c r="X24" s="117"/>
      <c r="Y24" s="581" t="s">
        <v>320</v>
      </c>
      <c r="Z24" s="647">
        <v>38980</v>
      </c>
      <c r="AA24" s="646">
        <v>50630</v>
      </c>
      <c r="AB24" s="646">
        <v>1034</v>
      </c>
      <c r="AC24" s="646">
        <v>1782</v>
      </c>
      <c r="AD24" s="646">
        <v>25008</v>
      </c>
      <c r="AE24" s="646">
        <v>7300</v>
      </c>
      <c r="AF24" s="646" t="s">
        <v>398</v>
      </c>
      <c r="AG24" s="646">
        <v>1904</v>
      </c>
      <c r="AH24" s="646">
        <v>161</v>
      </c>
      <c r="AI24" s="646">
        <v>15644</v>
      </c>
      <c r="AJ24" s="646">
        <v>7222</v>
      </c>
      <c r="AK24" s="646">
        <v>8186</v>
      </c>
      <c r="AL24" s="646" t="s">
        <v>1269</v>
      </c>
      <c r="AM24" s="646" t="s">
        <v>1269</v>
      </c>
      <c r="AN24" s="646" t="s">
        <v>1269</v>
      </c>
      <c r="AO24" s="646" t="s">
        <v>1269</v>
      </c>
      <c r="AP24" s="646" t="s">
        <v>1269</v>
      </c>
      <c r="AQ24" s="646" t="s">
        <v>1269</v>
      </c>
      <c r="AR24" s="646" t="s">
        <v>1269</v>
      </c>
      <c r="AS24" s="163" t="s">
        <v>321</v>
      </c>
    </row>
    <row r="25" spans="1:45" s="113" customFormat="1" ht="20.100000000000001" customHeight="1">
      <c r="A25" s="549" t="s">
        <v>783</v>
      </c>
      <c r="B25" s="645">
        <v>322383</v>
      </c>
      <c r="C25" s="646">
        <v>319525</v>
      </c>
      <c r="D25" s="646">
        <v>215717</v>
      </c>
      <c r="E25" s="646">
        <v>104954</v>
      </c>
      <c r="F25" s="646">
        <v>8194</v>
      </c>
      <c r="G25" s="646">
        <v>83316</v>
      </c>
      <c r="H25" s="646">
        <v>6958</v>
      </c>
      <c r="I25" s="646">
        <v>12295</v>
      </c>
      <c r="J25" s="646">
        <v>47118</v>
      </c>
      <c r="K25" s="646">
        <v>56690</v>
      </c>
      <c r="L25" s="646">
        <v>2858</v>
      </c>
      <c r="M25" s="646">
        <v>305129</v>
      </c>
      <c r="N25" s="646">
        <v>296773</v>
      </c>
      <c r="O25" s="646">
        <v>269925</v>
      </c>
      <c r="P25" s="646">
        <v>51446</v>
      </c>
      <c r="Q25" s="646">
        <v>10859</v>
      </c>
      <c r="R25" s="646">
        <v>10859</v>
      </c>
      <c r="S25" s="646" t="s">
        <v>398</v>
      </c>
      <c r="T25" s="646">
        <v>205567</v>
      </c>
      <c r="U25" s="646">
        <v>388</v>
      </c>
      <c r="V25" s="646">
        <v>106831</v>
      </c>
      <c r="W25" s="163" t="s">
        <v>323</v>
      </c>
      <c r="X25" s="117"/>
      <c r="Y25" s="581" t="s">
        <v>322</v>
      </c>
      <c r="Z25" s="647">
        <v>41768</v>
      </c>
      <c r="AA25" s="646">
        <v>55490</v>
      </c>
      <c r="AB25" s="646">
        <v>1091</v>
      </c>
      <c r="AC25" s="646">
        <v>2052</v>
      </c>
      <c r="AD25" s="646">
        <v>26848</v>
      </c>
      <c r="AE25" s="646">
        <v>7766</v>
      </c>
      <c r="AF25" s="646" t="s">
        <v>398</v>
      </c>
      <c r="AG25" s="646">
        <v>1971</v>
      </c>
      <c r="AH25" s="646">
        <v>177</v>
      </c>
      <c r="AI25" s="646">
        <v>16934</v>
      </c>
      <c r="AJ25" s="646">
        <v>8356</v>
      </c>
      <c r="AK25" s="646">
        <v>17254</v>
      </c>
      <c r="AL25" s="646" t="s">
        <v>1269</v>
      </c>
      <c r="AM25" s="646" t="s">
        <v>1269</v>
      </c>
      <c r="AN25" s="646" t="s">
        <v>1269</v>
      </c>
      <c r="AO25" s="646" t="s">
        <v>1269</v>
      </c>
      <c r="AP25" s="646" t="s">
        <v>1269</v>
      </c>
      <c r="AQ25" s="646" t="s">
        <v>1269</v>
      </c>
      <c r="AR25" s="646" t="s">
        <v>1269</v>
      </c>
      <c r="AS25" s="163" t="s">
        <v>323</v>
      </c>
    </row>
    <row r="26" spans="1:45" s="113" customFormat="1" ht="20.100000000000001" customHeight="1">
      <c r="A26" s="549" t="s">
        <v>784</v>
      </c>
      <c r="B26" s="645">
        <v>345276</v>
      </c>
      <c r="C26" s="646">
        <v>342271</v>
      </c>
      <c r="D26" s="646">
        <v>230515</v>
      </c>
      <c r="E26" s="646">
        <v>114811</v>
      </c>
      <c r="F26" s="646">
        <v>9276</v>
      </c>
      <c r="G26" s="646">
        <v>85574</v>
      </c>
      <c r="H26" s="646">
        <v>7727</v>
      </c>
      <c r="I26" s="646">
        <v>13128</v>
      </c>
      <c r="J26" s="646">
        <v>52041</v>
      </c>
      <c r="K26" s="646">
        <v>59715</v>
      </c>
      <c r="L26" s="646">
        <v>3005</v>
      </c>
      <c r="M26" s="646">
        <v>324266</v>
      </c>
      <c r="N26" s="646">
        <v>313053</v>
      </c>
      <c r="O26" s="646">
        <v>284544</v>
      </c>
      <c r="P26" s="646">
        <v>55795</v>
      </c>
      <c r="Q26" s="646">
        <v>11117</v>
      </c>
      <c r="R26" s="646">
        <v>11117</v>
      </c>
      <c r="S26" s="646" t="s">
        <v>398</v>
      </c>
      <c r="T26" s="646">
        <v>215352</v>
      </c>
      <c r="U26" s="646">
        <v>406</v>
      </c>
      <c r="V26" s="646">
        <v>109600</v>
      </c>
      <c r="W26" s="163" t="s">
        <v>325</v>
      </c>
      <c r="X26" s="117"/>
      <c r="Y26" s="581" t="s">
        <v>324</v>
      </c>
      <c r="Z26" s="647">
        <v>43838</v>
      </c>
      <c r="AA26" s="646">
        <v>60364</v>
      </c>
      <c r="AB26" s="646">
        <v>1144</v>
      </c>
      <c r="AC26" s="646">
        <v>2280</v>
      </c>
      <c r="AD26" s="646">
        <v>28509</v>
      </c>
      <c r="AE26" s="646">
        <v>8410</v>
      </c>
      <c r="AF26" s="646" t="s">
        <v>398</v>
      </c>
      <c r="AG26" s="646">
        <v>2088</v>
      </c>
      <c r="AH26" s="646">
        <v>196</v>
      </c>
      <c r="AI26" s="646">
        <v>17816</v>
      </c>
      <c r="AJ26" s="646">
        <v>11213</v>
      </c>
      <c r="AK26" s="646">
        <v>21010</v>
      </c>
      <c r="AL26" s="646" t="s">
        <v>1269</v>
      </c>
      <c r="AM26" s="646" t="s">
        <v>1269</v>
      </c>
      <c r="AN26" s="646" t="s">
        <v>1269</v>
      </c>
      <c r="AO26" s="646" t="s">
        <v>1269</v>
      </c>
      <c r="AP26" s="646" t="s">
        <v>1269</v>
      </c>
      <c r="AQ26" s="646" t="s">
        <v>1269</v>
      </c>
      <c r="AR26" s="646" t="s">
        <v>1269</v>
      </c>
      <c r="AS26" s="163" t="s">
        <v>325</v>
      </c>
    </row>
    <row r="27" spans="1:45" s="113" customFormat="1" ht="20.100000000000001" customHeight="1">
      <c r="A27" s="1153">
        <v>12</v>
      </c>
      <c r="B27" s="782">
        <v>371264</v>
      </c>
      <c r="C27" s="783">
        <v>367888</v>
      </c>
      <c r="D27" s="783">
        <v>242562</v>
      </c>
      <c r="E27" s="783">
        <v>120612</v>
      </c>
      <c r="F27" s="783">
        <v>11112</v>
      </c>
      <c r="G27" s="783">
        <v>89221</v>
      </c>
      <c r="H27" s="783">
        <v>8045</v>
      </c>
      <c r="I27" s="783">
        <v>13571</v>
      </c>
      <c r="J27" s="783">
        <v>56889</v>
      </c>
      <c r="K27" s="783">
        <v>68437</v>
      </c>
      <c r="L27" s="783">
        <v>3376</v>
      </c>
      <c r="M27" s="783">
        <v>354354</v>
      </c>
      <c r="N27" s="783">
        <v>342613</v>
      </c>
      <c r="O27" s="783">
        <v>309981</v>
      </c>
      <c r="P27" s="783">
        <v>65145</v>
      </c>
      <c r="Q27" s="783">
        <v>13964</v>
      </c>
      <c r="R27" s="783">
        <v>13964</v>
      </c>
      <c r="S27" s="783" t="s">
        <v>2416</v>
      </c>
      <c r="T27" s="783">
        <v>228349</v>
      </c>
      <c r="U27" s="783">
        <v>462</v>
      </c>
      <c r="V27" s="783">
        <v>112621</v>
      </c>
      <c r="W27" s="1091" t="s">
        <v>327</v>
      </c>
      <c r="X27" s="117"/>
      <c r="Y27" s="1154" t="s">
        <v>326</v>
      </c>
      <c r="Z27" s="784">
        <v>47701</v>
      </c>
      <c r="AA27" s="783">
        <v>66197</v>
      </c>
      <c r="AB27" s="783">
        <v>1369</v>
      </c>
      <c r="AC27" s="783">
        <v>2524</v>
      </c>
      <c r="AD27" s="783">
        <v>32631</v>
      </c>
      <c r="AE27" s="783">
        <v>10803</v>
      </c>
      <c r="AF27" s="783" t="s">
        <v>2414</v>
      </c>
      <c r="AG27" s="783">
        <v>2449</v>
      </c>
      <c r="AH27" s="783">
        <v>284</v>
      </c>
      <c r="AI27" s="783">
        <v>19096</v>
      </c>
      <c r="AJ27" s="783">
        <v>11741</v>
      </c>
      <c r="AK27" s="783">
        <v>16910</v>
      </c>
      <c r="AL27" s="783" t="s">
        <v>1269</v>
      </c>
      <c r="AM27" s="783" t="s">
        <v>1269</v>
      </c>
      <c r="AN27" s="783" t="s">
        <v>1269</v>
      </c>
      <c r="AO27" s="783" t="s">
        <v>1269</v>
      </c>
      <c r="AP27" s="783" t="s">
        <v>1269</v>
      </c>
      <c r="AQ27" s="783" t="s">
        <v>1269</v>
      </c>
      <c r="AR27" s="783" t="s">
        <v>1269</v>
      </c>
      <c r="AS27" s="1091" t="s">
        <v>327</v>
      </c>
    </row>
    <row r="28" spans="1:45" s="1075" customFormat="1" ht="15.75" customHeight="1">
      <c r="A28" s="1133" t="s">
        <v>1463</v>
      </c>
      <c r="B28" s="1134"/>
      <c r="C28" s="1135"/>
      <c r="D28" s="1136"/>
      <c r="E28" s="1136"/>
      <c r="F28" s="1136"/>
      <c r="G28" s="1136"/>
      <c r="H28" s="1136"/>
      <c r="I28" s="1136"/>
      <c r="J28" s="1136"/>
      <c r="K28" s="1136"/>
      <c r="L28" s="26"/>
      <c r="M28" s="1075" t="s">
        <v>1626</v>
      </c>
      <c r="W28" s="26"/>
      <c r="X28" s="26"/>
      <c r="Y28" s="1133" t="s">
        <v>1463</v>
      </c>
      <c r="AI28" s="1075" t="s">
        <v>1626</v>
      </c>
      <c r="AS28" s="26"/>
    </row>
    <row r="29" spans="1:45" s="1075" customFormat="1" ht="12" customHeight="1">
      <c r="A29" s="675" t="s">
        <v>785</v>
      </c>
      <c r="B29" s="1133"/>
      <c r="C29" s="1137"/>
      <c r="D29" s="1133"/>
      <c r="E29" s="1133"/>
      <c r="F29" s="1133"/>
      <c r="G29" s="1133"/>
      <c r="H29" s="1133"/>
      <c r="I29" s="1133"/>
      <c r="J29" s="1133"/>
      <c r="K29" s="1133"/>
      <c r="M29" s="1075" t="s">
        <v>1627</v>
      </c>
      <c r="W29" s="1138"/>
      <c r="X29" s="1138"/>
      <c r="Y29" s="675" t="s">
        <v>785</v>
      </c>
      <c r="AI29" s="1075" t="s">
        <v>1627</v>
      </c>
      <c r="AS29" s="1138"/>
    </row>
  </sheetData>
  <mergeCells count="23">
    <mergeCell ref="Y2:AH2"/>
    <mergeCell ref="AI2:AS2"/>
    <mergeCell ref="B4:L4"/>
    <mergeCell ref="M4:R4"/>
    <mergeCell ref="Z4:AH4"/>
    <mergeCell ref="AI4:AJ4"/>
    <mergeCell ref="AL4:AR4"/>
    <mergeCell ref="A2:L2"/>
    <mergeCell ref="M2:W2"/>
    <mergeCell ref="AD5:AH5"/>
    <mergeCell ref="AM5:AQ5"/>
    <mergeCell ref="D6:I6"/>
    <mergeCell ref="Z6:AB6"/>
    <mergeCell ref="AD6:AH6"/>
    <mergeCell ref="Z5:AB5"/>
    <mergeCell ref="J6:J7"/>
    <mergeCell ref="K6:K7"/>
    <mergeCell ref="E7:I7"/>
    <mergeCell ref="Q7:S7"/>
    <mergeCell ref="T7:V7"/>
    <mergeCell ref="C5:K5"/>
    <mergeCell ref="N5:S5"/>
    <mergeCell ref="O6:U6"/>
  </mergeCells>
  <phoneticPr fontId="32" type="noConversion"/>
  <pageMargins left="0.75" right="0.75" top="1" bottom="1" header="0.5" footer="0.5"/>
  <pageSetup paperSize="9" scale="46" orientation="portrait" r:id="rId1"/>
  <headerFooter alignWithMargins="0"/>
  <colBreaks count="1" manualBreakCount="1">
    <brk id="2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view="pageBreakPreview" zoomScaleNormal="100" zoomScaleSheetLayoutView="100" workbookViewId="0">
      <selection activeCell="A2" sqref="A2:G2"/>
    </sheetView>
  </sheetViews>
  <sheetFormatPr defaultRowHeight="17.25"/>
  <cols>
    <col min="1" max="1" width="18.875" style="145" customWidth="1"/>
    <col min="2" max="6" width="11.875" style="421" customWidth="1"/>
    <col min="7" max="7" width="11.875" style="620" customWidth="1"/>
    <col min="8" max="12" width="11.75" style="422" customWidth="1"/>
    <col min="13" max="13" width="11.75" style="423" customWidth="1"/>
    <col min="14" max="14" width="31" style="128" customWidth="1"/>
    <col min="15" max="16384" width="9" style="145"/>
  </cols>
  <sheetData>
    <row r="1" spans="1:15" s="407" customFormat="1" ht="9.9499999999999993" customHeight="1">
      <c r="A1" s="416"/>
      <c r="B1" s="418"/>
      <c r="C1" s="418"/>
      <c r="D1" s="418"/>
      <c r="E1" s="418"/>
      <c r="F1" s="418"/>
      <c r="G1" s="617"/>
      <c r="H1" s="419"/>
      <c r="I1" s="419"/>
      <c r="J1" s="419"/>
      <c r="K1" s="419"/>
      <c r="L1" s="419"/>
      <c r="M1" s="420"/>
      <c r="N1" s="417"/>
    </row>
    <row r="2" spans="1:15" s="407" customFormat="1" ht="27" customHeight="1">
      <c r="A2" s="1654" t="s">
        <v>1821</v>
      </c>
      <c r="B2" s="1654"/>
      <c r="C2" s="1654"/>
      <c r="D2" s="1654"/>
      <c r="E2" s="1654"/>
      <c r="F2" s="1654"/>
      <c r="G2" s="1654"/>
      <c r="H2" s="1108" t="s">
        <v>1624</v>
      </c>
      <c r="I2" s="1108"/>
      <c r="J2" s="1108"/>
      <c r="K2" s="1110"/>
      <c r="L2" s="1110"/>
      <c r="M2" s="1108"/>
      <c r="N2" s="1108"/>
    </row>
    <row r="3" spans="1:15" s="1095" customFormat="1" ht="27" customHeight="1" thickBot="1">
      <c r="A3" s="1095" t="s">
        <v>1341</v>
      </c>
      <c r="B3" s="1111"/>
      <c r="C3" s="1111"/>
      <c r="D3" s="1096"/>
      <c r="E3" s="1096"/>
      <c r="F3" s="1096"/>
      <c r="G3" s="1112"/>
      <c r="H3" s="1113"/>
      <c r="I3" s="1113"/>
      <c r="J3" s="1113"/>
      <c r="K3" s="1113"/>
      <c r="L3" s="1113"/>
      <c r="M3" s="1114"/>
      <c r="N3" s="1111" t="s">
        <v>786</v>
      </c>
    </row>
    <row r="4" spans="1:15" s="119" customFormat="1" ht="15.95" customHeight="1" thickTop="1">
      <c r="A4" s="1664"/>
      <c r="B4" s="1666" t="s">
        <v>1825</v>
      </c>
      <c r="C4" s="1667"/>
      <c r="D4" s="1667"/>
      <c r="E4" s="1667"/>
      <c r="F4" s="1667"/>
      <c r="G4" s="1667"/>
      <c r="H4" s="1652" t="s">
        <v>1824</v>
      </c>
      <c r="I4" s="1655"/>
      <c r="J4" s="1655"/>
      <c r="K4" s="1655"/>
      <c r="L4" s="1655"/>
      <c r="M4" s="1656"/>
      <c r="N4" s="1652" t="s">
        <v>787</v>
      </c>
    </row>
    <row r="5" spans="1:15" s="119" customFormat="1" ht="15.95" customHeight="1">
      <c r="A5" s="1665"/>
      <c r="B5" s="155">
        <v>2011</v>
      </c>
      <c r="C5" s="155">
        <v>2012</v>
      </c>
      <c r="D5" s="155">
        <v>2013</v>
      </c>
      <c r="E5" s="155">
        <v>2014</v>
      </c>
      <c r="F5" s="155">
        <v>2015</v>
      </c>
      <c r="G5" s="156">
        <v>2016</v>
      </c>
      <c r="H5" s="157">
        <v>2011</v>
      </c>
      <c r="I5" s="157">
        <v>2012</v>
      </c>
      <c r="J5" s="157">
        <v>2013</v>
      </c>
      <c r="K5" s="155">
        <v>2014</v>
      </c>
      <c r="L5" s="155">
        <v>2015</v>
      </c>
      <c r="M5" s="1109">
        <v>2016</v>
      </c>
      <c r="N5" s="1653"/>
    </row>
    <row r="6" spans="1:15" s="1067" customFormat="1" ht="20.25" customHeight="1">
      <c r="A6" s="119"/>
      <c r="B6" s="1657" t="s">
        <v>1485</v>
      </c>
      <c r="C6" s="1658"/>
      <c r="D6" s="1658"/>
      <c r="E6" s="1658"/>
      <c r="F6" s="1658"/>
      <c r="G6" s="1658"/>
      <c r="H6" s="1662" t="s">
        <v>1822</v>
      </c>
      <c r="I6" s="1662"/>
      <c r="J6" s="1662"/>
      <c r="K6" s="1662"/>
      <c r="L6" s="1662"/>
      <c r="M6" s="1663"/>
      <c r="N6" s="759"/>
      <c r="O6" s="760"/>
    </row>
    <row r="7" spans="1:15" s="146" customFormat="1" ht="18" customHeight="1">
      <c r="A7" s="119" t="s">
        <v>373</v>
      </c>
      <c r="B7" s="756">
        <v>873522.6</v>
      </c>
      <c r="C7" s="136">
        <v>911938.2</v>
      </c>
      <c r="D7" s="135">
        <v>942267.2</v>
      </c>
      <c r="E7" s="135">
        <v>972924.9</v>
      </c>
      <c r="F7" s="135">
        <v>1006005.6</v>
      </c>
      <c r="G7" s="137">
        <v>1047482.4</v>
      </c>
      <c r="H7" s="640">
        <v>842339.3</v>
      </c>
      <c r="I7" s="641">
        <v>861258.8</v>
      </c>
      <c r="J7" s="641">
        <v>880130.1</v>
      </c>
      <c r="K7" s="639">
        <v>898109.4</v>
      </c>
      <c r="L7" s="639">
        <v>919531</v>
      </c>
      <c r="M7" s="642">
        <v>946246.6</v>
      </c>
      <c r="N7" s="1115" t="s">
        <v>374</v>
      </c>
    </row>
    <row r="8" spans="1:15" s="146" customFormat="1" ht="13.5" customHeight="1">
      <c r="A8" s="119" t="s">
        <v>1826</v>
      </c>
      <c r="B8" s="756">
        <v>679141.5</v>
      </c>
      <c r="C8" s="136">
        <v>707614</v>
      </c>
      <c r="D8" s="135">
        <v>727799.9</v>
      </c>
      <c r="E8" s="135">
        <v>748200.8</v>
      </c>
      <c r="F8" s="135">
        <v>771239.2</v>
      </c>
      <c r="G8" s="137">
        <v>798364.1</v>
      </c>
      <c r="H8" s="640">
        <v>655181.1</v>
      </c>
      <c r="I8" s="641">
        <v>667781.19999999995</v>
      </c>
      <c r="J8" s="641">
        <v>680349.5</v>
      </c>
      <c r="K8" s="639">
        <v>692236</v>
      </c>
      <c r="L8" s="639">
        <v>707492.7</v>
      </c>
      <c r="M8" s="642">
        <v>725003.2</v>
      </c>
      <c r="N8" s="1115" t="s">
        <v>375</v>
      </c>
    </row>
    <row r="9" spans="1:15" s="146" customFormat="1" ht="13.5" customHeight="1">
      <c r="A9" s="119" t="s">
        <v>1827</v>
      </c>
      <c r="B9" s="756">
        <v>655109.30000000005</v>
      </c>
      <c r="C9" s="136">
        <v>678096.5</v>
      </c>
      <c r="D9" s="135">
        <v>693861</v>
      </c>
      <c r="E9" s="135">
        <v>712682.4</v>
      </c>
      <c r="F9" s="135">
        <v>734369.1</v>
      </c>
      <c r="G9" s="137">
        <v>760320.4</v>
      </c>
      <c r="H9" s="640">
        <v>631983.9</v>
      </c>
      <c r="I9" s="641">
        <v>639781.69999999995</v>
      </c>
      <c r="J9" s="641">
        <v>648428.9</v>
      </c>
      <c r="K9" s="639">
        <v>659239.19999999995</v>
      </c>
      <c r="L9" s="639">
        <v>673720.8</v>
      </c>
      <c r="M9" s="642">
        <v>690612.6</v>
      </c>
      <c r="N9" s="1115" t="s">
        <v>376</v>
      </c>
    </row>
    <row r="10" spans="1:15" s="146" customFormat="1" ht="13.5" customHeight="1">
      <c r="A10" s="119" t="s">
        <v>1828</v>
      </c>
      <c r="B10" s="757">
        <v>24032.2</v>
      </c>
      <c r="C10" s="135">
        <v>29517.5</v>
      </c>
      <c r="D10" s="135">
        <v>33938.9</v>
      </c>
      <c r="E10" s="135">
        <v>35518.300000000003</v>
      </c>
      <c r="F10" s="135">
        <v>36870.1</v>
      </c>
      <c r="G10" s="137">
        <v>38043.699999999997</v>
      </c>
      <c r="H10" s="640">
        <v>23197.200000000001</v>
      </c>
      <c r="I10" s="641">
        <v>28002</v>
      </c>
      <c r="J10" s="641">
        <v>31941.8</v>
      </c>
      <c r="K10" s="639">
        <v>33022</v>
      </c>
      <c r="L10" s="639">
        <v>33797.9</v>
      </c>
      <c r="M10" s="642">
        <v>34417.4</v>
      </c>
      <c r="N10" s="1116" t="s">
        <v>555</v>
      </c>
    </row>
    <row r="11" spans="1:15" s="146" customFormat="1" ht="13.5" customHeight="1">
      <c r="A11" s="119" t="s">
        <v>1829</v>
      </c>
      <c r="B11" s="757">
        <v>194381.2</v>
      </c>
      <c r="C11" s="135">
        <v>204324.2</v>
      </c>
      <c r="D11" s="135">
        <v>214467.3</v>
      </c>
      <c r="E11" s="135">
        <v>224724.2</v>
      </c>
      <c r="F11" s="135">
        <v>234766.4</v>
      </c>
      <c r="G11" s="137">
        <v>249118.3</v>
      </c>
      <c r="H11" s="640">
        <v>187158.2</v>
      </c>
      <c r="I11" s="641">
        <v>193473.5</v>
      </c>
      <c r="J11" s="641">
        <v>199783.4</v>
      </c>
      <c r="K11" s="639">
        <v>205869.2</v>
      </c>
      <c r="L11" s="639">
        <v>212021.6</v>
      </c>
      <c r="M11" s="642">
        <v>221179.1</v>
      </c>
      <c r="N11" s="1115" t="s">
        <v>377</v>
      </c>
    </row>
    <row r="12" spans="1:15" s="146" customFormat="1" ht="18" customHeight="1">
      <c r="A12" s="119" t="s">
        <v>378</v>
      </c>
      <c r="B12" s="757">
        <v>439236.1</v>
      </c>
      <c r="C12" s="135">
        <v>427028.5</v>
      </c>
      <c r="D12" s="135">
        <v>416000.3</v>
      </c>
      <c r="E12" s="135">
        <v>435078.1</v>
      </c>
      <c r="F12" s="135">
        <v>452315.1</v>
      </c>
      <c r="G12" s="137">
        <v>478283.5</v>
      </c>
      <c r="H12" s="640">
        <v>419282.7</v>
      </c>
      <c r="I12" s="641">
        <v>409639.9</v>
      </c>
      <c r="J12" s="641">
        <v>409153.8</v>
      </c>
      <c r="K12" s="639">
        <v>430685.5</v>
      </c>
      <c r="L12" s="639">
        <v>462114.3</v>
      </c>
      <c r="M12" s="642">
        <v>486549.4</v>
      </c>
      <c r="N12" s="1115" t="s">
        <v>379</v>
      </c>
    </row>
    <row r="13" spans="1:15" s="146" customFormat="1" ht="13.5" customHeight="1">
      <c r="A13" s="119" t="s">
        <v>1830</v>
      </c>
      <c r="B13" s="756">
        <v>403045.3</v>
      </c>
      <c r="C13" s="135">
        <v>407306.9</v>
      </c>
      <c r="D13" s="135">
        <v>418288.6</v>
      </c>
      <c r="E13" s="135">
        <v>433265.5</v>
      </c>
      <c r="F13" s="135">
        <v>458419.9</v>
      </c>
      <c r="G13" s="137">
        <v>485948.3</v>
      </c>
      <c r="H13" s="639">
        <v>389124.4</v>
      </c>
      <c r="I13" s="641">
        <v>387239.7</v>
      </c>
      <c r="J13" s="641">
        <v>400026</v>
      </c>
      <c r="K13" s="639">
        <v>413487.5</v>
      </c>
      <c r="L13" s="639">
        <v>434380.7</v>
      </c>
      <c r="M13" s="642">
        <v>457055.6</v>
      </c>
      <c r="N13" s="1115" t="s">
        <v>715</v>
      </c>
    </row>
    <row r="14" spans="1:15" s="146" customFormat="1" ht="13.5" customHeight="1">
      <c r="A14" s="119" t="s">
        <v>1833</v>
      </c>
      <c r="B14" s="756">
        <v>205667.8</v>
      </c>
      <c r="C14" s="135">
        <v>201699.20000000001</v>
      </c>
      <c r="D14" s="135">
        <v>213106.3</v>
      </c>
      <c r="E14" s="135">
        <v>218334.2</v>
      </c>
      <c r="F14" s="135">
        <v>233148.9</v>
      </c>
      <c r="G14" s="137">
        <v>258985.3</v>
      </c>
      <c r="H14" s="639">
        <v>193752.3</v>
      </c>
      <c r="I14" s="641">
        <v>186107.6</v>
      </c>
      <c r="J14" s="641">
        <v>196330.3</v>
      </c>
      <c r="K14" s="639">
        <v>198456.7</v>
      </c>
      <c r="L14" s="639">
        <v>211536.4</v>
      </c>
      <c r="M14" s="642">
        <v>234203.9</v>
      </c>
      <c r="N14" s="1115" t="s">
        <v>372</v>
      </c>
    </row>
    <row r="15" spans="1:15" s="146" customFormat="1" ht="13.5" customHeight="1">
      <c r="A15" s="119" t="s">
        <v>1832</v>
      </c>
      <c r="B15" s="756">
        <v>127711.2</v>
      </c>
      <c r="C15" s="135">
        <v>128284.6</v>
      </c>
      <c r="D15" s="135">
        <v>122999.2</v>
      </c>
      <c r="E15" s="135">
        <v>127164.1</v>
      </c>
      <c r="F15" s="135">
        <v>134904.6</v>
      </c>
      <c r="G15" s="137">
        <v>133724.20000000001</v>
      </c>
      <c r="H15" s="639">
        <v>127284.8</v>
      </c>
      <c r="I15" s="641">
        <v>127444.2</v>
      </c>
      <c r="J15" s="641">
        <v>126441.4</v>
      </c>
      <c r="K15" s="639">
        <v>133993.1</v>
      </c>
      <c r="L15" s="639">
        <v>140262.20000000001</v>
      </c>
      <c r="M15" s="642">
        <v>137038.1</v>
      </c>
      <c r="N15" s="1115" t="s">
        <v>788</v>
      </c>
    </row>
    <row r="16" spans="1:15" s="146" customFormat="1" ht="13.5" customHeight="1">
      <c r="A16" s="119" t="s">
        <v>1831</v>
      </c>
      <c r="B16" s="756">
        <v>69666.3</v>
      </c>
      <c r="C16" s="135">
        <v>77323.100000000006</v>
      </c>
      <c r="D16" s="135">
        <v>82183.100000000006</v>
      </c>
      <c r="E16" s="135">
        <v>87767.3</v>
      </c>
      <c r="F16" s="135">
        <v>90366.399999999994</v>
      </c>
      <c r="G16" s="137">
        <v>93238.9</v>
      </c>
      <c r="H16" s="639">
        <v>68087.199999999997</v>
      </c>
      <c r="I16" s="641">
        <v>73954</v>
      </c>
      <c r="J16" s="641">
        <v>77186.100000000006</v>
      </c>
      <c r="K16" s="639">
        <v>81338.899999999994</v>
      </c>
      <c r="L16" s="639">
        <v>82778.399999999994</v>
      </c>
      <c r="M16" s="642">
        <v>84653.7</v>
      </c>
      <c r="N16" s="1115" t="s">
        <v>862</v>
      </c>
    </row>
    <row r="17" spans="1:14" s="146" customFormat="1" ht="24" customHeight="1">
      <c r="A17" s="119" t="s">
        <v>789</v>
      </c>
      <c r="B17" s="756">
        <v>36190.800000000003</v>
      </c>
      <c r="C17" s="135">
        <v>19721.599999999999</v>
      </c>
      <c r="D17" s="135">
        <v>-2288.1999999999998</v>
      </c>
      <c r="E17" s="135">
        <v>1812.6</v>
      </c>
      <c r="F17" s="135">
        <v>-6104.8</v>
      </c>
      <c r="G17" s="137">
        <v>-7664.8</v>
      </c>
      <c r="H17" s="639">
        <v>30158.2</v>
      </c>
      <c r="I17" s="641">
        <v>28882.5</v>
      </c>
      <c r="J17" s="641">
        <v>6111.9</v>
      </c>
      <c r="K17" s="639">
        <v>6407.6</v>
      </c>
      <c r="L17" s="639">
        <v>13781.4</v>
      </c>
      <c r="M17" s="642">
        <v>-7643.1</v>
      </c>
      <c r="N17" s="1117" t="s">
        <v>708</v>
      </c>
    </row>
    <row r="18" spans="1:14" s="146" customFormat="1" ht="18" customHeight="1">
      <c r="A18" s="119" t="s">
        <v>790</v>
      </c>
      <c r="B18" s="756">
        <v>742936</v>
      </c>
      <c r="C18" s="135">
        <v>776062.4</v>
      </c>
      <c r="D18" s="135">
        <v>770114.8</v>
      </c>
      <c r="E18" s="135">
        <v>747134.3</v>
      </c>
      <c r="F18" s="135">
        <v>709122</v>
      </c>
      <c r="G18" s="137">
        <v>691616.4</v>
      </c>
      <c r="H18" s="639">
        <v>719943.2</v>
      </c>
      <c r="I18" s="641">
        <v>756558.4</v>
      </c>
      <c r="J18" s="641">
        <v>788788</v>
      </c>
      <c r="K18" s="639">
        <v>804797.1</v>
      </c>
      <c r="L18" s="639">
        <v>803746.1</v>
      </c>
      <c r="M18" s="642">
        <v>820983.4</v>
      </c>
      <c r="N18" s="1115" t="s">
        <v>716</v>
      </c>
    </row>
    <row r="19" spans="1:14" s="146" customFormat="1" ht="13.5" customHeight="1">
      <c r="A19" s="129" t="s">
        <v>791</v>
      </c>
      <c r="B19" s="756">
        <v>723013.8</v>
      </c>
      <c r="C19" s="135">
        <v>737572.4</v>
      </c>
      <c r="D19" s="135">
        <v>698936.9</v>
      </c>
      <c r="E19" s="135">
        <v>669058</v>
      </c>
      <c r="F19" s="135">
        <v>600239.30000000005</v>
      </c>
      <c r="G19" s="137">
        <v>580332.69999999995</v>
      </c>
      <c r="H19" s="639">
        <v>668931.5</v>
      </c>
      <c r="I19" s="641">
        <v>685009.4</v>
      </c>
      <c r="J19" s="641">
        <v>696724.6</v>
      </c>
      <c r="K19" s="639">
        <v>706938.4</v>
      </c>
      <c r="L19" s="639">
        <v>721740.4</v>
      </c>
      <c r="M19" s="642">
        <v>753996.2</v>
      </c>
      <c r="N19" s="1115" t="s">
        <v>717</v>
      </c>
    </row>
    <row r="20" spans="1:14" s="146" customFormat="1" ht="13.5" customHeight="1">
      <c r="A20" s="119" t="s">
        <v>718</v>
      </c>
      <c r="B20" s="756">
        <v>0</v>
      </c>
      <c r="C20" s="135">
        <v>0</v>
      </c>
      <c r="D20" s="135">
        <v>0</v>
      </c>
      <c r="E20" s="135">
        <v>0</v>
      </c>
      <c r="F20" s="135">
        <v>-3079.4</v>
      </c>
      <c r="G20" s="137">
        <v>371.2</v>
      </c>
      <c r="H20" s="639">
        <v>-740.9</v>
      </c>
      <c r="I20" s="641">
        <v>-142.1</v>
      </c>
      <c r="J20" s="641">
        <v>-172.8</v>
      </c>
      <c r="K20" s="639">
        <v>1019.1</v>
      </c>
      <c r="L20" s="639">
        <v>2481.1999999999998</v>
      </c>
      <c r="M20" s="642">
        <v>5157.2</v>
      </c>
      <c r="N20" s="1115" t="s">
        <v>719</v>
      </c>
    </row>
    <row r="21" spans="1:14" s="761" customFormat="1" ht="18" customHeight="1">
      <c r="A21" s="1118" t="s">
        <v>720</v>
      </c>
      <c r="B21" s="758">
        <v>1332681</v>
      </c>
      <c r="C21" s="137">
        <v>1377456.7</v>
      </c>
      <c r="D21" s="137">
        <v>1429445.4</v>
      </c>
      <c r="E21" s="137">
        <v>1486079.3</v>
      </c>
      <c r="F21" s="137">
        <v>1564123.9</v>
      </c>
      <c r="G21" s="137">
        <v>1637420.8</v>
      </c>
      <c r="H21" s="643">
        <v>1311892.7</v>
      </c>
      <c r="I21" s="644">
        <v>1341966.5</v>
      </c>
      <c r="J21" s="644">
        <v>1380832.6</v>
      </c>
      <c r="K21" s="644">
        <v>1426972.4</v>
      </c>
      <c r="L21" s="644">
        <v>1466788.3</v>
      </c>
      <c r="M21" s="644">
        <v>1508265</v>
      </c>
      <c r="N21" s="1119" t="s">
        <v>721</v>
      </c>
    </row>
    <row r="22" spans="1:14" s="146" customFormat="1" ht="20.25" customHeight="1">
      <c r="A22" s="119"/>
      <c r="B22" s="1659" t="s">
        <v>1484</v>
      </c>
      <c r="C22" s="1660"/>
      <c r="D22" s="1660"/>
      <c r="E22" s="1660"/>
      <c r="F22" s="1660"/>
      <c r="G22" s="1660"/>
      <c r="H22" s="1661" t="s">
        <v>1823</v>
      </c>
      <c r="I22" s="1661"/>
      <c r="J22" s="1661"/>
      <c r="K22" s="1661"/>
      <c r="L22" s="1660"/>
      <c r="M22" s="1068"/>
      <c r="N22" s="1115"/>
    </row>
    <row r="23" spans="1:14" s="761" customFormat="1" ht="18" customHeight="1">
      <c r="A23" s="119" t="s">
        <v>373</v>
      </c>
      <c r="B23" s="762">
        <v>65.546263999999994</v>
      </c>
      <c r="C23" s="763">
        <v>66.204491000000004</v>
      </c>
      <c r="D23" s="763">
        <v>65.918375999999995</v>
      </c>
      <c r="E23" s="763">
        <v>65.5</v>
      </c>
      <c r="F23" s="763">
        <v>64.3</v>
      </c>
      <c r="G23" s="764">
        <v>64</v>
      </c>
      <c r="H23" s="765">
        <v>2.7467100000000002</v>
      </c>
      <c r="I23" s="765">
        <v>2.24607</v>
      </c>
      <c r="J23" s="765">
        <v>2.1911299999999998</v>
      </c>
      <c r="K23" s="765">
        <v>2</v>
      </c>
      <c r="L23" s="765">
        <v>2.4</v>
      </c>
      <c r="M23" s="766">
        <v>2.9</v>
      </c>
      <c r="N23" s="1115" t="s">
        <v>374</v>
      </c>
    </row>
    <row r="24" spans="1:14" s="146" customFormat="1" ht="13.5" customHeight="1">
      <c r="A24" s="119" t="s">
        <v>1826</v>
      </c>
      <c r="B24" s="762">
        <v>50.960545000000003</v>
      </c>
      <c r="C24" s="763">
        <v>51.371051999999999</v>
      </c>
      <c r="D24" s="763">
        <v>50.914844000000002</v>
      </c>
      <c r="E24" s="763">
        <v>50.3</v>
      </c>
      <c r="F24" s="763">
        <v>49.3</v>
      </c>
      <c r="G24" s="764">
        <v>48.8</v>
      </c>
      <c r="H24" s="765">
        <v>2.9005899999999998</v>
      </c>
      <c r="I24" s="765">
        <v>1.9231499999999999</v>
      </c>
      <c r="J24" s="765">
        <v>1.8821000000000001</v>
      </c>
      <c r="K24" s="765">
        <v>1.7</v>
      </c>
      <c r="L24" s="765">
        <v>2.2000000000000002</v>
      </c>
      <c r="M24" s="766">
        <v>2.5</v>
      </c>
      <c r="N24" s="1115" t="s">
        <v>375</v>
      </c>
    </row>
    <row r="25" spans="1:14" s="146" customFormat="1" ht="13.5" customHeight="1">
      <c r="A25" s="119" t="s">
        <v>1827</v>
      </c>
      <c r="B25" s="762">
        <v>49.157248000000003</v>
      </c>
      <c r="C25" s="763">
        <v>49.228154000000004</v>
      </c>
      <c r="D25" s="763">
        <v>48.540573999999999</v>
      </c>
      <c r="E25" s="763">
        <v>48</v>
      </c>
      <c r="F25" s="763">
        <v>47</v>
      </c>
      <c r="G25" s="764">
        <v>46.4</v>
      </c>
      <c r="H25" s="765">
        <v>2.7235299999999998</v>
      </c>
      <c r="I25" s="765">
        <v>1.23386</v>
      </c>
      <c r="J25" s="765">
        <v>1.3515900000000001</v>
      </c>
      <c r="K25" s="765">
        <v>1.7</v>
      </c>
      <c r="L25" s="765">
        <v>2.2000000000000002</v>
      </c>
      <c r="M25" s="766">
        <v>2.5</v>
      </c>
      <c r="N25" s="1115" t="s">
        <v>376</v>
      </c>
    </row>
    <row r="26" spans="1:14" s="146" customFormat="1" ht="13.5" customHeight="1">
      <c r="A26" s="119" t="s">
        <v>1828</v>
      </c>
      <c r="B26" s="762">
        <v>1.8032969999999999</v>
      </c>
      <c r="C26" s="763">
        <v>2.1428989999999999</v>
      </c>
      <c r="D26" s="763">
        <v>2.3742700000000001</v>
      </c>
      <c r="E26" s="763">
        <v>2.4</v>
      </c>
      <c r="F26" s="763">
        <v>2.4</v>
      </c>
      <c r="G26" s="764">
        <v>2.2999999999999998</v>
      </c>
      <c r="H26" s="765">
        <v>7.97079</v>
      </c>
      <c r="I26" s="765">
        <v>20.71284</v>
      </c>
      <c r="J26" s="765">
        <v>14.069710000000001</v>
      </c>
      <c r="K26" s="765">
        <v>3.4</v>
      </c>
      <c r="L26" s="765">
        <v>2.2999999999999998</v>
      </c>
      <c r="M26" s="766">
        <v>1.8</v>
      </c>
      <c r="N26" s="121" t="s">
        <v>555</v>
      </c>
    </row>
    <row r="27" spans="1:14" s="146" customFormat="1" ht="13.5" customHeight="1">
      <c r="A27" s="119" t="s">
        <v>1829</v>
      </c>
      <c r="B27" s="762">
        <v>14.585725999999999</v>
      </c>
      <c r="C27" s="763">
        <v>14.833439</v>
      </c>
      <c r="D27" s="763">
        <v>15.003532</v>
      </c>
      <c r="E27" s="763">
        <v>15.1</v>
      </c>
      <c r="F27" s="763">
        <v>15</v>
      </c>
      <c r="G27" s="764">
        <v>15.2</v>
      </c>
      <c r="H27" s="765">
        <v>2.2116400000000001</v>
      </c>
      <c r="I27" s="765">
        <v>3.3743099999999999</v>
      </c>
      <c r="J27" s="765">
        <v>3.2613799999999999</v>
      </c>
      <c r="K27" s="765">
        <v>3</v>
      </c>
      <c r="L27" s="765">
        <v>3</v>
      </c>
      <c r="M27" s="766">
        <v>-0.4</v>
      </c>
      <c r="N27" s="1115" t="s">
        <v>377</v>
      </c>
    </row>
    <row r="28" spans="1:14" s="761" customFormat="1" ht="18" customHeight="1">
      <c r="A28" s="119" t="s">
        <v>378</v>
      </c>
      <c r="B28" s="762">
        <v>32.958832999999998</v>
      </c>
      <c r="C28" s="763">
        <v>31.001228999999999</v>
      </c>
      <c r="D28" s="763">
        <v>29.102217</v>
      </c>
      <c r="E28" s="763">
        <v>29.3</v>
      </c>
      <c r="F28" s="763">
        <v>28.9</v>
      </c>
      <c r="G28" s="764">
        <v>29.2</v>
      </c>
      <c r="H28" s="765">
        <v>3.4785599999999999</v>
      </c>
      <c r="I28" s="765">
        <v>-2.29983</v>
      </c>
      <c r="J28" s="765">
        <v>-0.11867</v>
      </c>
      <c r="K28" s="765">
        <v>5.3</v>
      </c>
      <c r="L28" s="765">
        <v>7.3</v>
      </c>
      <c r="M28" s="766">
        <v>5.3</v>
      </c>
      <c r="N28" s="1115" t="s">
        <v>379</v>
      </c>
    </row>
    <row r="29" spans="1:14" s="146" customFormat="1" ht="13.5" customHeight="1">
      <c r="A29" s="119" t="s">
        <v>1830</v>
      </c>
      <c r="B29" s="762">
        <v>30.243193999999999</v>
      </c>
      <c r="C29" s="763">
        <v>29.569488</v>
      </c>
      <c r="D29" s="763">
        <v>29.2623</v>
      </c>
      <c r="E29" s="763">
        <v>29.2</v>
      </c>
      <c r="F29" s="763">
        <v>29.3</v>
      </c>
      <c r="G29" s="764">
        <v>29.7</v>
      </c>
      <c r="H29" s="765">
        <v>0.82938999999999996</v>
      </c>
      <c r="I29" s="765">
        <v>-0.48433999999999999</v>
      </c>
      <c r="J29" s="765">
        <v>3.3019099999999999</v>
      </c>
      <c r="K29" s="765">
        <v>3.4</v>
      </c>
      <c r="L29" s="765">
        <v>5.0999999999999996</v>
      </c>
      <c r="M29" s="766">
        <v>5.2</v>
      </c>
      <c r="N29" s="1115" t="s">
        <v>715</v>
      </c>
    </row>
    <row r="30" spans="1:14" s="146" customFormat="1" ht="13.5" customHeight="1">
      <c r="A30" s="119" t="s">
        <v>1833</v>
      </c>
      <c r="B30" s="762">
        <v>15.432634999999999</v>
      </c>
      <c r="C30" s="763">
        <v>14.64287</v>
      </c>
      <c r="D30" s="763">
        <v>14.90832</v>
      </c>
      <c r="E30" s="763">
        <v>14.7</v>
      </c>
      <c r="F30" s="763">
        <v>14.9</v>
      </c>
      <c r="G30" s="764">
        <v>15.8</v>
      </c>
      <c r="H30" s="765">
        <v>-3.4224199999999998</v>
      </c>
      <c r="I30" s="765">
        <v>-3.9456000000000002</v>
      </c>
      <c r="J30" s="765">
        <v>5.4928999999999997</v>
      </c>
      <c r="K30" s="765">
        <v>1.1000000000000001</v>
      </c>
      <c r="L30" s="765">
        <v>6.6</v>
      </c>
      <c r="M30" s="766">
        <v>10.7</v>
      </c>
      <c r="N30" s="1115" t="s">
        <v>372</v>
      </c>
    </row>
    <row r="31" spans="1:14" s="146" customFormat="1" ht="13.5" customHeight="1">
      <c r="A31" s="119" t="s">
        <v>1832</v>
      </c>
      <c r="B31" s="762">
        <v>9.5830280000000005</v>
      </c>
      <c r="C31" s="763">
        <v>9.3131489999999992</v>
      </c>
      <c r="D31" s="763">
        <v>8.6046800000000001</v>
      </c>
      <c r="E31" s="763">
        <v>8.6</v>
      </c>
      <c r="F31" s="763">
        <v>8.6</v>
      </c>
      <c r="G31" s="764">
        <v>8.1999999999999993</v>
      </c>
      <c r="H31" s="765">
        <v>4.6565799999999999</v>
      </c>
      <c r="I31" s="765">
        <v>0.12523000000000001</v>
      </c>
      <c r="J31" s="765">
        <v>-0.78685000000000005</v>
      </c>
      <c r="K31" s="765">
        <v>6</v>
      </c>
      <c r="L31" s="765">
        <v>4.7</v>
      </c>
      <c r="M31" s="766">
        <v>-2.2999999999999998</v>
      </c>
      <c r="N31" s="1115" t="s">
        <v>788</v>
      </c>
    </row>
    <row r="32" spans="1:14" s="146" customFormat="1" ht="13.5" customHeight="1">
      <c r="A32" s="119" t="s">
        <v>1831</v>
      </c>
      <c r="B32" s="762">
        <v>5.2275299999999998</v>
      </c>
      <c r="C32" s="763">
        <v>5.6134690000000003</v>
      </c>
      <c r="D32" s="763">
        <v>5.7492999999999999</v>
      </c>
      <c r="E32" s="763">
        <v>5.9</v>
      </c>
      <c r="F32" s="763">
        <v>5.8</v>
      </c>
      <c r="G32" s="764">
        <v>5.7</v>
      </c>
      <c r="H32" s="765">
        <v>6.9141399999999997</v>
      </c>
      <c r="I32" s="765">
        <v>8.6166</v>
      </c>
      <c r="J32" s="765">
        <v>4.3704200000000002</v>
      </c>
      <c r="K32" s="765">
        <v>5.4</v>
      </c>
      <c r="L32" s="765">
        <v>1.8</v>
      </c>
      <c r="M32" s="766">
        <v>2.2999999999999998</v>
      </c>
      <c r="N32" s="1115" t="s">
        <v>862</v>
      </c>
    </row>
    <row r="33" spans="1:14" s="146" customFormat="1" ht="21" customHeight="1">
      <c r="A33" s="119" t="s">
        <v>789</v>
      </c>
      <c r="B33" s="762">
        <v>2.7156389999999999</v>
      </c>
      <c r="C33" s="763">
        <v>1.43174</v>
      </c>
      <c r="D33" s="763">
        <v>-0.160076</v>
      </c>
      <c r="E33" s="763">
        <v>0.1</v>
      </c>
      <c r="F33" s="763">
        <v>-0.4</v>
      </c>
      <c r="G33" s="764">
        <v>-0.5</v>
      </c>
      <c r="H33" s="765">
        <v>56.54562</v>
      </c>
      <c r="I33" s="765">
        <v>-4.2300300000000002</v>
      </c>
      <c r="J33" s="765">
        <v>-78.838740000000001</v>
      </c>
      <c r="K33" s="765">
        <v>4.8</v>
      </c>
      <c r="L33" s="765">
        <v>115.1</v>
      </c>
      <c r="M33" s="766">
        <v>-155.5</v>
      </c>
      <c r="N33" s="1117" t="s">
        <v>708</v>
      </c>
    </row>
    <row r="34" spans="1:14" s="761" customFormat="1" ht="18" customHeight="1">
      <c r="A34" s="119" t="s">
        <v>790</v>
      </c>
      <c r="B34" s="762">
        <v>55.747473999999997</v>
      </c>
      <c r="C34" s="763">
        <v>56.340238999999997</v>
      </c>
      <c r="D34" s="763">
        <v>53.875076</v>
      </c>
      <c r="E34" s="763">
        <v>50.3</v>
      </c>
      <c r="F34" s="763">
        <v>45.3</v>
      </c>
      <c r="G34" s="764">
        <v>42.2</v>
      </c>
      <c r="H34" s="765">
        <v>15.134029999999999</v>
      </c>
      <c r="I34" s="765">
        <v>5.0858499999999998</v>
      </c>
      <c r="J34" s="765">
        <v>4.2600300000000004</v>
      </c>
      <c r="K34" s="765">
        <v>2</v>
      </c>
      <c r="L34" s="765">
        <v>-0.1</v>
      </c>
      <c r="M34" s="766">
        <v>2.1</v>
      </c>
      <c r="N34" s="1115" t="s">
        <v>716</v>
      </c>
    </row>
    <row r="35" spans="1:14" s="761" customFormat="1" ht="13.5" customHeight="1">
      <c r="A35" s="129" t="s">
        <v>791</v>
      </c>
      <c r="B35" s="762">
        <v>54.252578</v>
      </c>
      <c r="C35" s="763">
        <v>53.545959000000003</v>
      </c>
      <c r="D35" s="763">
        <v>48.895670000000003</v>
      </c>
      <c r="E35" s="763">
        <v>45</v>
      </c>
      <c r="F35" s="763">
        <v>38.4</v>
      </c>
      <c r="G35" s="764">
        <v>35.4</v>
      </c>
      <c r="H35" s="765">
        <v>14.34531</v>
      </c>
      <c r="I35" s="765">
        <v>2.4035199999999999</v>
      </c>
      <c r="J35" s="765">
        <v>1.7102200000000001</v>
      </c>
      <c r="K35" s="765">
        <v>1.5</v>
      </c>
      <c r="L35" s="765">
        <v>2.1</v>
      </c>
      <c r="M35" s="766">
        <v>4.5</v>
      </c>
      <c r="N35" s="1115" t="s">
        <v>717</v>
      </c>
    </row>
    <row r="36" spans="1:14" s="761" customFormat="1" ht="13.5" customHeight="1">
      <c r="A36" s="119" t="s">
        <v>718</v>
      </c>
      <c r="B36" s="762">
        <v>0</v>
      </c>
      <c r="C36" s="763">
        <v>0</v>
      </c>
      <c r="D36" s="763">
        <v>0</v>
      </c>
      <c r="E36" s="763">
        <v>0</v>
      </c>
      <c r="F36" s="763">
        <v>-0.2</v>
      </c>
      <c r="G36" s="764">
        <v>-0.02</v>
      </c>
      <c r="H36" s="765" t="s">
        <v>398</v>
      </c>
      <c r="I36" s="765">
        <v>-80.820620000000005</v>
      </c>
      <c r="J36" s="765">
        <v>21.604500000000002</v>
      </c>
      <c r="K36" s="765">
        <v>-689.8</v>
      </c>
      <c r="L36" s="765">
        <v>143.5</v>
      </c>
      <c r="M36" s="766">
        <v>107.9</v>
      </c>
      <c r="N36" s="1115" t="s">
        <v>719</v>
      </c>
    </row>
    <row r="37" spans="1:14" s="761" customFormat="1" ht="18" customHeight="1">
      <c r="A37" s="1121" t="s">
        <v>720</v>
      </c>
      <c r="B37" s="767">
        <v>100</v>
      </c>
      <c r="C37" s="768">
        <v>100</v>
      </c>
      <c r="D37" s="768">
        <v>100</v>
      </c>
      <c r="E37" s="768">
        <v>100</v>
      </c>
      <c r="F37" s="768">
        <v>100</v>
      </c>
      <c r="G37" s="768">
        <v>100</v>
      </c>
      <c r="H37" s="769">
        <v>3.6816900000000001</v>
      </c>
      <c r="I37" s="769">
        <v>2.2924000000000002</v>
      </c>
      <c r="J37" s="769">
        <v>2.8961999999999999</v>
      </c>
      <c r="K37" s="769">
        <v>3.3</v>
      </c>
      <c r="L37" s="769">
        <v>2.8</v>
      </c>
      <c r="M37" s="769">
        <v>2.8</v>
      </c>
      <c r="N37" s="1120" t="s">
        <v>721</v>
      </c>
    </row>
    <row r="38" spans="1:14" s="1095" customFormat="1" ht="14.1" customHeight="1">
      <c r="A38" s="1095" t="s">
        <v>1612</v>
      </c>
      <c r="B38" s="1246"/>
      <c r="C38" s="1096"/>
      <c r="D38" s="1096"/>
      <c r="E38" s="1096"/>
      <c r="F38" s="1096"/>
      <c r="G38" s="1112"/>
      <c r="H38" s="1247" t="s">
        <v>1611</v>
      </c>
      <c r="I38" s="1247"/>
      <c r="J38" s="1247"/>
      <c r="K38" s="1247"/>
      <c r="L38" s="1247"/>
      <c r="M38" s="1248"/>
      <c r="N38" s="143"/>
    </row>
    <row r="39" spans="1:14" s="1095" customFormat="1" ht="12" customHeight="1">
      <c r="A39" s="1095" t="s">
        <v>2395</v>
      </c>
      <c r="B39" s="1096"/>
      <c r="C39" s="1096"/>
      <c r="D39" s="1096"/>
      <c r="E39" s="1096"/>
      <c r="F39" s="1096"/>
      <c r="G39" s="1112"/>
      <c r="H39" s="1247" t="s">
        <v>2396</v>
      </c>
      <c r="I39" s="1247"/>
      <c r="J39" s="1247"/>
      <c r="K39" s="1247"/>
      <c r="L39" s="1247"/>
      <c r="M39" s="1248"/>
      <c r="N39" s="143"/>
    </row>
    <row r="40" spans="1:14" s="139" customFormat="1" ht="12" customHeight="1">
      <c r="A40" s="159"/>
      <c r="B40" s="415"/>
      <c r="C40" s="415"/>
      <c r="D40" s="415"/>
      <c r="E40" s="415"/>
      <c r="F40" s="415"/>
      <c r="G40" s="612"/>
      <c r="H40" s="144"/>
      <c r="I40" s="144"/>
      <c r="J40" s="144"/>
      <c r="K40" s="144"/>
      <c r="L40" s="144"/>
      <c r="M40" s="410"/>
      <c r="N40" s="414"/>
    </row>
    <row r="41" spans="1:14" s="139" customFormat="1" ht="12" customHeight="1">
      <c r="A41" s="159"/>
      <c r="B41" s="415"/>
      <c r="C41" s="415"/>
      <c r="D41" s="415"/>
      <c r="E41" s="415"/>
      <c r="F41" s="415"/>
      <c r="G41" s="612"/>
      <c r="H41" s="144"/>
      <c r="I41" s="144"/>
      <c r="J41" s="144"/>
      <c r="K41" s="144"/>
      <c r="L41" s="144"/>
      <c r="M41" s="410"/>
      <c r="N41" s="414"/>
    </row>
    <row r="42" spans="1:14" s="139" customFormat="1" ht="12" customHeight="1">
      <c r="B42" s="415"/>
      <c r="C42" s="415"/>
      <c r="D42" s="415"/>
      <c r="E42" s="415"/>
      <c r="F42" s="415"/>
      <c r="G42" s="612"/>
      <c r="H42" s="144"/>
      <c r="I42" s="144"/>
      <c r="J42" s="144"/>
      <c r="K42" s="144"/>
      <c r="L42" s="144"/>
      <c r="M42" s="410"/>
      <c r="N42" s="414"/>
    </row>
    <row r="43" spans="1:14" ht="12" customHeight="1"/>
    <row r="44" spans="1:14" ht="12" customHeight="1"/>
    <row r="45" spans="1:14" ht="12" customHeight="1"/>
    <row r="46" spans="1:14" ht="12" customHeight="1"/>
    <row r="47" spans="1:14" ht="12" customHeight="1"/>
    <row r="48" spans="1:14" ht="12" customHeight="1"/>
  </sheetData>
  <mergeCells count="9">
    <mergeCell ref="N4:N5"/>
    <mergeCell ref="A2:G2"/>
    <mergeCell ref="H4:M4"/>
    <mergeCell ref="B6:G6"/>
    <mergeCell ref="B22:G22"/>
    <mergeCell ref="H22:L22"/>
    <mergeCell ref="H6:M6"/>
    <mergeCell ref="A4:A5"/>
    <mergeCell ref="B4:G4"/>
  </mergeCells>
  <phoneticPr fontId="32" type="noConversion"/>
  <printOptions gridLinesSet="0"/>
  <pageMargins left="0.71" right="0.63" top="0.78740157480314965" bottom="0.39370078740157483" header="0" footer="0"/>
  <pageSetup paperSize="9" scale="43" pageOrder="overThenDown" orientation="portrait" useFirstPageNumber="1"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W45"/>
  <sheetViews>
    <sheetView view="pageBreakPreview" topLeftCell="S1" zoomScaleNormal="100" zoomScaleSheetLayoutView="100" workbookViewId="0">
      <selection activeCell="A2" sqref="A2:G2"/>
    </sheetView>
  </sheetViews>
  <sheetFormatPr defaultColWidth="11.25" defaultRowHeight="17.25"/>
  <cols>
    <col min="1" max="1" width="8.125" style="128" customWidth="1"/>
    <col min="2" max="13" width="11.125" style="128" customWidth="1"/>
    <col min="14" max="14" width="8.75" style="128" customWidth="1"/>
    <col min="15" max="15" width="3.75" style="145" customWidth="1"/>
    <col min="16" max="16" width="8.25" style="128" customWidth="1"/>
    <col min="17" max="21" width="11.875" style="128" customWidth="1"/>
    <col min="22" max="22" width="13.625" style="128" customWidth="1"/>
    <col min="23" max="23" width="11.875" style="128" customWidth="1"/>
    <col min="24" max="28" width="11.75" style="128" customWidth="1"/>
    <col min="29" max="29" width="12" style="128" customWidth="1"/>
    <col min="30" max="252" width="9" style="128" customWidth="1"/>
    <col min="253" max="253" width="8.125" style="128" customWidth="1"/>
    <col min="254" max="255" width="12.5" style="128" customWidth="1"/>
    <col min="256" max="16384" width="11.25" style="128"/>
  </cols>
  <sheetData>
    <row r="1" spans="1:127" ht="11.25" customHeight="1"/>
    <row r="2" spans="1:127" s="407" customFormat="1" ht="21.75" customHeight="1">
      <c r="A2" s="1674" t="s">
        <v>1657</v>
      </c>
      <c r="B2" s="1674"/>
      <c r="C2" s="1674"/>
      <c r="D2" s="1674"/>
      <c r="E2" s="1674"/>
      <c r="F2" s="1674"/>
      <c r="G2" s="1674"/>
      <c r="H2" s="1675" t="s">
        <v>1614</v>
      </c>
      <c r="I2" s="1675"/>
      <c r="J2" s="1675"/>
      <c r="K2" s="1675"/>
      <c r="L2" s="1675"/>
      <c r="M2" s="1675"/>
      <c r="N2" s="1675"/>
      <c r="O2" s="1069"/>
      <c r="P2" s="1668" t="s">
        <v>1658</v>
      </c>
      <c r="Q2" s="1668"/>
      <c r="R2" s="1668"/>
      <c r="S2" s="1668"/>
      <c r="T2" s="1668"/>
      <c r="U2" s="1668"/>
      <c r="W2" s="1676" t="s">
        <v>1613</v>
      </c>
      <c r="X2" s="1676"/>
      <c r="Y2" s="1676"/>
      <c r="Z2" s="1676"/>
      <c r="AA2" s="1676"/>
      <c r="AB2" s="1676"/>
      <c r="AC2" s="1676"/>
      <c r="AD2" s="409"/>
      <c r="AE2" s="409"/>
      <c r="AF2" s="409"/>
      <c r="AG2" s="409"/>
      <c r="AH2" s="409"/>
      <c r="AI2" s="409"/>
      <c r="AJ2" s="409"/>
      <c r="AK2" s="409"/>
      <c r="AL2" s="409"/>
      <c r="AM2" s="409"/>
      <c r="AN2" s="409"/>
      <c r="AO2" s="409"/>
      <c r="AP2" s="409"/>
      <c r="AQ2" s="409"/>
      <c r="AR2" s="409"/>
      <c r="AS2" s="409"/>
      <c r="AT2" s="409"/>
      <c r="AU2" s="409"/>
      <c r="AV2" s="409"/>
      <c r="AW2" s="409"/>
      <c r="AX2" s="409"/>
      <c r="AY2" s="409"/>
      <c r="AZ2" s="409"/>
      <c r="BA2" s="409"/>
      <c r="BB2" s="409"/>
      <c r="BC2" s="409"/>
      <c r="BD2" s="409"/>
      <c r="BE2" s="409"/>
      <c r="BF2" s="409"/>
      <c r="BG2" s="409"/>
      <c r="BH2" s="409"/>
      <c r="BI2" s="409"/>
      <c r="BJ2" s="409"/>
      <c r="BK2" s="409"/>
      <c r="BL2" s="409"/>
      <c r="BM2" s="409"/>
      <c r="BN2" s="409"/>
      <c r="BO2" s="409"/>
      <c r="BP2" s="409"/>
      <c r="BQ2" s="409"/>
      <c r="BR2" s="409"/>
      <c r="BS2" s="409"/>
      <c r="BT2" s="409"/>
      <c r="BU2" s="409"/>
      <c r="BV2" s="409"/>
      <c r="BW2" s="409"/>
      <c r="BX2" s="409"/>
      <c r="BY2" s="409"/>
      <c r="BZ2" s="409"/>
      <c r="CA2" s="409"/>
      <c r="CB2" s="409"/>
      <c r="CC2" s="409"/>
      <c r="CD2" s="409"/>
      <c r="CE2" s="409"/>
      <c r="CF2" s="409"/>
      <c r="CG2" s="409"/>
      <c r="CH2" s="409"/>
      <c r="CI2" s="409"/>
      <c r="CJ2" s="409"/>
      <c r="CK2" s="409"/>
      <c r="CL2" s="409"/>
      <c r="CM2" s="409"/>
      <c r="CN2" s="409"/>
      <c r="CO2" s="409"/>
      <c r="CP2" s="409"/>
      <c r="CQ2" s="409"/>
      <c r="CR2" s="409"/>
      <c r="CS2" s="409"/>
      <c r="CT2" s="409"/>
      <c r="CU2" s="409"/>
      <c r="CV2" s="409"/>
      <c r="CW2" s="409"/>
      <c r="CX2" s="409"/>
      <c r="CY2" s="409"/>
      <c r="CZ2" s="409"/>
      <c r="DA2" s="409"/>
      <c r="DB2" s="409"/>
      <c r="DC2" s="409"/>
      <c r="DD2" s="409"/>
      <c r="DE2" s="409"/>
      <c r="DF2" s="409"/>
      <c r="DG2" s="409"/>
      <c r="DH2" s="409"/>
      <c r="DI2" s="409"/>
      <c r="DJ2" s="409"/>
      <c r="DK2" s="409"/>
      <c r="DL2" s="409"/>
      <c r="DM2" s="409"/>
      <c r="DN2" s="409"/>
      <c r="DO2" s="409"/>
      <c r="DP2" s="409"/>
      <c r="DQ2" s="409"/>
      <c r="DR2" s="409"/>
      <c r="DS2" s="409"/>
      <c r="DT2" s="409"/>
      <c r="DU2" s="409"/>
      <c r="DV2" s="409"/>
      <c r="DW2" s="409"/>
    </row>
    <row r="3" spans="1:127" s="410" customFormat="1" ht="21.75" customHeight="1">
      <c r="H3" s="1675" t="s">
        <v>1615</v>
      </c>
      <c r="I3" s="1675"/>
      <c r="J3" s="1675"/>
      <c r="K3" s="1675"/>
      <c r="L3" s="1675"/>
      <c r="M3" s="1675"/>
      <c r="N3" s="1675"/>
      <c r="O3" s="1069"/>
      <c r="P3" s="408"/>
      <c r="Q3" s="408"/>
      <c r="R3" s="408"/>
      <c r="S3" s="408"/>
      <c r="T3" s="411"/>
      <c r="V3" s="412"/>
      <c r="W3" s="1676" t="s">
        <v>1659</v>
      </c>
      <c r="X3" s="1676"/>
      <c r="Y3" s="1676"/>
      <c r="Z3" s="1676"/>
      <c r="AA3" s="1676"/>
      <c r="AB3" s="1676"/>
      <c r="AC3" s="1676"/>
      <c r="AD3" s="158"/>
      <c r="AE3" s="158"/>
      <c r="AF3" s="158"/>
      <c r="AG3" s="158"/>
      <c r="AH3" s="158"/>
      <c r="AI3" s="158"/>
      <c r="AJ3" s="158"/>
      <c r="AK3" s="158"/>
      <c r="AL3" s="158"/>
      <c r="AM3" s="158"/>
      <c r="AN3" s="158"/>
      <c r="AO3" s="158"/>
      <c r="AP3" s="158"/>
      <c r="AQ3" s="158"/>
      <c r="AR3" s="158"/>
      <c r="AS3" s="158"/>
      <c r="AT3" s="158"/>
      <c r="AU3" s="158"/>
      <c r="AV3" s="158"/>
      <c r="AW3" s="158"/>
      <c r="AX3" s="158"/>
      <c r="AY3" s="158"/>
      <c r="AZ3" s="158"/>
      <c r="BA3" s="158"/>
      <c r="BB3" s="158"/>
      <c r="BC3" s="158"/>
      <c r="BD3" s="158"/>
      <c r="BE3" s="158"/>
      <c r="BF3" s="158"/>
      <c r="BG3" s="158"/>
      <c r="BH3" s="158"/>
      <c r="BI3" s="158"/>
      <c r="BJ3" s="158"/>
      <c r="BK3" s="158"/>
      <c r="BL3" s="158"/>
      <c r="BM3" s="158"/>
      <c r="BN3" s="158"/>
      <c r="BO3" s="158"/>
      <c r="BP3" s="158"/>
      <c r="BQ3" s="158"/>
      <c r="BR3" s="158"/>
      <c r="BS3" s="158"/>
      <c r="BT3" s="158"/>
      <c r="BU3" s="158"/>
      <c r="BV3" s="158"/>
      <c r="BW3" s="158"/>
      <c r="BX3" s="158"/>
      <c r="BY3" s="158"/>
      <c r="BZ3" s="158"/>
      <c r="CA3" s="158"/>
      <c r="CB3" s="158"/>
      <c r="CC3" s="158"/>
      <c r="CD3" s="158"/>
      <c r="CE3" s="158"/>
      <c r="CF3" s="158"/>
      <c r="CG3" s="158"/>
      <c r="CH3" s="158"/>
      <c r="CI3" s="158"/>
      <c r="CJ3" s="158"/>
      <c r="CK3" s="158"/>
      <c r="CL3" s="158"/>
      <c r="CM3" s="158"/>
      <c r="CN3" s="158"/>
      <c r="CO3" s="158"/>
      <c r="CP3" s="158"/>
      <c r="CQ3" s="158"/>
      <c r="CR3" s="158"/>
      <c r="CS3" s="158"/>
      <c r="CT3" s="158"/>
      <c r="CU3" s="158"/>
      <c r="CV3" s="158"/>
      <c r="CW3" s="158"/>
      <c r="CX3" s="158"/>
      <c r="CY3" s="158"/>
      <c r="CZ3" s="158"/>
      <c r="DA3" s="158"/>
      <c r="DB3" s="158"/>
      <c r="DC3" s="158"/>
      <c r="DD3" s="158"/>
      <c r="DE3" s="158"/>
      <c r="DF3" s="158"/>
      <c r="DG3" s="158"/>
      <c r="DH3" s="158"/>
      <c r="DI3" s="158"/>
      <c r="DJ3" s="158"/>
      <c r="DK3" s="158"/>
      <c r="DL3" s="158"/>
      <c r="DM3" s="158"/>
      <c r="DN3" s="158"/>
      <c r="DO3" s="158"/>
      <c r="DP3" s="158"/>
      <c r="DQ3" s="158"/>
      <c r="DR3" s="158"/>
      <c r="DS3" s="158"/>
      <c r="DT3" s="158"/>
      <c r="DU3" s="158"/>
      <c r="DV3" s="158"/>
      <c r="DW3" s="158"/>
    </row>
    <row r="4" spans="1:127" s="410" customFormat="1" ht="20.25">
      <c r="A4" s="1668" t="s">
        <v>863</v>
      </c>
      <c r="B4" s="1668"/>
      <c r="C4" s="1668"/>
      <c r="D4" s="1668"/>
      <c r="E4" s="1668"/>
      <c r="F4" s="1668"/>
      <c r="G4" s="1668"/>
      <c r="H4" s="1668" t="s">
        <v>1617</v>
      </c>
      <c r="I4" s="1668"/>
      <c r="J4" s="1668"/>
      <c r="K4" s="1668"/>
      <c r="L4" s="1668"/>
      <c r="M4" s="1668"/>
      <c r="N4" s="1668"/>
      <c r="O4" s="1070"/>
      <c r="P4" s="408"/>
      <c r="Q4" s="408"/>
      <c r="R4" s="1668" t="s">
        <v>792</v>
      </c>
      <c r="S4" s="1668"/>
      <c r="T4" s="1668"/>
      <c r="V4" s="412"/>
      <c r="W4" s="1668" t="s">
        <v>1616</v>
      </c>
      <c r="X4" s="1668"/>
      <c r="Y4" s="1668"/>
      <c r="Z4" s="1668"/>
      <c r="AA4" s="1668"/>
      <c r="AB4" s="1668"/>
      <c r="AC4" s="166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58"/>
      <c r="BW4" s="158"/>
      <c r="BX4" s="158"/>
      <c r="BY4" s="158"/>
      <c r="BZ4" s="158"/>
      <c r="CA4" s="158"/>
      <c r="CB4" s="158"/>
      <c r="CC4" s="158"/>
      <c r="CD4" s="158"/>
      <c r="CE4" s="158"/>
      <c r="CF4" s="158"/>
      <c r="CG4" s="158"/>
      <c r="CH4" s="158"/>
      <c r="CI4" s="158"/>
      <c r="CJ4" s="158"/>
      <c r="CK4" s="158"/>
      <c r="CL4" s="158"/>
      <c r="CM4" s="158"/>
      <c r="CN4" s="158"/>
      <c r="CO4" s="158"/>
      <c r="CP4" s="158"/>
      <c r="CQ4" s="158"/>
      <c r="CR4" s="158"/>
      <c r="CS4" s="158"/>
      <c r="CT4" s="158"/>
      <c r="CU4" s="158"/>
      <c r="CV4" s="158"/>
      <c r="CW4" s="158"/>
      <c r="CX4" s="158"/>
      <c r="CY4" s="158"/>
      <c r="CZ4" s="158"/>
      <c r="DA4" s="158"/>
      <c r="DB4" s="158"/>
      <c r="DC4" s="158"/>
      <c r="DD4" s="158"/>
      <c r="DE4" s="158"/>
      <c r="DF4" s="158"/>
      <c r="DG4" s="158"/>
      <c r="DH4" s="158"/>
      <c r="DI4" s="158"/>
      <c r="DJ4" s="158"/>
      <c r="DK4" s="158"/>
      <c r="DL4" s="158"/>
      <c r="DM4" s="158"/>
      <c r="DN4" s="158"/>
      <c r="DO4" s="158"/>
      <c r="DP4" s="158"/>
      <c r="DQ4" s="158"/>
      <c r="DR4" s="158"/>
      <c r="DS4" s="158"/>
      <c r="DT4" s="158"/>
      <c r="DU4" s="158"/>
      <c r="DV4" s="158"/>
      <c r="DW4" s="158"/>
    </row>
    <row r="5" spans="1:127" s="1095" customFormat="1" ht="19.5" customHeight="1" thickBot="1">
      <c r="A5" s="1095" t="s">
        <v>793</v>
      </c>
      <c r="N5" s="1096" t="s">
        <v>794</v>
      </c>
      <c r="O5" s="1096"/>
      <c r="P5" s="1095" t="s">
        <v>793</v>
      </c>
      <c r="Q5" s="1097"/>
      <c r="R5" s="1097"/>
      <c r="S5" s="1097"/>
      <c r="T5" s="1097"/>
      <c r="U5" s="1097"/>
      <c r="V5" s="1097"/>
      <c r="W5" s="1097"/>
      <c r="X5" s="1098"/>
      <c r="Y5" s="1098"/>
      <c r="Z5" s="1098"/>
      <c r="AC5" s="1096" t="s">
        <v>794</v>
      </c>
    </row>
    <row r="6" spans="1:127" s="145" customFormat="1" ht="15.75" customHeight="1" thickTop="1">
      <c r="A6" s="147"/>
      <c r="B6" s="148" t="s">
        <v>795</v>
      </c>
      <c r="C6" s="149" t="s">
        <v>796</v>
      </c>
      <c r="D6" s="147"/>
      <c r="E6" s="147"/>
      <c r="F6" s="147"/>
      <c r="G6" s="147"/>
      <c r="H6" s="150"/>
      <c r="I6" s="150"/>
      <c r="J6" s="150"/>
      <c r="K6" s="150"/>
      <c r="L6" s="150"/>
      <c r="M6" s="147"/>
      <c r="N6" s="151"/>
      <c r="O6" s="146"/>
      <c r="P6" s="152"/>
      <c r="Q6" s="1666" t="s">
        <v>1818</v>
      </c>
      <c r="R6" s="1667"/>
      <c r="S6" s="1667"/>
      <c r="T6" s="1667"/>
      <c r="U6" s="1667"/>
      <c r="V6" s="1667"/>
      <c r="W6" s="1673"/>
      <c r="X6" s="148" t="s">
        <v>798</v>
      </c>
      <c r="Y6" s="615"/>
      <c r="Z6" s="413" t="s">
        <v>799</v>
      </c>
      <c r="AA6" s="615"/>
      <c r="AB6" s="149" t="s">
        <v>800</v>
      </c>
      <c r="AC6" s="151"/>
    </row>
    <row r="7" spans="1:127" ht="15.75" customHeight="1">
      <c r="A7" s="119"/>
      <c r="B7" s="120" t="s">
        <v>801</v>
      </c>
      <c r="C7" s="119" t="s">
        <v>802</v>
      </c>
      <c r="D7" s="122" t="s">
        <v>803</v>
      </c>
      <c r="E7" s="1071" t="s">
        <v>1819</v>
      </c>
      <c r="F7" s="1106"/>
      <c r="G7" s="1107"/>
      <c r="H7" s="122" t="s">
        <v>804</v>
      </c>
      <c r="I7" s="122" t="s">
        <v>805</v>
      </c>
      <c r="J7" s="619" t="s">
        <v>675</v>
      </c>
      <c r="K7" s="1658"/>
      <c r="L7" s="1658"/>
      <c r="M7" s="1658"/>
      <c r="N7" s="124"/>
      <c r="O7" s="146"/>
      <c r="P7" s="123"/>
      <c r="Q7" s="1670" t="s">
        <v>1817</v>
      </c>
      <c r="R7" s="1671"/>
      <c r="S7" s="1671"/>
      <c r="T7" s="1671"/>
      <c r="U7" s="1671"/>
      <c r="V7" s="1671"/>
      <c r="W7" s="1672"/>
      <c r="X7" s="120" t="s">
        <v>806</v>
      </c>
      <c r="Y7" s="121"/>
      <c r="Z7" s="123" t="s">
        <v>674</v>
      </c>
      <c r="AA7" s="121"/>
      <c r="AB7" s="119" t="s">
        <v>807</v>
      </c>
      <c r="AC7" s="124"/>
    </row>
    <row r="8" spans="1:127" ht="15.75" customHeight="1">
      <c r="A8" s="119"/>
      <c r="B8" s="120" t="s">
        <v>808</v>
      </c>
      <c r="C8" s="119" t="s">
        <v>809</v>
      </c>
      <c r="D8" s="120"/>
      <c r="E8" s="121"/>
      <c r="F8" s="122" t="s">
        <v>810</v>
      </c>
      <c r="G8" s="618" t="s">
        <v>811</v>
      </c>
      <c r="H8" s="120" t="s">
        <v>812</v>
      </c>
      <c r="I8" s="120"/>
      <c r="J8" s="119"/>
      <c r="K8" s="122" t="s">
        <v>813</v>
      </c>
      <c r="L8" s="122" t="s">
        <v>2147</v>
      </c>
      <c r="M8" s="122" t="s">
        <v>2148</v>
      </c>
      <c r="N8" s="124"/>
      <c r="O8" s="146"/>
      <c r="P8" s="123"/>
      <c r="Q8" s="125" t="s">
        <v>864</v>
      </c>
      <c r="R8" s="126" t="s">
        <v>865</v>
      </c>
      <c r="S8" s="126" t="s">
        <v>866</v>
      </c>
      <c r="T8" s="126" t="s">
        <v>867</v>
      </c>
      <c r="U8" s="126" t="s">
        <v>2149</v>
      </c>
      <c r="V8" s="127" t="s">
        <v>2150</v>
      </c>
      <c r="W8" s="126" t="s">
        <v>1320</v>
      </c>
      <c r="X8" s="120"/>
      <c r="Y8" s="121"/>
      <c r="Z8" s="123"/>
      <c r="AA8" s="121"/>
      <c r="AB8" s="119"/>
      <c r="AC8" s="124"/>
    </row>
    <row r="9" spans="1:127" ht="15.75" customHeight="1">
      <c r="A9" s="123" t="s">
        <v>127</v>
      </c>
      <c r="B9" s="123"/>
      <c r="C9" s="119"/>
      <c r="D9" s="120"/>
      <c r="E9" s="121"/>
      <c r="F9" s="120"/>
      <c r="G9" s="121"/>
      <c r="H9" s="120"/>
      <c r="I9" s="120"/>
      <c r="J9" s="119"/>
      <c r="K9" s="120" t="s">
        <v>869</v>
      </c>
      <c r="L9" s="120"/>
      <c r="M9" s="120"/>
      <c r="N9" s="121" t="s">
        <v>123</v>
      </c>
      <c r="O9" s="119"/>
      <c r="P9" s="123" t="s">
        <v>127</v>
      </c>
      <c r="Q9" s="123" t="s">
        <v>870</v>
      </c>
      <c r="R9" s="120"/>
      <c r="S9" s="120"/>
      <c r="T9" s="120" t="s">
        <v>871</v>
      </c>
      <c r="U9" s="120"/>
      <c r="V9" s="121" t="s">
        <v>2151</v>
      </c>
      <c r="W9" s="120" t="s">
        <v>872</v>
      </c>
      <c r="X9" s="120"/>
      <c r="Y9" s="121"/>
      <c r="Z9" s="123"/>
      <c r="AA9" s="121"/>
      <c r="AB9" s="119"/>
      <c r="AC9" s="121" t="s">
        <v>123</v>
      </c>
    </row>
    <row r="10" spans="1:127" ht="15.75" customHeight="1">
      <c r="A10" s="123"/>
      <c r="B10" s="123" t="s">
        <v>873</v>
      </c>
      <c r="C10" s="119" t="s">
        <v>874</v>
      </c>
      <c r="D10" s="120" t="s">
        <v>875</v>
      </c>
      <c r="E10" s="121" t="s">
        <v>876</v>
      </c>
      <c r="F10" s="120" t="s">
        <v>876</v>
      </c>
      <c r="G10" s="121" t="s">
        <v>877</v>
      </c>
      <c r="H10" s="120" t="s">
        <v>878</v>
      </c>
      <c r="I10" s="120" t="s">
        <v>1695</v>
      </c>
      <c r="J10" s="119" t="s">
        <v>879</v>
      </c>
      <c r="K10" s="120" t="s">
        <v>880</v>
      </c>
      <c r="L10" s="120" t="s">
        <v>881</v>
      </c>
      <c r="M10" s="120" t="s">
        <v>670</v>
      </c>
      <c r="N10" s="121"/>
      <c r="O10" s="119"/>
      <c r="P10" s="123"/>
      <c r="Q10" s="123" t="s">
        <v>2153</v>
      </c>
      <c r="R10" s="120" t="s">
        <v>2158</v>
      </c>
      <c r="S10" s="120" t="s">
        <v>2159</v>
      </c>
      <c r="T10" s="120" t="s">
        <v>2160</v>
      </c>
      <c r="U10" s="120" t="s">
        <v>1255</v>
      </c>
      <c r="V10" s="121" t="s">
        <v>2161</v>
      </c>
      <c r="W10" s="130" t="s">
        <v>887</v>
      </c>
      <c r="X10" s="120" t="s">
        <v>888</v>
      </c>
      <c r="Y10" s="121"/>
      <c r="Z10" s="123" t="s">
        <v>889</v>
      </c>
      <c r="AA10" s="121"/>
      <c r="AB10" s="119" t="s">
        <v>890</v>
      </c>
      <c r="AC10" s="121"/>
    </row>
    <row r="11" spans="1:127" ht="15.75" customHeight="1">
      <c r="A11" s="123"/>
      <c r="B11" s="123" t="s">
        <v>891</v>
      </c>
      <c r="C11" s="119" t="s">
        <v>892</v>
      </c>
      <c r="D11" s="120" t="s">
        <v>893</v>
      </c>
      <c r="E11" s="121" t="s">
        <v>894</v>
      </c>
      <c r="F11" s="120" t="s">
        <v>894</v>
      </c>
      <c r="G11" s="121" t="s">
        <v>895</v>
      </c>
      <c r="H11" s="120" t="s">
        <v>896</v>
      </c>
      <c r="I11" s="120"/>
      <c r="J11" s="119"/>
      <c r="K11" s="120" t="s">
        <v>897</v>
      </c>
      <c r="L11" s="120" t="s">
        <v>894</v>
      </c>
      <c r="M11" s="120" t="s">
        <v>671</v>
      </c>
      <c r="N11" s="124"/>
      <c r="O11" s="146"/>
      <c r="P11" s="123"/>
      <c r="Q11" s="123" t="s">
        <v>2157</v>
      </c>
      <c r="R11" s="120" t="s">
        <v>2157</v>
      </c>
      <c r="S11" s="120" t="s">
        <v>203</v>
      </c>
      <c r="T11" s="120" t="s">
        <v>2155</v>
      </c>
      <c r="U11" s="120"/>
      <c r="V11" s="121" t="s">
        <v>2162</v>
      </c>
      <c r="W11" s="130" t="s">
        <v>901</v>
      </c>
      <c r="X11" s="120" t="s">
        <v>902</v>
      </c>
      <c r="Y11" s="121"/>
      <c r="Z11" s="123" t="s">
        <v>618</v>
      </c>
      <c r="AA11" s="121"/>
      <c r="AB11" s="119" t="s">
        <v>903</v>
      </c>
      <c r="AC11" s="124"/>
    </row>
    <row r="12" spans="1:127" ht="15.75" customHeight="1">
      <c r="A12" s="123"/>
      <c r="B12" s="123" t="s">
        <v>904</v>
      </c>
      <c r="C12" s="129" t="s">
        <v>905</v>
      </c>
      <c r="D12" s="120" t="s">
        <v>906</v>
      </c>
      <c r="E12" s="121" t="s">
        <v>907</v>
      </c>
      <c r="F12" s="130" t="s">
        <v>908</v>
      </c>
      <c r="G12" s="121"/>
      <c r="H12" s="120" t="s">
        <v>909</v>
      </c>
      <c r="I12" s="120"/>
      <c r="J12" s="119"/>
      <c r="K12" s="120" t="s">
        <v>910</v>
      </c>
      <c r="L12" s="120" t="s">
        <v>911</v>
      </c>
      <c r="M12" s="120" t="s">
        <v>672</v>
      </c>
      <c r="N12" s="124"/>
      <c r="O12" s="146"/>
      <c r="P12" s="123"/>
      <c r="Q12" s="123" t="s">
        <v>2163</v>
      </c>
      <c r="R12" s="130" t="s">
        <v>2156</v>
      </c>
      <c r="S12" s="120"/>
      <c r="T12" s="120" t="s">
        <v>2164</v>
      </c>
      <c r="U12" s="120"/>
      <c r="V12" s="121"/>
      <c r="W12" s="130" t="s">
        <v>1321</v>
      </c>
      <c r="X12" s="120" t="s">
        <v>914</v>
      </c>
      <c r="Y12" s="121"/>
      <c r="Z12" s="123" t="s">
        <v>915</v>
      </c>
      <c r="AA12" s="121"/>
      <c r="AB12" s="119" t="s">
        <v>673</v>
      </c>
      <c r="AC12" s="124"/>
    </row>
    <row r="13" spans="1:127" ht="15.75" customHeight="1">
      <c r="A13" s="131"/>
      <c r="B13" s="131"/>
      <c r="C13" s="132"/>
      <c r="D13" s="133" t="s">
        <v>916</v>
      </c>
      <c r="E13" s="616" t="s">
        <v>895</v>
      </c>
      <c r="F13" s="133"/>
      <c r="G13" s="616"/>
      <c r="H13" s="133"/>
      <c r="I13" s="133"/>
      <c r="J13" s="131"/>
      <c r="K13" s="133" t="s">
        <v>917</v>
      </c>
      <c r="L13" s="133"/>
      <c r="M13" s="133"/>
      <c r="N13" s="134"/>
      <c r="O13" s="146"/>
      <c r="P13" s="131"/>
      <c r="Q13" s="131"/>
      <c r="R13" s="133"/>
      <c r="S13" s="133"/>
      <c r="T13" s="133"/>
      <c r="U13" s="133"/>
      <c r="V13" s="616"/>
      <c r="W13" s="133" t="s">
        <v>203</v>
      </c>
      <c r="X13" s="133"/>
      <c r="Y13" s="616"/>
      <c r="Z13" s="131" t="s">
        <v>920</v>
      </c>
      <c r="AA13" s="616"/>
      <c r="AB13" s="132"/>
      <c r="AC13" s="134"/>
    </row>
    <row r="14" spans="1:127" ht="15.75" customHeight="1">
      <c r="A14" s="123" t="s">
        <v>711</v>
      </c>
      <c r="B14" s="136">
        <v>1265308</v>
      </c>
      <c r="C14" s="136">
        <v>1145124.1000000001</v>
      </c>
      <c r="D14" s="136">
        <v>28297.4</v>
      </c>
      <c r="E14" s="136">
        <v>353969.89999999997</v>
      </c>
      <c r="F14" s="136">
        <v>2199.3000000000002</v>
      </c>
      <c r="G14" s="136">
        <v>351770.6</v>
      </c>
      <c r="H14" s="136">
        <v>25632.3</v>
      </c>
      <c r="I14" s="136">
        <v>58633.7</v>
      </c>
      <c r="J14" s="135">
        <v>678590.8</v>
      </c>
      <c r="K14" s="136">
        <v>130351.2</v>
      </c>
      <c r="L14" s="136">
        <v>44539.1</v>
      </c>
      <c r="M14" s="136">
        <v>71669.600000000006</v>
      </c>
      <c r="N14" s="121">
        <v>2010</v>
      </c>
      <c r="O14" s="119"/>
      <c r="P14" s="123">
        <v>2010</v>
      </c>
      <c r="Q14" s="135">
        <v>91042</v>
      </c>
      <c r="R14" s="135">
        <v>45364.1</v>
      </c>
      <c r="S14" s="135">
        <v>77950.100000000006</v>
      </c>
      <c r="T14" s="135">
        <v>78885.899999999994</v>
      </c>
      <c r="U14" s="135">
        <v>63749.4</v>
      </c>
      <c r="V14" s="135">
        <v>43925.1</v>
      </c>
      <c r="W14" s="135">
        <v>31114.5</v>
      </c>
      <c r="X14" s="135">
        <v>120183.9</v>
      </c>
      <c r="Y14" s="135"/>
      <c r="Z14" s="135">
        <v>1271.9000000000001</v>
      </c>
      <c r="AA14" s="135"/>
      <c r="AB14" s="135">
        <v>1266579.8</v>
      </c>
      <c r="AC14" s="121">
        <v>2010</v>
      </c>
    </row>
    <row r="15" spans="1:127" ht="15.75" customHeight="1">
      <c r="A15" s="123">
        <v>2011</v>
      </c>
      <c r="B15" s="135">
        <v>1332681</v>
      </c>
      <c r="C15" s="135">
        <v>1209956.2</v>
      </c>
      <c r="D15" s="135">
        <v>30454</v>
      </c>
      <c r="E15" s="135">
        <v>381808</v>
      </c>
      <c r="F15" s="135">
        <v>2287</v>
      </c>
      <c r="G15" s="135">
        <v>379521</v>
      </c>
      <c r="H15" s="135">
        <v>23994.1</v>
      </c>
      <c r="I15" s="135">
        <v>58587.3</v>
      </c>
      <c r="J15" s="135">
        <v>715112.9</v>
      </c>
      <c r="K15" s="135">
        <v>140705.29999999999</v>
      </c>
      <c r="L15" s="135">
        <v>42458.7</v>
      </c>
      <c r="M15" s="135">
        <v>77872.600000000006</v>
      </c>
      <c r="N15" s="121">
        <v>2011</v>
      </c>
      <c r="O15" s="119"/>
      <c r="P15" s="123">
        <v>2011</v>
      </c>
      <c r="Q15" s="135">
        <v>94716.1</v>
      </c>
      <c r="R15" s="135">
        <v>46827</v>
      </c>
      <c r="S15" s="135">
        <v>83277.399999999994</v>
      </c>
      <c r="T15" s="135">
        <v>83290.8</v>
      </c>
      <c r="U15" s="135">
        <v>66559.600000000006</v>
      </c>
      <c r="V15" s="135">
        <v>46656.1</v>
      </c>
      <c r="W15" s="135">
        <v>32749.4</v>
      </c>
      <c r="X15" s="135">
        <v>122724.8</v>
      </c>
      <c r="Y15" s="135"/>
      <c r="Z15" s="135">
        <v>7848.8</v>
      </c>
      <c r="AA15" s="135"/>
      <c r="AB15" s="135">
        <v>1340529.8</v>
      </c>
      <c r="AC15" s="121">
        <v>2011</v>
      </c>
    </row>
    <row r="16" spans="1:127" ht="15.75" customHeight="1">
      <c r="A16" s="123">
        <v>2012</v>
      </c>
      <c r="B16" s="135">
        <v>1377456.7</v>
      </c>
      <c r="C16" s="135">
        <v>1251455.3</v>
      </c>
      <c r="D16" s="135">
        <v>30775.1</v>
      </c>
      <c r="E16" s="135">
        <v>390288.6</v>
      </c>
      <c r="F16" s="135">
        <v>2278.5</v>
      </c>
      <c r="G16" s="135">
        <v>388010.1</v>
      </c>
      <c r="H16" s="135">
        <v>26178.2</v>
      </c>
      <c r="I16" s="135">
        <v>59959.4</v>
      </c>
      <c r="J16" s="135">
        <v>744253.9</v>
      </c>
      <c r="K16" s="135">
        <v>146807.70000000001</v>
      </c>
      <c r="L16" s="135">
        <v>43570.7</v>
      </c>
      <c r="M16" s="135">
        <v>75808.5</v>
      </c>
      <c r="N16" s="121">
        <v>2012</v>
      </c>
      <c r="O16" s="119"/>
      <c r="P16" s="123">
        <v>2012</v>
      </c>
      <c r="Q16" s="135">
        <v>98923.6</v>
      </c>
      <c r="R16" s="135">
        <v>48774.2</v>
      </c>
      <c r="S16" s="135">
        <v>88828.1</v>
      </c>
      <c r="T16" s="135">
        <v>88654.6</v>
      </c>
      <c r="U16" s="135">
        <v>68546.3</v>
      </c>
      <c r="V16" s="135">
        <v>50031.3</v>
      </c>
      <c r="W16" s="135">
        <v>34309</v>
      </c>
      <c r="X16" s="135">
        <v>126001.4</v>
      </c>
      <c r="Y16" s="135"/>
      <c r="Z16" s="135">
        <v>14138.8</v>
      </c>
      <c r="AA16" s="135"/>
      <c r="AB16" s="135">
        <v>1391595.5</v>
      </c>
      <c r="AC16" s="121">
        <v>2012</v>
      </c>
    </row>
    <row r="17" spans="1:127" ht="15.75" customHeight="1">
      <c r="A17" s="123">
        <v>2013</v>
      </c>
      <c r="B17" s="135">
        <v>1429445.4</v>
      </c>
      <c r="C17" s="135">
        <v>1303238.2</v>
      </c>
      <c r="D17" s="135">
        <v>30437.200000000001</v>
      </c>
      <c r="E17" s="135">
        <v>406127.7</v>
      </c>
      <c r="F17" s="135">
        <v>2471</v>
      </c>
      <c r="G17" s="135">
        <v>403656.7</v>
      </c>
      <c r="H17" s="135">
        <v>30238.7</v>
      </c>
      <c r="I17" s="135">
        <v>64250.5</v>
      </c>
      <c r="J17" s="135">
        <v>772184.1</v>
      </c>
      <c r="K17" s="135">
        <v>150251.9</v>
      </c>
      <c r="L17" s="135">
        <v>46772</v>
      </c>
      <c r="M17" s="135">
        <v>72478.100000000006</v>
      </c>
      <c r="N17" s="121">
        <v>2013</v>
      </c>
      <c r="O17" s="119"/>
      <c r="P17" s="123">
        <v>2013</v>
      </c>
      <c r="Q17" s="135">
        <v>103527.1</v>
      </c>
      <c r="R17" s="135">
        <v>50589.2</v>
      </c>
      <c r="S17" s="135">
        <v>94758.399999999994</v>
      </c>
      <c r="T17" s="135">
        <v>93776.3</v>
      </c>
      <c r="U17" s="135">
        <v>71599.3</v>
      </c>
      <c r="V17" s="135">
        <v>52851.5</v>
      </c>
      <c r="W17" s="135">
        <v>35580.300000000003</v>
      </c>
      <c r="X17" s="135">
        <v>126207.2</v>
      </c>
      <c r="Y17" s="135"/>
      <c r="Z17" s="135">
        <v>10199</v>
      </c>
      <c r="AA17" s="135"/>
      <c r="AB17" s="135">
        <v>1439644.4</v>
      </c>
      <c r="AC17" s="121">
        <v>2013</v>
      </c>
    </row>
    <row r="18" spans="1:127" ht="15.75" customHeight="1">
      <c r="A18" s="123">
        <v>2014</v>
      </c>
      <c r="B18" s="135">
        <v>1486079.3</v>
      </c>
      <c r="C18" s="135">
        <v>1354855.3</v>
      </c>
      <c r="D18" s="135">
        <v>31560.3</v>
      </c>
      <c r="E18" s="135">
        <v>411030.4</v>
      </c>
      <c r="F18" s="135">
        <v>2520.1999999999998</v>
      </c>
      <c r="G18" s="135">
        <v>408510.2</v>
      </c>
      <c r="H18" s="135">
        <v>37373.800000000003</v>
      </c>
      <c r="I18" s="135">
        <v>67266.7</v>
      </c>
      <c r="J18" s="135">
        <v>807624.1</v>
      </c>
      <c r="K18" s="135">
        <v>152205.20000000001</v>
      </c>
      <c r="L18" s="135">
        <v>50306.8</v>
      </c>
      <c r="M18" s="135">
        <v>75859.8</v>
      </c>
      <c r="N18" s="121">
        <v>2014</v>
      </c>
      <c r="O18" s="119"/>
      <c r="P18" s="123">
        <v>2014</v>
      </c>
      <c r="Q18" s="135">
        <v>109549</v>
      </c>
      <c r="R18" s="135">
        <v>52510.8</v>
      </c>
      <c r="S18" s="135">
        <v>100936.7</v>
      </c>
      <c r="T18" s="135">
        <v>98333.5</v>
      </c>
      <c r="U18" s="135">
        <v>74007.8</v>
      </c>
      <c r="V18" s="135">
        <v>57129.7</v>
      </c>
      <c r="W18" s="135">
        <v>36784.699999999997</v>
      </c>
      <c r="X18" s="135">
        <v>131224</v>
      </c>
      <c r="Y18" s="135"/>
      <c r="Z18" s="135">
        <v>4684.5</v>
      </c>
      <c r="AA18" s="135"/>
      <c r="AB18" s="135">
        <v>1490763.9</v>
      </c>
      <c r="AC18" s="121">
        <v>2014</v>
      </c>
    </row>
    <row r="19" spans="1:127" ht="15.75" customHeight="1">
      <c r="A19" s="123">
        <v>2015</v>
      </c>
      <c r="B19" s="135">
        <v>1564123.9</v>
      </c>
      <c r="C19" s="135">
        <v>1423646.7</v>
      </c>
      <c r="D19" s="135">
        <v>32612.2</v>
      </c>
      <c r="E19" s="135">
        <v>426228.8</v>
      </c>
      <c r="F19" s="135">
        <v>2577.1</v>
      </c>
      <c r="G19" s="135">
        <v>423651.7</v>
      </c>
      <c r="H19" s="135">
        <v>44988.9</v>
      </c>
      <c r="I19" s="135">
        <v>74522.100000000006</v>
      </c>
      <c r="J19" s="135">
        <v>845294.8</v>
      </c>
      <c r="K19" s="135">
        <v>156363.1</v>
      </c>
      <c r="L19" s="135">
        <v>56154.6</v>
      </c>
      <c r="M19" s="135">
        <v>78699.7</v>
      </c>
      <c r="N19" s="121">
        <v>2015</v>
      </c>
      <c r="O19" s="119"/>
      <c r="P19" s="123">
        <v>2015</v>
      </c>
      <c r="Q19" s="135">
        <v>114618.7</v>
      </c>
      <c r="R19" s="135">
        <v>54257.2</v>
      </c>
      <c r="S19" s="135">
        <v>106944.2</v>
      </c>
      <c r="T19" s="135">
        <v>102848.3</v>
      </c>
      <c r="U19" s="135">
        <v>76237.2</v>
      </c>
      <c r="V19" s="135">
        <v>61980.4</v>
      </c>
      <c r="W19" s="135">
        <v>37191.4</v>
      </c>
      <c r="X19" s="135">
        <v>140477.20000000001</v>
      </c>
      <c r="Y19" s="135"/>
      <c r="Z19" s="135">
        <v>4259.2</v>
      </c>
      <c r="AA19" s="135"/>
      <c r="AB19" s="135">
        <v>1568383.1</v>
      </c>
      <c r="AC19" s="121">
        <v>2015</v>
      </c>
    </row>
    <row r="20" spans="1:127" s="138" customFormat="1" ht="15.75" customHeight="1">
      <c r="A20" s="1092" t="s">
        <v>1813</v>
      </c>
      <c r="B20" s="1093">
        <v>1637420.8</v>
      </c>
      <c r="C20" s="1093">
        <v>1485899.7</v>
      </c>
      <c r="D20" s="1093">
        <v>32665</v>
      </c>
      <c r="E20" s="1093">
        <v>438591.1</v>
      </c>
      <c r="F20" s="1093">
        <v>2653.7</v>
      </c>
      <c r="G20" s="1093">
        <v>435937.4</v>
      </c>
      <c r="H20" s="1093">
        <v>49650.1</v>
      </c>
      <c r="I20" s="1093">
        <v>84680.5</v>
      </c>
      <c r="J20" s="1093">
        <v>880312.9</v>
      </c>
      <c r="K20" s="1093">
        <v>163161.60000000001</v>
      </c>
      <c r="L20" s="1093">
        <v>59667.5</v>
      </c>
      <c r="M20" s="1093">
        <v>80522.399999999994</v>
      </c>
      <c r="N20" s="781" t="s">
        <v>1814</v>
      </c>
      <c r="O20" s="1067"/>
      <c r="P20" s="1092" t="s">
        <v>1815</v>
      </c>
      <c r="Q20" s="1093">
        <v>118152.9</v>
      </c>
      <c r="R20" s="1093">
        <v>56194.3</v>
      </c>
      <c r="S20" s="1093">
        <v>110288.6</v>
      </c>
      <c r="T20" s="1093">
        <v>108212.6</v>
      </c>
      <c r="U20" s="1093">
        <v>78155.199999999997</v>
      </c>
      <c r="V20" s="1093">
        <v>67793.600000000006</v>
      </c>
      <c r="W20" s="1093">
        <v>38164.199999999997</v>
      </c>
      <c r="X20" s="1093">
        <v>151521.1</v>
      </c>
      <c r="Y20" s="1093"/>
      <c r="Z20" s="1093">
        <v>1645.6</v>
      </c>
      <c r="AA20" s="1093"/>
      <c r="AB20" s="1093">
        <v>1639066.5</v>
      </c>
      <c r="AC20" s="781" t="s">
        <v>1816</v>
      </c>
    </row>
    <row r="21" spans="1:127" s="139" customFormat="1" ht="14.1" customHeight="1">
      <c r="B21" s="140"/>
      <c r="C21" s="140"/>
      <c r="D21" s="140"/>
      <c r="E21" s="140"/>
      <c r="F21" s="140"/>
      <c r="G21" s="141"/>
      <c r="H21" s="141"/>
      <c r="I21" s="141"/>
      <c r="J21" s="142"/>
      <c r="K21" s="142"/>
      <c r="L21" s="142"/>
      <c r="M21" s="142"/>
      <c r="N21" s="143"/>
      <c r="O21" s="1094"/>
      <c r="Q21" s="142"/>
      <c r="R21" s="142"/>
      <c r="S21" s="143"/>
      <c r="T21" s="142"/>
      <c r="V21" s="142"/>
      <c r="W21" s="142"/>
      <c r="X21" s="142"/>
      <c r="Y21" s="142"/>
      <c r="Z21" s="142"/>
      <c r="AA21" s="142"/>
      <c r="AB21" s="142"/>
      <c r="AC21" s="143"/>
      <c r="AD21" s="142"/>
      <c r="AE21" s="142"/>
    </row>
    <row r="22" spans="1:127" s="410" customFormat="1" ht="21.75">
      <c r="A22" s="1668" t="s">
        <v>1495</v>
      </c>
      <c r="B22" s="1668"/>
      <c r="C22" s="1668"/>
      <c r="D22" s="1668"/>
      <c r="E22" s="1668"/>
      <c r="F22" s="1668"/>
      <c r="G22" s="1668"/>
      <c r="H22" s="1669" t="s">
        <v>1363</v>
      </c>
      <c r="I22" s="1669"/>
      <c r="J22" s="1669"/>
      <c r="K22" s="1669"/>
      <c r="L22" s="1669"/>
      <c r="M22" s="1669"/>
      <c r="N22" s="1669"/>
      <c r="O22" s="1072"/>
      <c r="P22" s="408"/>
      <c r="Q22" s="408"/>
      <c r="R22" s="1668" t="s">
        <v>1495</v>
      </c>
      <c r="S22" s="1668"/>
      <c r="T22" s="1668"/>
      <c r="V22" s="412"/>
      <c r="W22" s="1668" t="s">
        <v>1324</v>
      </c>
      <c r="X22" s="1668"/>
      <c r="Y22" s="1668"/>
      <c r="Z22" s="1668"/>
      <c r="AA22" s="1668"/>
      <c r="AB22" s="1668"/>
      <c r="AC22" s="166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c r="BG22" s="158"/>
      <c r="BH22" s="158"/>
      <c r="BI22" s="158"/>
      <c r="BJ22" s="158"/>
      <c r="BK22" s="158"/>
      <c r="BL22" s="158"/>
      <c r="BM22" s="158"/>
      <c r="BN22" s="158"/>
      <c r="BO22" s="158"/>
      <c r="BP22" s="158"/>
      <c r="BQ22" s="158"/>
      <c r="BR22" s="158"/>
      <c r="BS22" s="158"/>
      <c r="BT22" s="158"/>
      <c r="BU22" s="158"/>
      <c r="BV22" s="158"/>
      <c r="BW22" s="158"/>
      <c r="BX22" s="158"/>
      <c r="BY22" s="158"/>
      <c r="BZ22" s="158"/>
      <c r="CA22" s="158"/>
      <c r="CB22" s="158"/>
      <c r="CC22" s="158"/>
      <c r="CD22" s="158"/>
      <c r="CE22" s="158"/>
      <c r="CF22" s="158"/>
      <c r="CG22" s="158"/>
      <c r="CH22" s="158"/>
      <c r="CI22" s="158"/>
      <c r="CJ22" s="158"/>
      <c r="CK22" s="158"/>
      <c r="CL22" s="158"/>
      <c r="CM22" s="158"/>
      <c r="CN22" s="158"/>
      <c r="CO22" s="158"/>
      <c r="CP22" s="158"/>
      <c r="CQ22" s="158"/>
      <c r="CR22" s="158"/>
      <c r="CS22" s="158"/>
      <c r="CT22" s="158"/>
      <c r="CU22" s="158"/>
      <c r="CV22" s="158"/>
      <c r="CW22" s="158"/>
      <c r="CX22" s="158"/>
      <c r="CY22" s="158"/>
      <c r="CZ22" s="158"/>
      <c r="DA22" s="158"/>
      <c r="DB22" s="158"/>
      <c r="DC22" s="158"/>
      <c r="DD22" s="158"/>
      <c r="DE22" s="158"/>
      <c r="DF22" s="158"/>
      <c r="DG22" s="158"/>
      <c r="DH22" s="158"/>
      <c r="DI22" s="158"/>
      <c r="DJ22" s="158"/>
      <c r="DK22" s="158"/>
      <c r="DL22" s="158"/>
      <c r="DM22" s="158"/>
      <c r="DN22" s="158"/>
      <c r="DO22" s="158"/>
      <c r="DP22" s="158"/>
      <c r="DQ22" s="158"/>
      <c r="DR22" s="158"/>
      <c r="DS22" s="158"/>
      <c r="DT22" s="158"/>
      <c r="DU22" s="158"/>
      <c r="DV22" s="158"/>
      <c r="DW22" s="158"/>
    </row>
    <row r="23" spans="1:127" s="1095" customFormat="1" ht="19.5" customHeight="1" thickBot="1">
      <c r="A23" s="1095" t="s">
        <v>921</v>
      </c>
      <c r="N23" s="1096" t="s">
        <v>922</v>
      </c>
      <c r="O23" s="1096"/>
      <c r="P23" s="1095" t="s">
        <v>921</v>
      </c>
      <c r="Q23" s="1097"/>
      <c r="R23" s="1097"/>
      <c r="S23" s="1097"/>
      <c r="T23" s="1097"/>
      <c r="U23" s="1097"/>
      <c r="V23" s="1097"/>
      <c r="W23" s="1097"/>
      <c r="X23" s="1098"/>
      <c r="Y23" s="1098"/>
      <c r="Z23" s="1098"/>
      <c r="AA23" s="1096"/>
      <c r="AC23" s="1096" t="s">
        <v>922</v>
      </c>
    </row>
    <row r="24" spans="1:127" s="145" customFormat="1" ht="15" customHeight="1" thickTop="1">
      <c r="A24" s="147"/>
      <c r="B24" s="148" t="s">
        <v>923</v>
      </c>
      <c r="C24" s="149" t="s">
        <v>924</v>
      </c>
      <c r="D24" s="147"/>
      <c r="E24" s="147"/>
      <c r="F24" s="147"/>
      <c r="G24" s="147"/>
      <c r="H24" s="150"/>
      <c r="I24" s="150"/>
      <c r="J24" s="150"/>
      <c r="K24" s="150"/>
      <c r="L24" s="150"/>
      <c r="M24" s="147"/>
      <c r="N24" s="151"/>
      <c r="O24" s="146"/>
      <c r="P24" s="152"/>
      <c r="Q24" s="1666" t="s">
        <v>797</v>
      </c>
      <c r="R24" s="1667"/>
      <c r="S24" s="1667"/>
      <c r="T24" s="1667"/>
      <c r="U24" s="1667"/>
      <c r="V24" s="1667"/>
      <c r="W24" s="1673"/>
      <c r="X24" s="148" t="s">
        <v>925</v>
      </c>
      <c r="Y24" s="148" t="s">
        <v>926</v>
      </c>
      <c r="Z24" s="615" t="s">
        <v>927</v>
      </c>
      <c r="AA24" s="148" t="s">
        <v>928</v>
      </c>
      <c r="AB24" s="615" t="s">
        <v>929</v>
      </c>
      <c r="AC24" s="151"/>
    </row>
    <row r="25" spans="1:127" ht="15" customHeight="1">
      <c r="A25" s="119"/>
      <c r="B25" s="120" t="s">
        <v>930</v>
      </c>
      <c r="C25" s="119" t="s">
        <v>931</v>
      </c>
      <c r="D25" s="122" t="s">
        <v>932</v>
      </c>
      <c r="E25" s="1071" t="s">
        <v>1820</v>
      </c>
      <c r="F25" s="1106"/>
      <c r="G25" s="1107"/>
      <c r="H25" s="122" t="s">
        <v>933</v>
      </c>
      <c r="I25" s="122" t="s">
        <v>934</v>
      </c>
      <c r="J25" s="619" t="s">
        <v>935</v>
      </c>
      <c r="K25" s="1658"/>
      <c r="L25" s="1658"/>
      <c r="M25" s="1658"/>
      <c r="N25" s="124"/>
      <c r="O25" s="146"/>
      <c r="P25" s="123"/>
      <c r="Q25" s="1670" t="s">
        <v>1817</v>
      </c>
      <c r="R25" s="1671"/>
      <c r="S25" s="1671"/>
      <c r="T25" s="1671"/>
      <c r="U25" s="1671"/>
      <c r="V25" s="1671"/>
      <c r="W25" s="1672"/>
      <c r="X25" s="120" t="s">
        <v>936</v>
      </c>
      <c r="Y25" s="121" t="s">
        <v>937</v>
      </c>
      <c r="Z25" s="121" t="s">
        <v>938</v>
      </c>
      <c r="AA25" s="121" t="s">
        <v>939</v>
      </c>
      <c r="AB25" s="121" t="s">
        <v>940</v>
      </c>
      <c r="AC25" s="124"/>
    </row>
    <row r="26" spans="1:127" ht="15" customHeight="1">
      <c r="A26" s="119"/>
      <c r="B26" s="120" t="s">
        <v>941</v>
      </c>
      <c r="C26" s="119" t="s">
        <v>942</v>
      </c>
      <c r="D26" s="120"/>
      <c r="E26" s="121"/>
      <c r="F26" s="122" t="s">
        <v>943</v>
      </c>
      <c r="G26" s="618" t="s">
        <v>944</v>
      </c>
      <c r="H26" s="120" t="s">
        <v>1496</v>
      </c>
      <c r="I26" s="120"/>
      <c r="J26" s="119"/>
      <c r="K26" s="122" t="s">
        <v>945</v>
      </c>
      <c r="L26" s="122" t="s">
        <v>2147</v>
      </c>
      <c r="M26" s="122" t="s">
        <v>2148</v>
      </c>
      <c r="N26" s="124"/>
      <c r="O26" s="146"/>
      <c r="P26" s="123"/>
      <c r="Q26" s="125" t="s">
        <v>864</v>
      </c>
      <c r="R26" s="126" t="s">
        <v>865</v>
      </c>
      <c r="S26" s="126" t="s">
        <v>866</v>
      </c>
      <c r="T26" s="126" t="s">
        <v>867</v>
      </c>
      <c r="U26" s="126" t="s">
        <v>2152</v>
      </c>
      <c r="V26" s="127" t="s">
        <v>2150</v>
      </c>
      <c r="W26" s="126" t="s">
        <v>868</v>
      </c>
      <c r="X26" s="120"/>
      <c r="Y26" s="121" t="s">
        <v>946</v>
      </c>
      <c r="Z26" s="121"/>
      <c r="AA26" s="121"/>
      <c r="AB26" s="121"/>
      <c r="AC26" s="124"/>
    </row>
    <row r="27" spans="1:127" ht="15" customHeight="1">
      <c r="A27" s="123" t="s">
        <v>127</v>
      </c>
      <c r="B27" s="123"/>
      <c r="C27" s="119"/>
      <c r="D27" s="120"/>
      <c r="E27" s="121"/>
      <c r="F27" s="120"/>
      <c r="G27" s="121"/>
      <c r="H27" s="120"/>
      <c r="I27" s="120"/>
      <c r="J27" s="119"/>
      <c r="K27" s="120" t="s">
        <v>869</v>
      </c>
      <c r="L27" s="120"/>
      <c r="M27" s="120"/>
      <c r="N27" s="121" t="s">
        <v>123</v>
      </c>
      <c r="O27" s="119"/>
      <c r="P27" s="123" t="s">
        <v>127</v>
      </c>
      <c r="Q27" s="123" t="s">
        <v>870</v>
      </c>
      <c r="R27" s="120"/>
      <c r="S27" s="120"/>
      <c r="T27" s="120" t="s">
        <v>871</v>
      </c>
      <c r="U27" s="120"/>
      <c r="V27" s="121" t="s">
        <v>2151</v>
      </c>
      <c r="W27" s="120" t="s">
        <v>872</v>
      </c>
      <c r="X27" s="120"/>
      <c r="Y27" s="120"/>
      <c r="Z27" s="121"/>
      <c r="AA27" s="120"/>
      <c r="AB27" s="121"/>
      <c r="AC27" s="121" t="s">
        <v>123</v>
      </c>
    </row>
    <row r="28" spans="1:127" ht="15" customHeight="1">
      <c r="A28" s="123"/>
      <c r="B28" s="123" t="s">
        <v>873</v>
      </c>
      <c r="C28" s="119" t="s">
        <v>874</v>
      </c>
      <c r="D28" s="120" t="s">
        <v>875</v>
      </c>
      <c r="E28" s="121" t="s">
        <v>876</v>
      </c>
      <c r="F28" s="120" t="s">
        <v>876</v>
      </c>
      <c r="G28" s="121" t="s">
        <v>877</v>
      </c>
      <c r="H28" s="120" t="s">
        <v>878</v>
      </c>
      <c r="I28" s="120" t="s">
        <v>1695</v>
      </c>
      <c r="J28" s="119" t="s">
        <v>879</v>
      </c>
      <c r="K28" s="120" t="s">
        <v>880</v>
      </c>
      <c r="L28" s="120" t="s">
        <v>881</v>
      </c>
      <c r="M28" s="120" t="s">
        <v>670</v>
      </c>
      <c r="N28" s="121"/>
      <c r="O28" s="119"/>
      <c r="P28" s="123"/>
      <c r="Q28" s="123"/>
      <c r="R28" s="120" t="s">
        <v>882</v>
      </c>
      <c r="S28" s="120" t="s">
        <v>883</v>
      </c>
      <c r="T28" s="120" t="s">
        <v>884</v>
      </c>
      <c r="U28" s="120" t="s">
        <v>885</v>
      </c>
      <c r="V28" s="121" t="s">
        <v>886</v>
      </c>
      <c r="W28" s="130" t="s">
        <v>887</v>
      </c>
      <c r="X28" s="120" t="s">
        <v>888</v>
      </c>
      <c r="Y28" s="120" t="s">
        <v>947</v>
      </c>
      <c r="Z28" s="121" t="s">
        <v>890</v>
      </c>
      <c r="AA28" s="120" t="s">
        <v>889</v>
      </c>
      <c r="AB28" s="121" t="s">
        <v>890</v>
      </c>
      <c r="AC28" s="121"/>
    </row>
    <row r="29" spans="1:127" ht="15" customHeight="1">
      <c r="A29" s="123"/>
      <c r="B29" s="123" t="s">
        <v>891</v>
      </c>
      <c r="C29" s="119" t="s">
        <v>892</v>
      </c>
      <c r="D29" s="120" t="s">
        <v>893</v>
      </c>
      <c r="E29" s="121" t="s">
        <v>894</v>
      </c>
      <c r="F29" s="120" t="s">
        <v>894</v>
      </c>
      <c r="G29" s="121" t="s">
        <v>895</v>
      </c>
      <c r="H29" s="120" t="s">
        <v>896</v>
      </c>
      <c r="I29" s="120"/>
      <c r="J29" s="119"/>
      <c r="K29" s="120" t="s">
        <v>897</v>
      </c>
      <c r="L29" s="120" t="s">
        <v>894</v>
      </c>
      <c r="M29" s="120" t="s">
        <v>671</v>
      </c>
      <c r="N29" s="124"/>
      <c r="O29" s="146"/>
      <c r="P29" s="123"/>
      <c r="Q29" s="123" t="s">
        <v>2154</v>
      </c>
      <c r="R29" s="120" t="s">
        <v>894</v>
      </c>
      <c r="S29" s="120" t="s">
        <v>898</v>
      </c>
      <c r="T29" s="120" t="s">
        <v>899</v>
      </c>
      <c r="U29" s="120"/>
      <c r="V29" s="121" t="s">
        <v>900</v>
      </c>
      <c r="W29" s="130" t="s">
        <v>901</v>
      </c>
      <c r="X29" s="120" t="s">
        <v>902</v>
      </c>
      <c r="Y29" s="130" t="s">
        <v>948</v>
      </c>
      <c r="Z29" s="121" t="s">
        <v>949</v>
      </c>
      <c r="AA29" s="120" t="s">
        <v>950</v>
      </c>
      <c r="AB29" s="121" t="s">
        <v>903</v>
      </c>
      <c r="AC29" s="124"/>
    </row>
    <row r="30" spans="1:127" ht="15" customHeight="1">
      <c r="A30" s="123"/>
      <c r="B30" s="123" t="s">
        <v>904</v>
      </c>
      <c r="C30" s="129" t="s">
        <v>905</v>
      </c>
      <c r="D30" s="120" t="s">
        <v>906</v>
      </c>
      <c r="E30" s="121" t="s">
        <v>907</v>
      </c>
      <c r="F30" s="130" t="s">
        <v>908</v>
      </c>
      <c r="G30" s="121"/>
      <c r="H30" s="120" t="s">
        <v>909</v>
      </c>
      <c r="I30" s="120"/>
      <c r="J30" s="119"/>
      <c r="K30" s="120" t="s">
        <v>910</v>
      </c>
      <c r="L30" s="120" t="s">
        <v>911</v>
      </c>
      <c r="M30" s="120" t="s">
        <v>672</v>
      </c>
      <c r="N30" s="124"/>
      <c r="O30" s="146"/>
      <c r="P30" s="123"/>
      <c r="Q30" s="123" t="s">
        <v>894</v>
      </c>
      <c r="R30" s="130" t="s">
        <v>912</v>
      </c>
      <c r="S30" s="120"/>
      <c r="T30" s="120" t="s">
        <v>913</v>
      </c>
      <c r="U30" s="120"/>
      <c r="V30" s="121"/>
      <c r="W30" s="130" t="s">
        <v>1321</v>
      </c>
      <c r="X30" s="120" t="s">
        <v>914</v>
      </c>
      <c r="Y30" s="120" t="s">
        <v>951</v>
      </c>
      <c r="Z30" s="121" t="s">
        <v>673</v>
      </c>
      <c r="AA30" s="120" t="s">
        <v>952</v>
      </c>
      <c r="AB30" s="121" t="s">
        <v>673</v>
      </c>
      <c r="AC30" s="124"/>
    </row>
    <row r="31" spans="1:127" ht="15" customHeight="1">
      <c r="A31" s="131"/>
      <c r="B31" s="131"/>
      <c r="C31" s="132"/>
      <c r="D31" s="133" t="s">
        <v>916</v>
      </c>
      <c r="E31" s="616" t="s">
        <v>895</v>
      </c>
      <c r="F31" s="133"/>
      <c r="G31" s="616"/>
      <c r="H31" s="133"/>
      <c r="I31" s="133"/>
      <c r="J31" s="131"/>
      <c r="K31" s="133" t="s">
        <v>917</v>
      </c>
      <c r="L31" s="133"/>
      <c r="M31" s="133"/>
      <c r="N31" s="134"/>
      <c r="O31" s="146"/>
      <c r="P31" s="131"/>
      <c r="Q31" s="131" t="s">
        <v>918</v>
      </c>
      <c r="R31" s="133"/>
      <c r="S31" s="133"/>
      <c r="T31" s="133" t="s">
        <v>919</v>
      </c>
      <c r="U31" s="133"/>
      <c r="V31" s="616"/>
      <c r="W31" s="133" t="s">
        <v>203</v>
      </c>
      <c r="X31" s="133"/>
      <c r="Y31" s="133" t="s">
        <v>953</v>
      </c>
      <c r="Z31" s="616"/>
      <c r="AA31" s="133" t="s">
        <v>954</v>
      </c>
      <c r="AB31" s="616"/>
      <c r="AC31" s="134"/>
    </row>
    <row r="32" spans="1:127" ht="15" customHeight="1">
      <c r="A32" s="123">
        <v>2010</v>
      </c>
      <c r="B32" s="135">
        <v>1265308</v>
      </c>
      <c r="C32" s="135">
        <v>1145124.1000000001</v>
      </c>
      <c r="D32" s="135">
        <v>28297.4</v>
      </c>
      <c r="E32" s="135">
        <v>353969.89999999997</v>
      </c>
      <c r="F32" s="135">
        <v>2199.3000000000002</v>
      </c>
      <c r="G32" s="135">
        <v>351770.6</v>
      </c>
      <c r="H32" s="135">
        <v>25632.3</v>
      </c>
      <c r="I32" s="135">
        <v>58633.7</v>
      </c>
      <c r="J32" s="135">
        <v>678590.8</v>
      </c>
      <c r="K32" s="135">
        <v>130351.2</v>
      </c>
      <c r="L32" s="135">
        <v>44539.1</v>
      </c>
      <c r="M32" s="153">
        <v>71669.600000000006</v>
      </c>
      <c r="N32" s="154">
        <v>2010</v>
      </c>
      <c r="O32" s="755"/>
      <c r="P32" s="123">
        <v>2010</v>
      </c>
      <c r="Q32" s="135">
        <v>91042</v>
      </c>
      <c r="R32" s="135">
        <v>45364.1</v>
      </c>
      <c r="S32" s="135">
        <v>77950.100000000006</v>
      </c>
      <c r="T32" s="135">
        <v>78885.899999999994</v>
      </c>
      <c r="U32" s="135">
        <v>63749.4</v>
      </c>
      <c r="V32" s="135">
        <v>43925.1</v>
      </c>
      <c r="W32" s="135">
        <v>31114.5</v>
      </c>
      <c r="X32" s="135">
        <v>120183.9</v>
      </c>
      <c r="Y32" s="603" t="s">
        <v>1486</v>
      </c>
      <c r="Z32" s="135">
        <v>1265308</v>
      </c>
      <c r="AA32" s="135">
        <v>1271.9000000000001</v>
      </c>
      <c r="AB32" s="135">
        <v>1266579.8</v>
      </c>
      <c r="AC32" s="154">
        <v>2010</v>
      </c>
    </row>
    <row r="33" spans="1:29" ht="15" customHeight="1">
      <c r="A33" s="123">
        <v>2011</v>
      </c>
      <c r="B33" s="135">
        <v>1311892.7</v>
      </c>
      <c r="C33" s="135">
        <v>1185403.2</v>
      </c>
      <c r="D33" s="135">
        <v>27744.6</v>
      </c>
      <c r="E33" s="135">
        <v>376958.3</v>
      </c>
      <c r="F33" s="135">
        <v>2176.3000000000002</v>
      </c>
      <c r="G33" s="135">
        <v>374782</v>
      </c>
      <c r="H33" s="135">
        <v>25687.4</v>
      </c>
      <c r="I33" s="135">
        <v>55432.2</v>
      </c>
      <c r="J33" s="135">
        <v>699580.8</v>
      </c>
      <c r="K33" s="135">
        <v>137058.1</v>
      </c>
      <c r="L33" s="135">
        <v>46157.9</v>
      </c>
      <c r="M33" s="153">
        <v>72741.3</v>
      </c>
      <c r="N33" s="154">
        <v>2011</v>
      </c>
      <c r="O33" s="755"/>
      <c r="P33" s="123">
        <v>2011</v>
      </c>
      <c r="Q33" s="135">
        <v>93383.7</v>
      </c>
      <c r="R33" s="135">
        <v>47931.6</v>
      </c>
      <c r="S33" s="135">
        <v>80913.7</v>
      </c>
      <c r="T33" s="135">
        <v>80639.100000000006</v>
      </c>
      <c r="U33" s="135">
        <v>63806.6</v>
      </c>
      <c r="V33" s="135">
        <v>45483.3</v>
      </c>
      <c r="W33" s="135">
        <v>31465.5</v>
      </c>
      <c r="X33" s="135">
        <v>126489.5</v>
      </c>
      <c r="Y33" s="135">
        <v>-32183.599999999999</v>
      </c>
      <c r="Z33" s="135">
        <v>1279709.2</v>
      </c>
      <c r="AA33" s="135">
        <v>7573.1</v>
      </c>
      <c r="AB33" s="135">
        <v>1287282.2</v>
      </c>
      <c r="AC33" s="154">
        <v>2011</v>
      </c>
    </row>
    <row r="34" spans="1:29" ht="15" customHeight="1">
      <c r="A34" s="123">
        <v>2012</v>
      </c>
      <c r="B34" s="135">
        <v>1341966.5</v>
      </c>
      <c r="C34" s="135">
        <v>1213224.3999999999</v>
      </c>
      <c r="D34" s="135">
        <v>27506.9</v>
      </c>
      <c r="E34" s="135">
        <v>385853.1</v>
      </c>
      <c r="F34" s="135">
        <v>2170.5</v>
      </c>
      <c r="G34" s="135">
        <v>383682.6</v>
      </c>
      <c r="H34" s="135">
        <v>26710.3</v>
      </c>
      <c r="I34" s="135">
        <v>54430.5</v>
      </c>
      <c r="J34" s="135">
        <v>718906.2</v>
      </c>
      <c r="K34" s="135">
        <v>141698.20000000001</v>
      </c>
      <c r="L34" s="135">
        <v>46877.599999999999</v>
      </c>
      <c r="M34" s="153">
        <v>75547.3</v>
      </c>
      <c r="N34" s="154">
        <v>2012</v>
      </c>
      <c r="O34" s="755"/>
      <c r="P34" s="123">
        <v>2012</v>
      </c>
      <c r="Q34" s="135">
        <v>93182.9</v>
      </c>
      <c r="R34" s="135">
        <v>50199.3</v>
      </c>
      <c r="S34" s="135">
        <v>83352.800000000003</v>
      </c>
      <c r="T34" s="135">
        <v>82940.5</v>
      </c>
      <c r="U34" s="135">
        <v>64386.6</v>
      </c>
      <c r="V34" s="135">
        <v>48693.4</v>
      </c>
      <c r="W34" s="135">
        <v>31972.6</v>
      </c>
      <c r="X34" s="135">
        <v>128708.4</v>
      </c>
      <c r="Y34" s="135">
        <v>-33075.1</v>
      </c>
      <c r="Z34" s="135">
        <v>1308891.3999999999</v>
      </c>
      <c r="AA34" s="135">
        <v>13577.8</v>
      </c>
      <c r="AB34" s="135">
        <v>1322449.8999999999</v>
      </c>
      <c r="AC34" s="121">
        <v>2012</v>
      </c>
    </row>
    <row r="35" spans="1:29" ht="15" customHeight="1">
      <c r="A35" s="123">
        <v>2013</v>
      </c>
      <c r="B35" s="135">
        <v>1380832.6</v>
      </c>
      <c r="C35" s="135">
        <v>1250078.5</v>
      </c>
      <c r="D35" s="135">
        <v>28357.7</v>
      </c>
      <c r="E35" s="135">
        <v>399773.1</v>
      </c>
      <c r="F35" s="135">
        <v>2347.1</v>
      </c>
      <c r="G35" s="135">
        <v>397426</v>
      </c>
      <c r="H35" s="135">
        <v>26629.200000000001</v>
      </c>
      <c r="I35" s="135">
        <v>56044.1</v>
      </c>
      <c r="J35" s="135">
        <v>739463.1</v>
      </c>
      <c r="K35" s="135">
        <v>145620.29999999999</v>
      </c>
      <c r="L35" s="135">
        <v>47556.1</v>
      </c>
      <c r="M35" s="135">
        <v>78583.899999999994</v>
      </c>
      <c r="N35" s="121">
        <v>2013</v>
      </c>
      <c r="O35" s="119"/>
      <c r="P35" s="123">
        <v>2013</v>
      </c>
      <c r="Q35" s="135">
        <v>93999.5</v>
      </c>
      <c r="R35" s="135">
        <v>52773.2</v>
      </c>
      <c r="S35" s="135">
        <v>87244.6</v>
      </c>
      <c r="T35" s="135">
        <v>85024.5</v>
      </c>
      <c r="U35" s="135">
        <v>64773</v>
      </c>
      <c r="V35" s="135">
        <v>51247.1</v>
      </c>
      <c r="W35" s="135">
        <v>32683.200000000001</v>
      </c>
      <c r="X35" s="135">
        <v>130627.4</v>
      </c>
      <c r="Y35" s="135">
        <v>-19138.8</v>
      </c>
      <c r="Z35" s="135">
        <v>1361693.8</v>
      </c>
      <c r="AA35" s="135">
        <v>10037.5</v>
      </c>
      <c r="AB35" s="135">
        <v>1371733.1</v>
      </c>
      <c r="AC35" s="121">
        <v>2013</v>
      </c>
    </row>
    <row r="36" spans="1:29" ht="15" customHeight="1">
      <c r="A36" s="123">
        <v>2014</v>
      </c>
      <c r="B36" s="135">
        <v>1426972.4</v>
      </c>
      <c r="C36" s="135">
        <v>1290494</v>
      </c>
      <c r="D36" s="135">
        <v>29378.2</v>
      </c>
      <c r="E36" s="135">
        <v>413839.10000000003</v>
      </c>
      <c r="F36" s="135">
        <v>2344.4</v>
      </c>
      <c r="G36" s="135">
        <v>411494.7</v>
      </c>
      <c r="H36" s="135">
        <v>27327.9</v>
      </c>
      <c r="I36" s="135">
        <v>56470.9</v>
      </c>
      <c r="J36" s="135">
        <v>763853.5</v>
      </c>
      <c r="K36" s="135">
        <v>149150.5</v>
      </c>
      <c r="L36" s="135">
        <v>48646.9</v>
      </c>
      <c r="M36" s="135">
        <v>83020.5</v>
      </c>
      <c r="N36" s="121">
        <v>2014</v>
      </c>
      <c r="O36" s="119"/>
      <c r="P36" s="123">
        <v>2014</v>
      </c>
      <c r="Q36" s="135">
        <v>97112.9</v>
      </c>
      <c r="R36" s="135">
        <v>55164.800000000003</v>
      </c>
      <c r="S36" s="135">
        <v>91424</v>
      </c>
      <c r="T36" s="135">
        <v>87052.800000000003</v>
      </c>
      <c r="U36" s="135">
        <v>64865.2</v>
      </c>
      <c r="V36" s="135">
        <v>54740.1</v>
      </c>
      <c r="W36" s="135">
        <v>33106</v>
      </c>
      <c r="X36" s="135">
        <v>136454.6</v>
      </c>
      <c r="Y36" s="135">
        <v>-14000.4</v>
      </c>
      <c r="Z36" s="135">
        <v>1412972.1</v>
      </c>
      <c r="AA36" s="135">
        <v>4706.3999999999996</v>
      </c>
      <c r="AB36" s="135">
        <v>1417814.2</v>
      </c>
      <c r="AC36" s="121">
        <v>2014</v>
      </c>
    </row>
    <row r="37" spans="1:29" ht="15" customHeight="1">
      <c r="A37" s="123">
        <v>2015</v>
      </c>
      <c r="B37" s="135">
        <v>1466788.3</v>
      </c>
      <c r="C37" s="135">
        <v>1324279.2</v>
      </c>
      <c r="D37" s="135">
        <v>29251.4</v>
      </c>
      <c r="E37" s="135">
        <v>421057.7</v>
      </c>
      <c r="F37" s="135">
        <v>2314.5</v>
      </c>
      <c r="G37" s="135">
        <v>418743.2</v>
      </c>
      <c r="H37" s="135">
        <v>28722.1</v>
      </c>
      <c r="I37" s="135">
        <v>59691.199999999997</v>
      </c>
      <c r="J37" s="135">
        <v>785323.3</v>
      </c>
      <c r="K37" s="135">
        <v>152013</v>
      </c>
      <c r="L37" s="135">
        <v>49486.3</v>
      </c>
      <c r="M37" s="135">
        <v>88568.7</v>
      </c>
      <c r="N37" s="121">
        <v>2015</v>
      </c>
      <c r="O37" s="119"/>
      <c r="P37" s="123">
        <v>2015</v>
      </c>
      <c r="Q37" s="135">
        <v>98773.8</v>
      </c>
      <c r="R37" s="135">
        <v>56532.2</v>
      </c>
      <c r="S37" s="135">
        <v>95713.9</v>
      </c>
      <c r="T37" s="135">
        <v>88495.2</v>
      </c>
      <c r="U37" s="135">
        <v>65158.400000000001</v>
      </c>
      <c r="V37" s="135">
        <v>58653.1</v>
      </c>
      <c r="W37" s="135">
        <v>32999.699999999997</v>
      </c>
      <c r="X37" s="135">
        <v>142688.29999999999</v>
      </c>
      <c r="Y37" s="135">
        <v>38787.9</v>
      </c>
      <c r="Z37" s="135">
        <v>1505576.2</v>
      </c>
      <c r="AA37" s="135">
        <v>4249.8</v>
      </c>
      <c r="AB37" s="135">
        <v>1510005.6</v>
      </c>
      <c r="AC37" s="121">
        <v>2015</v>
      </c>
    </row>
    <row r="38" spans="1:29" s="138" customFormat="1" ht="15" customHeight="1">
      <c r="A38" s="1092" t="s">
        <v>1813</v>
      </c>
      <c r="B38" s="1093">
        <v>1508265</v>
      </c>
      <c r="C38" s="1093">
        <v>1359580</v>
      </c>
      <c r="D38" s="1093">
        <v>28414.3</v>
      </c>
      <c r="E38" s="1093">
        <v>430686.2</v>
      </c>
      <c r="F38" s="1093">
        <v>2352.3000000000002</v>
      </c>
      <c r="G38" s="1093">
        <v>428333.9</v>
      </c>
      <c r="H38" s="1093">
        <v>29754.400000000001</v>
      </c>
      <c r="I38" s="1093">
        <v>65976.800000000003</v>
      </c>
      <c r="J38" s="1093">
        <v>803600.9</v>
      </c>
      <c r="K38" s="1093">
        <v>156069.4</v>
      </c>
      <c r="L38" s="1093">
        <v>50535.8</v>
      </c>
      <c r="M38" s="1093">
        <v>90584.9</v>
      </c>
      <c r="N38" s="781" t="s">
        <v>1814</v>
      </c>
      <c r="O38" s="1067"/>
      <c r="P38" s="1092" t="s">
        <v>1815</v>
      </c>
      <c r="Q38" s="1093">
        <v>99296.1</v>
      </c>
      <c r="R38" s="1093">
        <v>58151</v>
      </c>
      <c r="S38" s="1093">
        <v>97695.3</v>
      </c>
      <c r="T38" s="1093">
        <v>90554.2</v>
      </c>
      <c r="U38" s="1093">
        <v>65535</v>
      </c>
      <c r="V38" s="1093">
        <v>63204.1</v>
      </c>
      <c r="W38" s="1093">
        <v>33445.4</v>
      </c>
      <c r="X38" s="1093">
        <v>149066.70000000001</v>
      </c>
      <c r="Y38" s="1093">
        <v>59876.5</v>
      </c>
      <c r="Z38" s="1093">
        <v>1568141.5</v>
      </c>
      <c r="AA38" s="1093">
        <v>1635.5</v>
      </c>
      <c r="AB38" s="1093">
        <v>1569994.6</v>
      </c>
      <c r="AC38" s="781" t="s">
        <v>1816</v>
      </c>
    </row>
    <row r="39" spans="1:29" s="681" customFormat="1" ht="9.75">
      <c r="A39" s="680" t="s">
        <v>1487</v>
      </c>
      <c r="B39" s="1099"/>
      <c r="C39" s="1099"/>
      <c r="D39" s="1099"/>
      <c r="E39" s="1099"/>
      <c r="F39" s="1099"/>
      <c r="G39" s="683"/>
      <c r="H39" s="683" t="s">
        <v>1618</v>
      </c>
      <c r="I39" s="683"/>
      <c r="J39" s="1100"/>
      <c r="K39" s="1100"/>
      <c r="L39" s="1100"/>
      <c r="M39" s="1100"/>
      <c r="N39" s="1101"/>
      <c r="O39" s="1102"/>
      <c r="P39" s="680" t="s">
        <v>1487</v>
      </c>
      <c r="Q39" s="1100"/>
      <c r="R39" s="1100"/>
      <c r="S39" s="1103"/>
      <c r="T39" s="1100"/>
      <c r="V39" s="1100"/>
      <c r="W39" s="683" t="s">
        <v>1618</v>
      </c>
      <c r="X39" s="1100"/>
      <c r="Y39" s="1100"/>
      <c r="Z39" s="1100"/>
      <c r="AA39" s="1103"/>
      <c r="AB39" s="1100"/>
      <c r="AC39" s="1101"/>
    </row>
    <row r="40" spans="1:29" s="682" customFormat="1" ht="9.75">
      <c r="A40" s="682" t="s">
        <v>1488</v>
      </c>
      <c r="E40" s="1104"/>
      <c r="H40" s="682" t="s">
        <v>1620</v>
      </c>
      <c r="O40" s="681"/>
      <c r="P40" s="682" t="s">
        <v>1488</v>
      </c>
      <c r="W40" s="682" t="s">
        <v>1620</v>
      </c>
      <c r="AC40" s="1101"/>
    </row>
    <row r="41" spans="1:29" s="682" customFormat="1" ht="9.75">
      <c r="A41" s="682" t="s">
        <v>1489</v>
      </c>
      <c r="E41" s="1104"/>
      <c r="H41" s="682" t="s">
        <v>1621</v>
      </c>
      <c r="O41" s="681"/>
      <c r="P41" s="682" t="s">
        <v>1489</v>
      </c>
      <c r="W41" s="682" t="s">
        <v>1621</v>
      </c>
      <c r="AC41" s="1101"/>
    </row>
    <row r="42" spans="1:29" s="682" customFormat="1" ht="9.75">
      <c r="A42" s="682" t="s">
        <v>1490</v>
      </c>
      <c r="B42" s="1105"/>
      <c r="C42" s="1105"/>
      <c r="D42" s="1105"/>
      <c r="E42" s="1104"/>
      <c r="H42" s="682" t="s">
        <v>1622</v>
      </c>
      <c r="O42" s="681"/>
      <c r="P42" s="682" t="s">
        <v>1490</v>
      </c>
      <c r="W42" s="682" t="s">
        <v>1622</v>
      </c>
    </row>
    <row r="43" spans="1:29" s="682" customFormat="1" ht="12" customHeight="1">
      <c r="A43" s="682" t="s">
        <v>2393</v>
      </c>
      <c r="E43" s="1104"/>
      <c r="H43" s="682" t="s">
        <v>1623</v>
      </c>
      <c r="O43" s="681"/>
      <c r="P43" s="682" t="s">
        <v>2393</v>
      </c>
      <c r="W43" s="682" t="s">
        <v>1623</v>
      </c>
    </row>
    <row r="44" spans="1:29" s="682" customFormat="1" ht="9.75">
      <c r="H44" s="682" t="s">
        <v>1619</v>
      </c>
      <c r="O44" s="681"/>
      <c r="W44" s="682" t="s">
        <v>1619</v>
      </c>
    </row>
    <row r="45" spans="1:29" s="682" customFormat="1" ht="9.75">
      <c r="H45" s="682" t="s">
        <v>2394</v>
      </c>
      <c r="O45" s="681"/>
      <c r="W45" s="682" t="s">
        <v>2394</v>
      </c>
    </row>
  </sheetData>
  <mergeCells count="20">
    <mergeCell ref="A2:G2"/>
    <mergeCell ref="H2:N2"/>
    <mergeCell ref="H3:N3"/>
    <mergeCell ref="P2:U2"/>
    <mergeCell ref="W3:AC3"/>
    <mergeCell ref="W2:AC2"/>
    <mergeCell ref="W22:AC22"/>
    <mergeCell ref="W4:AC4"/>
    <mergeCell ref="K25:M25"/>
    <mergeCell ref="A4:G4"/>
    <mergeCell ref="H4:N4"/>
    <mergeCell ref="R4:T4"/>
    <mergeCell ref="K7:M7"/>
    <mergeCell ref="A22:G22"/>
    <mergeCell ref="H22:N22"/>
    <mergeCell ref="R22:T22"/>
    <mergeCell ref="Q7:W7"/>
    <mergeCell ref="Q25:W25"/>
    <mergeCell ref="Q6:W6"/>
    <mergeCell ref="Q24:W24"/>
  </mergeCells>
  <phoneticPr fontId="32" type="noConversion"/>
  <pageMargins left="0.74803149606299213" right="0.72" top="0.98425196850393704" bottom="0.98425196850393704" header="0.51181102362204722" footer="0.51181102362204722"/>
  <pageSetup paperSize="9" scale="49" orientation="portrait" r:id="rId1"/>
  <headerFooter alignWithMargins="0"/>
  <colBreaks count="1" manualBreakCount="1">
    <brk id="1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F227"/>
  <sheetViews>
    <sheetView view="pageBreakPreview" zoomScaleNormal="100" zoomScaleSheetLayoutView="100" workbookViewId="0">
      <selection activeCell="N33" sqref="N33"/>
    </sheetView>
  </sheetViews>
  <sheetFormatPr defaultColWidth="5.125" defaultRowHeight="12"/>
  <cols>
    <col min="1" max="1" width="11.625" style="24" customWidth="1"/>
    <col min="2" max="6" width="12.375" style="24" customWidth="1"/>
    <col min="7" max="7" width="12.375" style="406" customWidth="1"/>
    <col min="8" max="12" width="12.375" style="24" customWidth="1"/>
    <col min="13" max="13" width="12.375" style="406" customWidth="1"/>
    <col min="14" max="14" width="23.625" style="24" customWidth="1"/>
    <col min="15" max="16384" width="5.125" style="24"/>
  </cols>
  <sheetData>
    <row r="1" spans="1:110" s="311" customFormat="1" ht="9.9499999999999993" customHeight="1">
      <c r="B1" s="404"/>
      <c r="C1" s="404"/>
      <c r="D1" s="404"/>
      <c r="E1" s="404"/>
      <c r="F1" s="404"/>
      <c r="G1" s="405"/>
      <c r="H1" s="403"/>
      <c r="I1" s="404"/>
      <c r="J1" s="404"/>
      <c r="K1" s="404"/>
      <c r="L1" s="404"/>
      <c r="M1" s="405"/>
      <c r="N1" s="403"/>
    </row>
    <row r="2" spans="1:110" s="311" customFormat="1" ht="27" customHeight="1">
      <c r="A2" s="294" t="s">
        <v>2142</v>
      </c>
      <c r="B2" s="403"/>
      <c r="C2" s="403"/>
      <c r="D2" s="403"/>
      <c r="E2" s="403"/>
      <c r="F2" s="403"/>
      <c r="G2" s="403"/>
      <c r="H2" s="1412" t="s">
        <v>1533</v>
      </c>
      <c r="I2" s="1412"/>
      <c r="J2" s="1412"/>
      <c r="K2" s="1412"/>
      <c r="L2" s="1412"/>
      <c r="M2" s="1412"/>
      <c r="N2" s="1412"/>
    </row>
    <row r="3" spans="1:110" s="675" customFormat="1" ht="22.5" customHeight="1" thickBot="1">
      <c r="A3" s="675" t="s">
        <v>1526</v>
      </c>
      <c r="B3" s="1074"/>
      <c r="C3" s="1074"/>
      <c r="D3" s="1074"/>
      <c r="E3" s="1074"/>
      <c r="F3" s="1075"/>
      <c r="G3" s="1076"/>
      <c r="H3" s="1077"/>
      <c r="I3" s="1074"/>
      <c r="J3" s="1074"/>
      <c r="K3" s="1074"/>
      <c r="L3" s="1074"/>
      <c r="M3" s="1078"/>
      <c r="N3" s="820" t="s">
        <v>1527</v>
      </c>
    </row>
    <row r="4" spans="1:110" s="113" customFormat="1" ht="15.95" customHeight="1" thickTop="1">
      <c r="A4" s="1681" t="s">
        <v>391</v>
      </c>
      <c r="B4" s="1683" t="s">
        <v>1811</v>
      </c>
      <c r="C4" s="1683"/>
      <c r="D4" s="1683"/>
      <c r="E4" s="1683"/>
      <c r="F4" s="1683"/>
      <c r="G4" s="1683"/>
      <c r="H4" s="1684" t="s">
        <v>2141</v>
      </c>
      <c r="I4" s="1683"/>
      <c r="J4" s="1683"/>
      <c r="K4" s="1683"/>
      <c r="L4" s="1683"/>
      <c r="M4" s="1685"/>
      <c r="N4" s="1686" t="s">
        <v>190</v>
      </c>
    </row>
    <row r="5" spans="1:110" s="117" customFormat="1" ht="15.95" customHeight="1">
      <c r="A5" s="1682"/>
      <c r="B5" s="114">
        <v>2010</v>
      </c>
      <c r="C5" s="114">
        <v>2011</v>
      </c>
      <c r="D5" s="114">
        <v>2012</v>
      </c>
      <c r="E5" s="1073">
        <v>2013</v>
      </c>
      <c r="F5" s="1073">
        <v>2014</v>
      </c>
      <c r="G5" s="115">
        <v>2015</v>
      </c>
      <c r="H5" s="751">
        <v>2010</v>
      </c>
      <c r="I5" s="751">
        <v>2011</v>
      </c>
      <c r="J5" s="751">
        <v>2012</v>
      </c>
      <c r="K5" s="1073">
        <v>2013</v>
      </c>
      <c r="L5" s="1073">
        <v>2014</v>
      </c>
      <c r="M5" s="752">
        <v>2015</v>
      </c>
      <c r="N5" s="1687"/>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6"/>
      <c r="BF5" s="116"/>
      <c r="BG5" s="116"/>
      <c r="BH5" s="116"/>
      <c r="BI5" s="116"/>
      <c r="BJ5" s="116"/>
      <c r="BK5" s="116"/>
      <c r="BL5" s="116"/>
      <c r="BM5" s="116"/>
      <c r="BN5" s="116"/>
      <c r="BO5" s="116"/>
      <c r="BP5" s="116"/>
      <c r="BQ5" s="116"/>
      <c r="BR5" s="116"/>
      <c r="BS5" s="116"/>
      <c r="BT5" s="116"/>
      <c r="BU5" s="116"/>
      <c r="BV5" s="116"/>
      <c r="BW5" s="116"/>
      <c r="BX5" s="116"/>
      <c r="BY5" s="116"/>
      <c r="BZ5" s="116"/>
      <c r="CA5" s="116"/>
      <c r="CB5" s="116"/>
      <c r="CC5" s="116"/>
      <c r="CD5" s="116"/>
      <c r="CE5" s="116"/>
      <c r="CF5" s="116"/>
      <c r="CG5" s="116"/>
      <c r="CH5" s="116"/>
      <c r="CI5" s="116"/>
      <c r="CJ5" s="116"/>
      <c r="CK5" s="116"/>
      <c r="CL5" s="116"/>
      <c r="CM5" s="116"/>
      <c r="CN5" s="116"/>
      <c r="CO5" s="116"/>
      <c r="CP5" s="116"/>
      <c r="CQ5" s="116"/>
      <c r="CR5" s="116"/>
      <c r="CS5" s="116"/>
      <c r="CT5" s="116"/>
      <c r="CU5" s="116"/>
      <c r="CV5" s="116"/>
      <c r="CW5" s="116"/>
      <c r="CX5" s="116"/>
      <c r="CY5" s="116"/>
      <c r="CZ5" s="116"/>
      <c r="DA5" s="116"/>
      <c r="DB5" s="116"/>
      <c r="DC5" s="116"/>
      <c r="DD5" s="116"/>
      <c r="DE5" s="116"/>
      <c r="DF5" s="116"/>
    </row>
    <row r="6" spans="1:110" s="773" customFormat="1" ht="18" customHeight="1">
      <c r="A6" s="770"/>
      <c r="B6" s="1688" t="s">
        <v>742</v>
      </c>
      <c r="C6" s="1689"/>
      <c r="D6" s="1689"/>
      <c r="E6" s="1689"/>
      <c r="F6" s="1689"/>
      <c r="G6" s="1689"/>
      <c r="H6" s="1689" t="s">
        <v>742</v>
      </c>
      <c r="I6" s="1689"/>
      <c r="J6" s="1689"/>
      <c r="K6" s="1689"/>
      <c r="L6" s="1689"/>
      <c r="M6" s="1690"/>
      <c r="N6" s="771"/>
      <c r="O6" s="772"/>
      <c r="P6" s="772"/>
      <c r="Q6" s="772"/>
      <c r="R6" s="772"/>
      <c r="S6" s="772"/>
      <c r="T6" s="772"/>
      <c r="U6" s="772"/>
      <c r="V6" s="772"/>
      <c r="W6" s="772"/>
      <c r="X6" s="772"/>
      <c r="Y6" s="772"/>
      <c r="Z6" s="772"/>
      <c r="AA6" s="772"/>
      <c r="AB6" s="772"/>
      <c r="AC6" s="772"/>
      <c r="AD6" s="772"/>
      <c r="AE6" s="772"/>
      <c r="AF6" s="772"/>
      <c r="AG6" s="772"/>
      <c r="AH6" s="772"/>
      <c r="AI6" s="772"/>
      <c r="AJ6" s="772"/>
      <c r="AK6" s="772"/>
      <c r="AL6" s="772"/>
      <c r="AM6" s="772"/>
      <c r="AN6" s="772"/>
      <c r="AO6" s="772"/>
      <c r="AP6" s="772"/>
      <c r="AQ6" s="772"/>
      <c r="AR6" s="772"/>
      <c r="AS6" s="772"/>
      <c r="AT6" s="772"/>
      <c r="AU6" s="772"/>
      <c r="AV6" s="772"/>
      <c r="AW6" s="772"/>
      <c r="AX6" s="772"/>
      <c r="AY6" s="772"/>
      <c r="AZ6" s="772"/>
      <c r="BA6" s="772"/>
      <c r="BB6" s="772"/>
      <c r="BC6" s="772"/>
      <c r="BD6" s="772"/>
      <c r="BE6" s="772"/>
      <c r="BF6" s="772"/>
      <c r="BG6" s="772"/>
      <c r="BH6" s="772"/>
      <c r="BI6" s="772"/>
      <c r="BJ6" s="772"/>
      <c r="BK6" s="772"/>
      <c r="BL6" s="772"/>
      <c r="BM6" s="772"/>
      <c r="BN6" s="772"/>
      <c r="BO6" s="772"/>
      <c r="BP6" s="772"/>
      <c r="BQ6" s="772"/>
      <c r="BR6" s="772"/>
      <c r="BS6" s="772"/>
      <c r="BT6" s="772"/>
      <c r="BU6" s="772"/>
      <c r="BV6" s="772"/>
      <c r="BW6" s="772"/>
      <c r="BX6" s="772"/>
      <c r="BY6" s="772"/>
      <c r="BZ6" s="772"/>
      <c r="CA6" s="772"/>
      <c r="CB6" s="772"/>
      <c r="CC6" s="772"/>
      <c r="CD6" s="772"/>
      <c r="CE6" s="772"/>
      <c r="CF6" s="772"/>
      <c r="CG6" s="772"/>
      <c r="CH6" s="772"/>
      <c r="CI6" s="772"/>
      <c r="CJ6" s="772"/>
      <c r="CK6" s="772"/>
      <c r="CL6" s="772"/>
      <c r="CM6" s="772"/>
      <c r="CN6" s="772"/>
      <c r="CO6" s="772"/>
      <c r="CP6" s="772"/>
      <c r="CQ6" s="772"/>
      <c r="CR6" s="772"/>
      <c r="CS6" s="772"/>
      <c r="CT6" s="772"/>
      <c r="CU6" s="772"/>
      <c r="CV6" s="772"/>
      <c r="CW6" s="772"/>
      <c r="CX6" s="772"/>
      <c r="CY6" s="772"/>
      <c r="CZ6" s="772"/>
      <c r="DA6" s="772"/>
      <c r="DB6" s="772"/>
      <c r="DC6" s="772"/>
      <c r="DD6" s="772"/>
      <c r="DE6" s="772"/>
      <c r="DF6" s="772"/>
    </row>
    <row r="7" spans="1:110" s="776" customFormat="1" ht="12" customHeight="1">
      <c r="A7" s="774" t="s">
        <v>709</v>
      </c>
      <c r="B7" s="673">
        <v>1265146117</v>
      </c>
      <c r="C7" s="673">
        <v>1330888239</v>
      </c>
      <c r="D7" s="673">
        <v>1377040530</v>
      </c>
      <c r="E7" s="673">
        <v>1430254931</v>
      </c>
      <c r="F7" s="673">
        <v>1485504665</v>
      </c>
      <c r="G7" s="673">
        <v>1565247799</v>
      </c>
      <c r="H7" s="673">
        <v>1265146117</v>
      </c>
      <c r="I7" s="673">
        <v>1308881621</v>
      </c>
      <c r="J7" s="673">
        <v>1338985832</v>
      </c>
      <c r="K7" s="673">
        <v>1376143497</v>
      </c>
      <c r="L7" s="673">
        <v>1422192144</v>
      </c>
      <c r="M7" s="673">
        <v>1462700727</v>
      </c>
      <c r="N7" s="775" t="s">
        <v>710</v>
      </c>
    </row>
    <row r="8" spans="1:110" s="777" customFormat="1" ht="12" customHeight="1">
      <c r="A8" s="360" t="s">
        <v>511</v>
      </c>
      <c r="B8" s="674">
        <v>289718721</v>
      </c>
      <c r="C8" s="674">
        <v>303812518</v>
      </c>
      <c r="D8" s="674">
        <v>313478525</v>
      </c>
      <c r="E8" s="674">
        <v>318607001</v>
      </c>
      <c r="F8" s="674">
        <v>328660905</v>
      </c>
      <c r="G8" s="673">
        <v>344426006</v>
      </c>
      <c r="H8" s="674">
        <v>289718721</v>
      </c>
      <c r="I8" s="674">
        <v>298540198</v>
      </c>
      <c r="J8" s="674">
        <v>304407260</v>
      </c>
      <c r="K8" s="674">
        <v>307255021</v>
      </c>
      <c r="L8" s="674">
        <v>314626356</v>
      </c>
      <c r="M8" s="673">
        <v>325244660</v>
      </c>
      <c r="N8" s="22" t="s">
        <v>1506</v>
      </c>
    </row>
    <row r="9" spans="1:110" s="777" customFormat="1" ht="12" customHeight="1">
      <c r="A9" s="360" t="s">
        <v>512</v>
      </c>
      <c r="B9" s="674">
        <v>63737249</v>
      </c>
      <c r="C9" s="674">
        <v>66647601</v>
      </c>
      <c r="D9" s="674">
        <v>67999015</v>
      </c>
      <c r="E9" s="674">
        <v>70337900</v>
      </c>
      <c r="F9" s="674">
        <v>73673589</v>
      </c>
      <c r="G9" s="673">
        <v>78238069</v>
      </c>
      <c r="H9" s="674">
        <v>63737249</v>
      </c>
      <c r="I9" s="674">
        <v>65022322</v>
      </c>
      <c r="J9" s="674">
        <v>66945784</v>
      </c>
      <c r="K9" s="674">
        <v>68152467</v>
      </c>
      <c r="L9" s="674">
        <v>70391228</v>
      </c>
      <c r="M9" s="673">
        <v>72422806</v>
      </c>
      <c r="N9" s="22" t="s">
        <v>1515</v>
      </c>
    </row>
    <row r="10" spans="1:110" s="777" customFormat="1" ht="12" customHeight="1">
      <c r="A10" s="360" t="s">
        <v>513</v>
      </c>
      <c r="B10" s="674">
        <v>38579885</v>
      </c>
      <c r="C10" s="674">
        <v>41447963</v>
      </c>
      <c r="D10" s="674">
        <v>43020970</v>
      </c>
      <c r="E10" s="674">
        <v>44753515</v>
      </c>
      <c r="F10" s="674">
        <v>46523673</v>
      </c>
      <c r="G10" s="673">
        <v>48868979</v>
      </c>
      <c r="H10" s="674">
        <v>38579885</v>
      </c>
      <c r="I10" s="674">
        <v>39891184</v>
      </c>
      <c r="J10" s="674">
        <v>40957168</v>
      </c>
      <c r="K10" s="674">
        <v>42833128</v>
      </c>
      <c r="L10" s="674">
        <v>44242358</v>
      </c>
      <c r="M10" s="673">
        <v>45384871</v>
      </c>
      <c r="N10" s="22" t="s">
        <v>1514</v>
      </c>
    </row>
    <row r="11" spans="1:110" s="18" customFormat="1" ht="12" customHeight="1">
      <c r="A11" s="360" t="s">
        <v>514</v>
      </c>
      <c r="B11" s="674">
        <v>60708051</v>
      </c>
      <c r="C11" s="674">
        <v>61854353</v>
      </c>
      <c r="D11" s="674">
        <v>62207877</v>
      </c>
      <c r="E11" s="674">
        <v>64654180</v>
      </c>
      <c r="F11" s="674">
        <v>69500613</v>
      </c>
      <c r="G11" s="673">
        <v>75674836</v>
      </c>
      <c r="H11" s="674">
        <v>60708051</v>
      </c>
      <c r="I11" s="674">
        <v>61683933</v>
      </c>
      <c r="J11" s="674">
        <v>62144403</v>
      </c>
      <c r="K11" s="674">
        <v>63591083</v>
      </c>
      <c r="L11" s="674">
        <v>65910490</v>
      </c>
      <c r="M11" s="673">
        <v>67761077</v>
      </c>
      <c r="N11" s="22" t="s">
        <v>1513</v>
      </c>
    </row>
    <row r="12" spans="1:110" s="18" customFormat="1" ht="12" customHeight="1">
      <c r="A12" s="360" t="s">
        <v>515</v>
      </c>
      <c r="B12" s="674">
        <v>26400775</v>
      </c>
      <c r="C12" s="674">
        <v>27788989</v>
      </c>
      <c r="D12" s="674">
        <v>28913806</v>
      </c>
      <c r="E12" s="674">
        <v>29763198</v>
      </c>
      <c r="F12" s="674">
        <v>31294674</v>
      </c>
      <c r="G12" s="673">
        <v>32516321</v>
      </c>
      <c r="H12" s="674">
        <v>26400775</v>
      </c>
      <c r="I12" s="674">
        <v>27365402</v>
      </c>
      <c r="J12" s="674">
        <v>27641902</v>
      </c>
      <c r="K12" s="674">
        <v>28657358</v>
      </c>
      <c r="L12" s="674">
        <v>29565235</v>
      </c>
      <c r="M12" s="673">
        <v>30069342</v>
      </c>
      <c r="N12" s="22" t="s">
        <v>1512</v>
      </c>
    </row>
    <row r="13" spans="1:110" s="18" customFormat="1" ht="12" customHeight="1">
      <c r="A13" s="360" t="s">
        <v>516</v>
      </c>
      <c r="B13" s="674">
        <v>27631678</v>
      </c>
      <c r="C13" s="674">
        <v>29683859</v>
      </c>
      <c r="D13" s="674">
        <v>30884467</v>
      </c>
      <c r="E13" s="674">
        <v>31455721</v>
      </c>
      <c r="F13" s="674">
        <v>32798844</v>
      </c>
      <c r="G13" s="673">
        <v>34061848</v>
      </c>
      <c r="H13" s="674">
        <v>27631678</v>
      </c>
      <c r="I13" s="674">
        <v>28720537</v>
      </c>
      <c r="J13" s="674">
        <v>29057519</v>
      </c>
      <c r="K13" s="674">
        <v>29425974</v>
      </c>
      <c r="L13" s="674">
        <v>30335631</v>
      </c>
      <c r="M13" s="673">
        <v>30836267</v>
      </c>
      <c r="N13" s="22" t="s">
        <v>194</v>
      </c>
    </row>
    <row r="14" spans="1:110" s="18" customFormat="1" ht="12" customHeight="1">
      <c r="A14" s="360" t="s">
        <v>732</v>
      </c>
      <c r="B14" s="674">
        <v>62852412</v>
      </c>
      <c r="C14" s="674">
        <v>68747862</v>
      </c>
      <c r="D14" s="674">
        <v>70783409</v>
      </c>
      <c r="E14" s="674">
        <v>68347664</v>
      </c>
      <c r="F14" s="674">
        <v>67018137</v>
      </c>
      <c r="G14" s="673">
        <v>69673899</v>
      </c>
      <c r="H14" s="674">
        <v>62852412</v>
      </c>
      <c r="I14" s="674">
        <v>66960858</v>
      </c>
      <c r="J14" s="674">
        <v>68334621</v>
      </c>
      <c r="K14" s="674">
        <v>69070975</v>
      </c>
      <c r="L14" s="674">
        <v>70454944</v>
      </c>
      <c r="M14" s="673">
        <v>70683908</v>
      </c>
      <c r="N14" s="22" t="s">
        <v>383</v>
      </c>
    </row>
    <row r="15" spans="1:110" s="18" customFormat="1" ht="12" customHeight="1">
      <c r="A15" s="774" t="s">
        <v>517</v>
      </c>
      <c r="B15" s="673">
        <v>266562114</v>
      </c>
      <c r="C15" s="673">
        <v>276154982</v>
      </c>
      <c r="D15" s="673">
        <v>288146769</v>
      </c>
      <c r="E15" s="673">
        <v>313670611</v>
      </c>
      <c r="F15" s="673">
        <v>329558989</v>
      </c>
      <c r="G15" s="673">
        <v>352856905</v>
      </c>
      <c r="H15" s="673">
        <v>266562114</v>
      </c>
      <c r="I15" s="673">
        <v>276070996</v>
      </c>
      <c r="J15" s="673">
        <v>284067768</v>
      </c>
      <c r="K15" s="673">
        <v>297215144</v>
      </c>
      <c r="L15" s="673">
        <v>313266345</v>
      </c>
      <c r="M15" s="673">
        <v>324595112</v>
      </c>
      <c r="N15" s="1245" t="s">
        <v>1510</v>
      </c>
    </row>
    <row r="16" spans="1:110" s="18" customFormat="1" ht="12" customHeight="1">
      <c r="A16" s="360" t="s">
        <v>518</v>
      </c>
      <c r="B16" s="674">
        <v>30628086</v>
      </c>
      <c r="C16" s="674">
        <v>32438497</v>
      </c>
      <c r="D16" s="674">
        <v>33853473</v>
      </c>
      <c r="E16" s="674">
        <v>35357498</v>
      </c>
      <c r="F16" s="674">
        <v>37170302</v>
      </c>
      <c r="G16" s="673">
        <v>39565560</v>
      </c>
      <c r="H16" s="674">
        <v>30628086</v>
      </c>
      <c r="I16" s="674">
        <v>31701079</v>
      </c>
      <c r="J16" s="674">
        <v>32182801</v>
      </c>
      <c r="K16" s="674">
        <v>33332398</v>
      </c>
      <c r="L16" s="674">
        <v>34313494</v>
      </c>
      <c r="M16" s="673">
        <v>35449084</v>
      </c>
      <c r="N16" s="20" t="s">
        <v>196</v>
      </c>
    </row>
    <row r="17" spans="1:110" s="18" customFormat="1" ht="12" customHeight="1">
      <c r="A17" s="360" t="s">
        <v>519</v>
      </c>
      <c r="B17" s="674">
        <v>39469541</v>
      </c>
      <c r="C17" s="674">
        <v>42488940</v>
      </c>
      <c r="D17" s="674">
        <v>43627950</v>
      </c>
      <c r="E17" s="674">
        <v>47401834</v>
      </c>
      <c r="F17" s="674">
        <v>49790670</v>
      </c>
      <c r="G17" s="673">
        <v>52655723</v>
      </c>
      <c r="H17" s="674">
        <v>39469541</v>
      </c>
      <c r="I17" s="674">
        <v>41908454</v>
      </c>
      <c r="J17" s="674">
        <v>42750841</v>
      </c>
      <c r="K17" s="674">
        <v>45928930</v>
      </c>
      <c r="L17" s="674">
        <v>48111348</v>
      </c>
      <c r="M17" s="673">
        <v>50278088</v>
      </c>
      <c r="N17" s="20" t="s">
        <v>197</v>
      </c>
    </row>
    <row r="18" spans="1:110" s="18" customFormat="1" ht="12" customHeight="1">
      <c r="A18" s="360" t="s">
        <v>520</v>
      </c>
      <c r="B18" s="674">
        <v>83166818</v>
      </c>
      <c r="C18" s="674">
        <v>91816385</v>
      </c>
      <c r="D18" s="674">
        <v>95307922</v>
      </c>
      <c r="E18" s="674">
        <v>99154337</v>
      </c>
      <c r="F18" s="674">
        <v>105002395</v>
      </c>
      <c r="G18" s="673">
        <v>111265147</v>
      </c>
      <c r="H18" s="674">
        <v>83166818</v>
      </c>
      <c r="I18" s="674">
        <v>88815200</v>
      </c>
      <c r="J18" s="674">
        <v>91988780</v>
      </c>
      <c r="K18" s="674">
        <v>98002393</v>
      </c>
      <c r="L18" s="674">
        <v>103035837</v>
      </c>
      <c r="M18" s="673">
        <v>106982357</v>
      </c>
      <c r="N18" s="20" t="s">
        <v>198</v>
      </c>
    </row>
    <row r="19" spans="1:110" s="21" customFormat="1" ht="12" customHeight="1">
      <c r="A19" s="360" t="s">
        <v>521</v>
      </c>
      <c r="B19" s="674">
        <v>36632462</v>
      </c>
      <c r="C19" s="674">
        <v>39960114</v>
      </c>
      <c r="D19" s="674">
        <v>40431844</v>
      </c>
      <c r="E19" s="674">
        <v>42512689</v>
      </c>
      <c r="F19" s="674">
        <v>44242680</v>
      </c>
      <c r="G19" s="673">
        <v>45641149</v>
      </c>
      <c r="H19" s="674">
        <v>36632462</v>
      </c>
      <c r="I19" s="674">
        <v>37855822</v>
      </c>
      <c r="J19" s="674">
        <v>37817709</v>
      </c>
      <c r="K19" s="674">
        <v>38977181</v>
      </c>
      <c r="L19" s="674">
        <v>40096726</v>
      </c>
      <c r="M19" s="673">
        <v>40135242</v>
      </c>
      <c r="N19" s="20" t="s">
        <v>199</v>
      </c>
    </row>
    <row r="20" spans="1:110" s="18" customFormat="1" ht="12" customHeight="1">
      <c r="A20" s="360" t="s">
        <v>522</v>
      </c>
      <c r="B20" s="674">
        <v>59901035</v>
      </c>
      <c r="C20" s="674">
        <v>62689437</v>
      </c>
      <c r="D20" s="674">
        <v>64642209</v>
      </c>
      <c r="E20" s="674">
        <v>62289471</v>
      </c>
      <c r="F20" s="674">
        <v>62456718</v>
      </c>
      <c r="G20" s="673">
        <v>65454234</v>
      </c>
      <c r="H20" s="674">
        <v>59901035</v>
      </c>
      <c r="I20" s="674">
        <v>60813706</v>
      </c>
      <c r="J20" s="674">
        <v>63125692</v>
      </c>
      <c r="K20" s="674">
        <v>62635843</v>
      </c>
      <c r="L20" s="674">
        <v>63119309</v>
      </c>
      <c r="M20" s="673">
        <v>65741970</v>
      </c>
      <c r="N20" s="20" t="s">
        <v>200</v>
      </c>
    </row>
    <row r="21" spans="1:110" s="18" customFormat="1" ht="12" customHeight="1">
      <c r="A21" s="360" t="s">
        <v>526</v>
      </c>
      <c r="B21" s="674">
        <v>80839023</v>
      </c>
      <c r="C21" s="674">
        <v>82276360</v>
      </c>
      <c r="D21" s="674">
        <v>85401035</v>
      </c>
      <c r="E21" s="674">
        <v>89132373</v>
      </c>
      <c r="F21" s="674">
        <v>92697180</v>
      </c>
      <c r="G21" s="673">
        <v>94987663</v>
      </c>
      <c r="H21" s="674">
        <v>80839023</v>
      </c>
      <c r="I21" s="674">
        <v>82276228</v>
      </c>
      <c r="J21" s="674">
        <v>84922388</v>
      </c>
      <c r="K21" s="674">
        <v>86013171</v>
      </c>
      <c r="L21" s="674">
        <v>88012113</v>
      </c>
      <c r="M21" s="673">
        <v>89327900</v>
      </c>
      <c r="N21" s="20" t="s">
        <v>201</v>
      </c>
    </row>
    <row r="22" spans="1:110" s="503" customFormat="1" ht="12" customHeight="1">
      <c r="A22" s="360" t="s">
        <v>523</v>
      </c>
      <c r="B22" s="674">
        <v>87419351</v>
      </c>
      <c r="C22" s="674">
        <v>91233284</v>
      </c>
      <c r="D22" s="674">
        <v>95634505</v>
      </c>
      <c r="E22" s="674">
        <v>99619414</v>
      </c>
      <c r="F22" s="674">
        <v>101028435</v>
      </c>
      <c r="G22" s="673">
        <v>103995403</v>
      </c>
      <c r="H22" s="674">
        <v>87419351</v>
      </c>
      <c r="I22" s="674">
        <v>89799978</v>
      </c>
      <c r="J22" s="674">
        <v>90617112</v>
      </c>
      <c r="K22" s="674">
        <v>92432984</v>
      </c>
      <c r="L22" s="674">
        <v>93347374</v>
      </c>
      <c r="M22" s="673">
        <v>93764307</v>
      </c>
      <c r="N22" s="20" t="s">
        <v>202</v>
      </c>
    </row>
    <row r="23" spans="1:110" s="18" customFormat="1" ht="12" customHeight="1">
      <c r="A23" s="360" t="s">
        <v>1528</v>
      </c>
      <c r="B23" s="674">
        <v>10898916</v>
      </c>
      <c r="C23" s="674">
        <v>11847095</v>
      </c>
      <c r="D23" s="674">
        <v>12706754</v>
      </c>
      <c r="E23" s="674">
        <v>13197525</v>
      </c>
      <c r="F23" s="674">
        <v>14086861</v>
      </c>
      <c r="G23" s="673">
        <v>15366057</v>
      </c>
      <c r="H23" s="674">
        <v>10898916</v>
      </c>
      <c r="I23" s="674">
        <v>11455724</v>
      </c>
      <c r="J23" s="674">
        <v>12048392</v>
      </c>
      <c r="K23" s="674">
        <v>12664287</v>
      </c>
      <c r="L23" s="674">
        <v>13341102</v>
      </c>
      <c r="M23" s="673">
        <v>14042142</v>
      </c>
      <c r="N23" s="22" t="s">
        <v>1507</v>
      </c>
    </row>
    <row r="24" spans="1:110" s="773" customFormat="1" ht="18.75" customHeight="1">
      <c r="A24" s="770"/>
      <c r="B24" s="1677" t="s">
        <v>1810</v>
      </c>
      <c r="C24" s="1678"/>
      <c r="D24" s="1678"/>
      <c r="E24" s="1678"/>
      <c r="F24" s="1678"/>
      <c r="G24" s="1678"/>
      <c r="H24" s="1679" t="s">
        <v>743</v>
      </c>
      <c r="I24" s="1679"/>
      <c r="J24" s="1679"/>
      <c r="K24" s="1679"/>
      <c r="L24" s="1679"/>
      <c r="M24" s="1680"/>
      <c r="N24" s="778"/>
      <c r="O24" s="772"/>
      <c r="P24" s="772"/>
      <c r="Q24" s="772"/>
      <c r="R24" s="772"/>
      <c r="S24" s="772"/>
      <c r="T24" s="772"/>
      <c r="U24" s="772"/>
      <c r="V24" s="772"/>
      <c r="W24" s="772"/>
      <c r="X24" s="772"/>
      <c r="Y24" s="772"/>
      <c r="Z24" s="772"/>
      <c r="AA24" s="772"/>
      <c r="AB24" s="772"/>
      <c r="AC24" s="772"/>
      <c r="AD24" s="772"/>
      <c r="AE24" s="772"/>
      <c r="AF24" s="772"/>
      <c r="AG24" s="772"/>
      <c r="AH24" s="772"/>
      <c r="AI24" s="772"/>
      <c r="AJ24" s="772"/>
      <c r="AK24" s="772"/>
      <c r="AL24" s="772"/>
      <c r="AM24" s="772"/>
      <c r="AN24" s="772"/>
      <c r="AO24" s="772"/>
      <c r="AP24" s="772"/>
      <c r="AQ24" s="772"/>
      <c r="AR24" s="772"/>
      <c r="AS24" s="772"/>
      <c r="AT24" s="772"/>
      <c r="AU24" s="772"/>
      <c r="AV24" s="772"/>
      <c r="AW24" s="772"/>
      <c r="AX24" s="772"/>
      <c r="AY24" s="772"/>
      <c r="AZ24" s="772"/>
      <c r="BA24" s="772"/>
      <c r="BB24" s="772"/>
      <c r="BC24" s="772"/>
      <c r="BD24" s="772"/>
      <c r="BE24" s="772"/>
      <c r="BF24" s="772"/>
      <c r="BG24" s="772"/>
      <c r="BH24" s="772"/>
      <c r="BI24" s="772"/>
      <c r="BJ24" s="772"/>
      <c r="BK24" s="772"/>
      <c r="BL24" s="772"/>
      <c r="BM24" s="772"/>
      <c r="BN24" s="772"/>
      <c r="BO24" s="772"/>
      <c r="BP24" s="772"/>
      <c r="BQ24" s="772"/>
      <c r="BR24" s="772"/>
      <c r="BS24" s="772"/>
      <c r="BT24" s="772"/>
      <c r="BU24" s="772"/>
      <c r="BV24" s="772"/>
      <c r="BW24" s="772"/>
      <c r="BX24" s="772"/>
      <c r="BY24" s="772"/>
      <c r="BZ24" s="772"/>
      <c r="CA24" s="772"/>
      <c r="CB24" s="772"/>
      <c r="CC24" s="772"/>
      <c r="CD24" s="772"/>
      <c r="CE24" s="772"/>
      <c r="CF24" s="772"/>
      <c r="CG24" s="772"/>
      <c r="CH24" s="772"/>
      <c r="CI24" s="772"/>
      <c r="CJ24" s="772"/>
      <c r="CK24" s="772"/>
      <c r="CL24" s="772"/>
      <c r="CM24" s="772"/>
      <c r="CN24" s="772"/>
      <c r="CO24" s="772"/>
      <c r="CP24" s="772"/>
      <c r="CQ24" s="772"/>
      <c r="CR24" s="772"/>
      <c r="CS24" s="772"/>
      <c r="CT24" s="772"/>
      <c r="CU24" s="772"/>
      <c r="CV24" s="772"/>
      <c r="CW24" s="772"/>
      <c r="CX24" s="772"/>
      <c r="CY24" s="772"/>
      <c r="CZ24" s="772"/>
      <c r="DA24" s="772"/>
      <c r="DB24" s="772"/>
      <c r="DC24" s="772"/>
      <c r="DD24" s="772"/>
      <c r="DE24" s="772"/>
      <c r="DF24" s="772"/>
    </row>
    <row r="25" spans="1:110" s="776" customFormat="1" ht="12.75" customHeight="1">
      <c r="A25" s="774" t="s">
        <v>744</v>
      </c>
      <c r="B25" s="671">
        <v>100</v>
      </c>
      <c r="C25" s="671">
        <v>100</v>
      </c>
      <c r="D25" s="671">
        <v>100</v>
      </c>
      <c r="E25" s="671">
        <v>100</v>
      </c>
      <c r="F25" s="671">
        <v>100</v>
      </c>
      <c r="G25" s="671">
        <v>100</v>
      </c>
      <c r="H25" s="671">
        <v>6.5525964904668248</v>
      </c>
      <c r="I25" s="671">
        <v>3.4569527908530109</v>
      </c>
      <c r="J25" s="671">
        <v>2.2999949359056666</v>
      </c>
      <c r="K25" s="671">
        <v>2.7750603562771681</v>
      </c>
      <c r="L25" s="671">
        <v>3.3462096867358881</v>
      </c>
      <c r="M25" s="671">
        <v>2.8</v>
      </c>
      <c r="N25" s="779" t="s">
        <v>745</v>
      </c>
    </row>
    <row r="26" spans="1:110" s="777" customFormat="1" ht="12.75" customHeight="1">
      <c r="A26" s="360" t="s">
        <v>511</v>
      </c>
      <c r="B26" s="670">
        <v>22.900020567347639</v>
      </c>
      <c r="C26" s="670">
        <v>22.827800945049901</v>
      </c>
      <c r="D26" s="670">
        <v>22.764654937207986</v>
      </c>
      <c r="E26" s="670">
        <v>22.276238598753693</v>
      </c>
      <c r="F26" s="670">
        <v>22.124528636199202</v>
      </c>
      <c r="G26" s="671">
        <v>22</v>
      </c>
      <c r="H26" s="670">
        <v>2.9919437491722873</v>
      </c>
      <c r="I26" s="670">
        <v>3.04484189684104</v>
      </c>
      <c r="J26" s="670">
        <v>1.9652502541718015</v>
      </c>
      <c r="K26" s="670">
        <v>0.93551021089313058</v>
      </c>
      <c r="L26" s="670">
        <v>2.3990934227890128</v>
      </c>
      <c r="M26" s="671">
        <v>3.4</v>
      </c>
      <c r="N26" s="22" t="s">
        <v>1506</v>
      </c>
    </row>
    <row r="27" spans="1:110" s="777" customFormat="1" ht="12.75" customHeight="1">
      <c r="A27" s="360" t="s">
        <v>512</v>
      </c>
      <c r="B27" s="670">
        <v>5.0379357880920566</v>
      </c>
      <c r="C27" s="670">
        <v>5.0077533970904673</v>
      </c>
      <c r="D27" s="670">
        <v>4.9380547281349809</v>
      </c>
      <c r="E27" s="670">
        <v>4.917857542418778</v>
      </c>
      <c r="F27" s="670">
        <v>4.9594989996211156</v>
      </c>
      <c r="G27" s="671">
        <v>5</v>
      </c>
      <c r="H27" s="670">
        <v>4.5235665472170172</v>
      </c>
      <c r="I27" s="670">
        <v>2.0162040567518065</v>
      </c>
      <c r="J27" s="670">
        <v>2.958156431263713</v>
      </c>
      <c r="K27" s="670">
        <v>1.8024779573871299</v>
      </c>
      <c r="L27" s="670">
        <v>3.2849302432441663</v>
      </c>
      <c r="M27" s="671">
        <v>2.9</v>
      </c>
      <c r="N27" s="22" t="s">
        <v>1515</v>
      </c>
    </row>
    <row r="28" spans="1:110" s="777" customFormat="1" ht="12.75" customHeight="1">
      <c r="A28" s="360" t="s">
        <v>513</v>
      </c>
      <c r="B28" s="670">
        <v>3.0494410472905082</v>
      </c>
      <c r="C28" s="670">
        <v>3.1143083081974701</v>
      </c>
      <c r="D28" s="670">
        <v>3.1241614943606635</v>
      </c>
      <c r="E28" s="670">
        <v>3.1290586055668701</v>
      </c>
      <c r="F28" s="670">
        <v>3.1318429417385913</v>
      </c>
      <c r="G28" s="671">
        <v>3.1</v>
      </c>
      <c r="H28" s="670">
        <v>7.0967551557400492</v>
      </c>
      <c r="I28" s="670">
        <v>3.3989188925783473</v>
      </c>
      <c r="J28" s="670">
        <v>2.6722295332221773</v>
      </c>
      <c r="K28" s="670">
        <v>4.5802971533578685</v>
      </c>
      <c r="L28" s="670">
        <v>3.2900469001470074</v>
      </c>
      <c r="M28" s="671">
        <v>2.6</v>
      </c>
      <c r="N28" s="22" t="s">
        <v>1514</v>
      </c>
    </row>
    <row r="29" spans="1:110" s="18" customFormat="1" ht="12.75" customHeight="1">
      <c r="A29" s="360" t="s">
        <v>514</v>
      </c>
      <c r="B29" s="670">
        <v>4.7985011521005205</v>
      </c>
      <c r="C29" s="670">
        <v>4.6475993391057377</v>
      </c>
      <c r="D29" s="670">
        <v>4.5175051601422362</v>
      </c>
      <c r="E29" s="670">
        <v>4.5204654498058847</v>
      </c>
      <c r="F29" s="670">
        <v>4.6785859807448</v>
      </c>
      <c r="G29" s="671">
        <v>4.8</v>
      </c>
      <c r="H29" s="670">
        <v>10.659109256894302</v>
      </c>
      <c r="I29" s="670">
        <v>1.6075001320665032</v>
      </c>
      <c r="J29" s="670">
        <v>0.746499092397367</v>
      </c>
      <c r="K29" s="670">
        <v>2.3279328952600928</v>
      </c>
      <c r="L29" s="670">
        <v>3.6473777306167277</v>
      </c>
      <c r="M29" s="671">
        <v>2.8</v>
      </c>
      <c r="N29" s="22" t="s">
        <v>1513</v>
      </c>
    </row>
    <row r="30" spans="1:110" s="18" customFormat="1" ht="12.75" customHeight="1">
      <c r="A30" s="360" t="s">
        <v>515</v>
      </c>
      <c r="B30" s="670">
        <v>2.0867767481754047</v>
      </c>
      <c r="C30" s="670">
        <v>2.0880031985916436</v>
      </c>
      <c r="D30" s="670">
        <v>2.0997062446665971</v>
      </c>
      <c r="E30" s="670">
        <v>2.0809715355562721</v>
      </c>
      <c r="F30" s="670">
        <v>2.1066695202872352</v>
      </c>
      <c r="G30" s="671">
        <v>2.1</v>
      </c>
      <c r="H30" s="670">
        <v>7.7225365986775163</v>
      </c>
      <c r="I30" s="670">
        <v>3.6537828908431664</v>
      </c>
      <c r="J30" s="670">
        <v>1.0103999203081322</v>
      </c>
      <c r="K30" s="670">
        <v>3.6736111719085027</v>
      </c>
      <c r="L30" s="670">
        <v>3.1680415200870926</v>
      </c>
      <c r="M30" s="671">
        <v>1.7</v>
      </c>
      <c r="N30" s="22" t="s">
        <v>1512</v>
      </c>
    </row>
    <row r="31" spans="1:110" s="18" customFormat="1" ht="12.75" customHeight="1">
      <c r="A31" s="360" t="s">
        <v>516</v>
      </c>
      <c r="B31" s="670">
        <v>2.1840700950434169</v>
      </c>
      <c r="C31" s="670">
        <v>2.2303795412831806</v>
      </c>
      <c r="D31" s="670">
        <v>2.2428146686430499</v>
      </c>
      <c r="E31" s="670">
        <v>2.1993086909343438</v>
      </c>
      <c r="F31" s="670">
        <v>2.2079260181926119</v>
      </c>
      <c r="G31" s="671">
        <v>2.2000000000000002</v>
      </c>
      <c r="H31" s="670">
        <v>6.5662251321043987</v>
      </c>
      <c r="I31" s="670">
        <v>3.9406184452496875</v>
      </c>
      <c r="J31" s="670">
        <v>1.1733137162442331</v>
      </c>
      <c r="K31" s="670">
        <v>1.2680194754411072</v>
      </c>
      <c r="L31" s="670">
        <v>3.0913403240280171</v>
      </c>
      <c r="M31" s="671">
        <v>1.7</v>
      </c>
      <c r="N31" s="22" t="s">
        <v>194</v>
      </c>
    </row>
    <row r="32" spans="1:110" s="18" customFormat="1" ht="12.75" customHeight="1">
      <c r="A32" s="360" t="s">
        <v>732</v>
      </c>
      <c r="B32" s="670">
        <v>4.9679962776979378</v>
      </c>
      <c r="C32" s="670">
        <v>5.1655623654511835</v>
      </c>
      <c r="D32" s="670">
        <v>5.1402560387964762</v>
      </c>
      <c r="E32" s="670">
        <v>4.7787050069607488</v>
      </c>
      <c r="F32" s="670">
        <v>4.511472671814194</v>
      </c>
      <c r="G32" s="671">
        <v>4.5</v>
      </c>
      <c r="H32" s="670">
        <v>4.7229644049057251</v>
      </c>
      <c r="I32" s="670">
        <v>6.5366560634140818</v>
      </c>
      <c r="J32" s="670">
        <v>2.0515910952037082</v>
      </c>
      <c r="K32" s="670">
        <v>1.077570913871023</v>
      </c>
      <c r="L32" s="670">
        <v>2.0036911307535474</v>
      </c>
      <c r="M32" s="671">
        <v>0.3</v>
      </c>
      <c r="N32" s="22" t="s">
        <v>383</v>
      </c>
    </row>
    <row r="33" spans="1:14" s="18" customFormat="1" ht="12.75" customHeight="1">
      <c r="A33" s="774" t="s">
        <v>517</v>
      </c>
      <c r="B33" s="671">
        <v>21.069670168382615</v>
      </c>
      <c r="C33" s="671">
        <v>20.74967483426683</v>
      </c>
      <c r="D33" s="671">
        <v>20.925075386125343</v>
      </c>
      <c r="E33" s="671">
        <v>21.931098030243394</v>
      </c>
      <c r="F33" s="671">
        <v>22.184985127596352</v>
      </c>
      <c r="G33" s="671">
        <v>22.5</v>
      </c>
      <c r="H33" s="671">
        <v>9.7099526617820437</v>
      </c>
      <c r="I33" s="671">
        <v>3.5672293625342424</v>
      </c>
      <c r="J33" s="671">
        <v>2.8966360522711341</v>
      </c>
      <c r="K33" s="671">
        <v>4.628253353967283</v>
      </c>
      <c r="L33" s="671">
        <v>5.400532686181025</v>
      </c>
      <c r="M33" s="671">
        <v>3.6</v>
      </c>
      <c r="N33" s="1245" t="s">
        <v>1510</v>
      </c>
    </row>
    <row r="34" spans="1:14" s="18" customFormat="1" ht="12.75" customHeight="1">
      <c r="A34" s="360" t="s">
        <v>518</v>
      </c>
      <c r="B34" s="670">
        <v>2.420912935545136</v>
      </c>
      <c r="C34" s="670">
        <v>2.437356950751445</v>
      </c>
      <c r="D34" s="670">
        <v>2.4584224111399249</v>
      </c>
      <c r="E34" s="670">
        <v>2.4721115958872368</v>
      </c>
      <c r="F34" s="670">
        <v>2.5022002876039435</v>
      </c>
      <c r="G34" s="671">
        <v>2.5</v>
      </c>
      <c r="H34" s="670">
        <v>3.9614856159125389</v>
      </c>
      <c r="I34" s="670">
        <v>3.5032975942407898</v>
      </c>
      <c r="J34" s="670">
        <v>1.5195760371437199</v>
      </c>
      <c r="K34" s="670">
        <v>3.5720849779358854</v>
      </c>
      <c r="L34" s="670">
        <v>2.9433705909787831</v>
      </c>
      <c r="M34" s="671">
        <v>3.3</v>
      </c>
      <c r="N34" s="20" t="s">
        <v>196</v>
      </c>
    </row>
    <row r="35" spans="1:14" s="18" customFormat="1" ht="12.75" customHeight="1">
      <c r="A35" s="360" t="s">
        <v>519</v>
      </c>
      <c r="B35" s="670">
        <v>3.1197614623038836</v>
      </c>
      <c r="C35" s="670">
        <v>3.192525018624047</v>
      </c>
      <c r="D35" s="670">
        <v>3.1682400807767075</v>
      </c>
      <c r="E35" s="670">
        <v>3.3142227285913131</v>
      </c>
      <c r="F35" s="670">
        <v>3.3517680000015351</v>
      </c>
      <c r="G35" s="671">
        <v>3.4</v>
      </c>
      <c r="H35" s="670">
        <v>8.2428001726090976</v>
      </c>
      <c r="I35" s="670">
        <v>6.1792281800287467</v>
      </c>
      <c r="J35" s="670">
        <v>2.0100646041488432</v>
      </c>
      <c r="K35" s="670">
        <v>7.4339800707078494</v>
      </c>
      <c r="L35" s="670">
        <v>4.7517283768639933</v>
      </c>
      <c r="M35" s="671">
        <v>4.5</v>
      </c>
      <c r="N35" s="20" t="s">
        <v>197</v>
      </c>
    </row>
    <row r="36" spans="1:14" s="18" customFormat="1" ht="12.75" customHeight="1">
      <c r="A36" s="360" t="s">
        <v>520</v>
      </c>
      <c r="B36" s="670">
        <v>6.5736927049352039</v>
      </c>
      <c r="C36" s="670">
        <v>6.8988801846343453</v>
      </c>
      <c r="D36" s="670">
        <v>6.9212140037737306</v>
      </c>
      <c r="E36" s="670">
        <v>6.9326338158941816</v>
      </c>
      <c r="F36" s="670">
        <v>7.0684661902424919</v>
      </c>
      <c r="G36" s="671">
        <v>7.1</v>
      </c>
      <c r="H36" s="670">
        <v>11.78186559956263</v>
      </c>
      <c r="I36" s="670">
        <v>6.7916293250512485</v>
      </c>
      <c r="J36" s="670">
        <v>3.5732397157243359</v>
      </c>
      <c r="K36" s="670">
        <v>6.5373331399764183</v>
      </c>
      <c r="L36" s="670">
        <v>5.1360419331801417</v>
      </c>
      <c r="M36" s="671">
        <v>3.8</v>
      </c>
      <c r="N36" s="20" t="s">
        <v>198</v>
      </c>
    </row>
    <row r="37" spans="1:14" s="21" customFormat="1" ht="12.75" customHeight="1">
      <c r="A37" s="360" t="s">
        <v>521</v>
      </c>
      <c r="B37" s="670">
        <v>2.8955123449981706</v>
      </c>
      <c r="C37" s="670">
        <v>3.0025146236189708</v>
      </c>
      <c r="D37" s="670">
        <v>2.9361404489670324</v>
      </c>
      <c r="E37" s="670">
        <v>2.9723854173518665</v>
      </c>
      <c r="F37" s="670">
        <v>2.978292902230637</v>
      </c>
      <c r="G37" s="671">
        <v>2.9</v>
      </c>
      <c r="H37" s="670">
        <v>4.7729314456977772</v>
      </c>
      <c r="I37" s="670">
        <v>3.3395516796004596</v>
      </c>
      <c r="J37" s="670">
        <v>-0.10067936181652587</v>
      </c>
      <c r="K37" s="670">
        <v>3.0659498702049879</v>
      </c>
      <c r="L37" s="670">
        <v>2.8723088003721973</v>
      </c>
      <c r="M37" s="671">
        <v>0.1</v>
      </c>
      <c r="N37" s="20" t="s">
        <v>199</v>
      </c>
    </row>
    <row r="38" spans="1:14" s="18" customFormat="1" ht="12.75" customHeight="1">
      <c r="A38" s="360" t="s">
        <v>522</v>
      </c>
      <c r="B38" s="670">
        <v>4.7347127889102154</v>
      </c>
      <c r="C38" s="670">
        <v>4.7103457046929389</v>
      </c>
      <c r="D38" s="670">
        <v>4.6942851420647722</v>
      </c>
      <c r="E38" s="670">
        <v>4.3551306588713317</v>
      </c>
      <c r="F38" s="670">
        <v>4.204410761645101</v>
      </c>
      <c r="G38" s="671">
        <v>4.2</v>
      </c>
      <c r="H38" s="670">
        <v>7.6201666646454544</v>
      </c>
      <c r="I38" s="670">
        <v>1.5236314364184191</v>
      </c>
      <c r="J38" s="670">
        <v>3.8017515327876907</v>
      </c>
      <c r="K38" s="670">
        <v>-0.77598990914824351</v>
      </c>
      <c r="L38" s="670">
        <v>0.77186795426382304</v>
      </c>
      <c r="M38" s="671">
        <v>4.2</v>
      </c>
      <c r="N38" s="20" t="s">
        <v>200</v>
      </c>
    </row>
    <row r="39" spans="1:14" s="18" customFormat="1" ht="12.75" customHeight="1">
      <c r="A39" s="360" t="s">
        <v>526</v>
      </c>
      <c r="B39" s="670">
        <v>6.3896985426229627</v>
      </c>
      <c r="C39" s="670">
        <v>6.1820637968685217</v>
      </c>
      <c r="D39" s="670">
        <v>6.2017807856388947</v>
      </c>
      <c r="E39" s="670">
        <v>6.2319220908178083</v>
      </c>
      <c r="F39" s="670">
        <v>6.2401136922717102</v>
      </c>
      <c r="G39" s="671">
        <v>6.1</v>
      </c>
      <c r="H39" s="670">
        <v>6.6854653021918162</v>
      </c>
      <c r="I39" s="670">
        <v>1.7778604276303536</v>
      </c>
      <c r="J39" s="670">
        <v>3.2161902220408058</v>
      </c>
      <c r="K39" s="670">
        <v>1.2844469234661653</v>
      </c>
      <c r="L39" s="670">
        <v>2.3239952402173381</v>
      </c>
      <c r="M39" s="671">
        <v>1.5</v>
      </c>
      <c r="N39" s="20" t="s">
        <v>201</v>
      </c>
    </row>
    <row r="40" spans="1:14" s="503" customFormat="1" ht="12.75" customHeight="1">
      <c r="A40" s="360" t="s">
        <v>523</v>
      </c>
      <c r="B40" s="670">
        <v>6.909822496020829</v>
      </c>
      <c r="C40" s="670">
        <v>6.8550672645924555</v>
      </c>
      <c r="D40" s="670">
        <v>6.9449302991829871</v>
      </c>
      <c r="E40" s="670">
        <v>6.965150886097522</v>
      </c>
      <c r="F40" s="670">
        <v>6.8009503692807325</v>
      </c>
      <c r="G40" s="671">
        <v>6.6</v>
      </c>
      <c r="H40" s="670">
        <v>4.8273785915889853</v>
      </c>
      <c r="I40" s="670">
        <v>2.7232265771453736</v>
      </c>
      <c r="J40" s="670">
        <v>0.90994899798305073</v>
      </c>
      <c r="K40" s="670">
        <v>2.0038952466284736</v>
      </c>
      <c r="L40" s="670">
        <v>0.98924643609904439</v>
      </c>
      <c r="M40" s="671">
        <v>0.4</v>
      </c>
      <c r="N40" s="20" t="s">
        <v>202</v>
      </c>
    </row>
    <row r="41" spans="1:14" s="18" customFormat="1" ht="12.75" customHeight="1">
      <c r="A41" s="780" t="s">
        <v>1528</v>
      </c>
      <c r="B41" s="753">
        <v>0.86147488053350285</v>
      </c>
      <c r="C41" s="753">
        <v>0.89016452718085826</v>
      </c>
      <c r="D41" s="753">
        <v>0.92275817037861618</v>
      </c>
      <c r="E41" s="753">
        <v>0.92273934624875631</v>
      </c>
      <c r="F41" s="753">
        <v>0.94828790052975032</v>
      </c>
      <c r="G41" s="754">
        <v>0.9</v>
      </c>
      <c r="H41" s="753">
        <v>2.2715551702005472</v>
      </c>
      <c r="I41" s="753">
        <v>5.1088383468594492</v>
      </c>
      <c r="J41" s="753">
        <v>5.1735534131234306</v>
      </c>
      <c r="K41" s="753">
        <v>5.1118439705481027</v>
      </c>
      <c r="L41" s="753">
        <v>5.3442803372981045</v>
      </c>
      <c r="M41" s="754">
        <v>5.3</v>
      </c>
      <c r="N41" s="731" t="s">
        <v>1507</v>
      </c>
    </row>
    <row r="42" spans="1:14" s="505" customFormat="1" ht="12" customHeight="1">
      <c r="A42" s="505" t="s">
        <v>2143</v>
      </c>
      <c r="G42" s="679"/>
      <c r="I42" s="505" t="s">
        <v>2145</v>
      </c>
      <c r="M42" s="679"/>
      <c r="N42" s="26"/>
    </row>
    <row r="43" spans="1:14" s="505" customFormat="1" ht="12" customHeight="1">
      <c r="A43" s="505" t="s">
        <v>2144</v>
      </c>
      <c r="G43" s="679"/>
      <c r="I43" s="505" t="s">
        <v>2146</v>
      </c>
      <c r="M43" s="679"/>
      <c r="N43" s="26"/>
    </row>
    <row r="44" spans="1:14" s="505" customFormat="1" ht="12" customHeight="1">
      <c r="A44" s="505" t="s">
        <v>2390</v>
      </c>
      <c r="G44" s="679"/>
      <c r="I44" s="505" t="s">
        <v>2391</v>
      </c>
      <c r="M44" s="679"/>
    </row>
    <row r="45" spans="1:14" s="505" customFormat="1" ht="12" customHeight="1">
      <c r="G45" s="679"/>
      <c r="I45" s="505" t="s">
        <v>2392</v>
      </c>
      <c r="M45" s="679"/>
    </row>
    <row r="46" spans="1:14" s="29" customFormat="1" ht="12" customHeight="1">
      <c r="G46" s="118"/>
      <c r="M46" s="118"/>
    </row>
    <row r="47" spans="1:14" s="29" customFormat="1" ht="12" customHeight="1">
      <c r="G47" s="118"/>
      <c r="M47" s="118"/>
    </row>
    <row r="48" spans="1:14" s="29" customFormat="1" ht="12" customHeight="1">
      <c r="G48" s="118"/>
      <c r="M48" s="118"/>
    </row>
    <row r="49" spans="7:13" s="29" customFormat="1" ht="12" customHeight="1">
      <c r="G49" s="118"/>
      <c r="M49" s="118"/>
    </row>
    <row r="50" spans="7:13" s="29" customFormat="1" ht="12" customHeight="1">
      <c r="G50" s="118"/>
      <c r="M50" s="118"/>
    </row>
    <row r="51" spans="7:13" s="29" customFormat="1">
      <c r="G51" s="118"/>
      <c r="M51" s="118"/>
    </row>
    <row r="52" spans="7:13" s="29" customFormat="1">
      <c r="G52" s="118"/>
      <c r="M52" s="118"/>
    </row>
    <row r="53" spans="7:13" s="29" customFormat="1">
      <c r="G53" s="118"/>
      <c r="M53" s="118"/>
    </row>
    <row r="54" spans="7:13" s="29" customFormat="1">
      <c r="G54" s="118"/>
      <c r="M54" s="118"/>
    </row>
    <row r="55" spans="7:13" s="29" customFormat="1">
      <c r="G55" s="118"/>
      <c r="M55" s="118"/>
    </row>
    <row r="56" spans="7:13" s="29" customFormat="1">
      <c r="G56" s="118"/>
      <c r="M56" s="118"/>
    </row>
    <row r="57" spans="7:13" s="29" customFormat="1">
      <c r="G57" s="118"/>
      <c r="M57" s="118"/>
    </row>
    <row r="58" spans="7:13" s="29" customFormat="1">
      <c r="G58" s="118"/>
      <c r="M58" s="118"/>
    </row>
    <row r="59" spans="7:13" s="29" customFormat="1">
      <c r="G59" s="118"/>
      <c r="M59" s="118"/>
    </row>
    <row r="60" spans="7:13" s="29" customFormat="1">
      <c r="G60" s="118"/>
      <c r="M60" s="118"/>
    </row>
    <row r="61" spans="7:13" s="29" customFormat="1">
      <c r="G61" s="118"/>
      <c r="M61" s="118"/>
    </row>
    <row r="62" spans="7:13" s="29" customFormat="1">
      <c r="G62" s="118"/>
      <c r="M62" s="118"/>
    </row>
    <row r="63" spans="7:13" s="29" customFormat="1">
      <c r="G63" s="118"/>
      <c r="M63" s="118"/>
    </row>
    <row r="64" spans="7:13" s="29" customFormat="1">
      <c r="G64" s="118"/>
      <c r="M64" s="118"/>
    </row>
    <row r="65" spans="7:13" s="29" customFormat="1">
      <c r="G65" s="118"/>
      <c r="M65" s="118"/>
    </row>
    <row r="66" spans="7:13" s="29" customFormat="1">
      <c r="G66" s="118"/>
      <c r="M66" s="118"/>
    </row>
    <row r="67" spans="7:13" s="29" customFormat="1">
      <c r="G67" s="118"/>
      <c r="M67" s="118"/>
    </row>
    <row r="68" spans="7:13" s="29" customFormat="1">
      <c r="G68" s="118"/>
      <c r="M68" s="118"/>
    </row>
    <row r="69" spans="7:13" s="29" customFormat="1">
      <c r="G69" s="118"/>
      <c r="M69" s="118"/>
    </row>
    <row r="70" spans="7:13" s="29" customFormat="1">
      <c r="G70" s="118"/>
      <c r="M70" s="118"/>
    </row>
    <row r="71" spans="7:13" s="29" customFormat="1">
      <c r="G71" s="118"/>
      <c r="M71" s="118"/>
    </row>
    <row r="72" spans="7:13" s="29" customFormat="1">
      <c r="G72" s="118"/>
      <c r="M72" s="118"/>
    </row>
    <row r="73" spans="7:13" s="29" customFormat="1">
      <c r="G73" s="118"/>
      <c r="M73" s="118"/>
    </row>
    <row r="74" spans="7:13" s="29" customFormat="1">
      <c r="G74" s="118"/>
      <c r="M74" s="118"/>
    </row>
    <row r="75" spans="7:13" s="29" customFormat="1">
      <c r="G75" s="118"/>
      <c r="M75" s="118"/>
    </row>
    <row r="76" spans="7:13" s="29" customFormat="1">
      <c r="G76" s="118"/>
      <c r="M76" s="118"/>
    </row>
    <row r="77" spans="7:13" s="29" customFormat="1">
      <c r="G77" s="118"/>
      <c r="M77" s="118"/>
    </row>
    <row r="78" spans="7:13" s="29" customFormat="1">
      <c r="G78" s="118"/>
      <c r="M78" s="118"/>
    </row>
    <row r="79" spans="7:13" s="29" customFormat="1">
      <c r="G79" s="118"/>
      <c r="M79" s="118"/>
    </row>
    <row r="80" spans="7:13" s="29" customFormat="1">
      <c r="G80" s="118"/>
      <c r="M80" s="118"/>
    </row>
    <row r="81" spans="7:13" s="29" customFormat="1">
      <c r="G81" s="118"/>
      <c r="M81" s="118"/>
    </row>
    <row r="82" spans="7:13" s="29" customFormat="1">
      <c r="G82" s="118"/>
      <c r="M82" s="118"/>
    </row>
    <row r="83" spans="7:13" s="29" customFormat="1">
      <c r="G83" s="118"/>
      <c r="M83" s="118"/>
    </row>
    <row r="84" spans="7:13" s="29" customFormat="1">
      <c r="G84" s="118"/>
      <c r="M84" s="118"/>
    </row>
    <row r="85" spans="7:13" s="29" customFormat="1">
      <c r="G85" s="118"/>
      <c r="M85" s="118"/>
    </row>
    <row r="86" spans="7:13" s="29" customFormat="1">
      <c r="G86" s="118"/>
      <c r="M86" s="118"/>
    </row>
    <row r="87" spans="7:13" s="29" customFormat="1">
      <c r="G87" s="118"/>
      <c r="M87" s="118"/>
    </row>
    <row r="88" spans="7:13" s="29" customFormat="1">
      <c r="G88" s="118"/>
      <c r="M88" s="118"/>
    </row>
    <row r="89" spans="7:13" s="29" customFormat="1">
      <c r="G89" s="118"/>
      <c r="M89" s="118"/>
    </row>
    <row r="90" spans="7:13" s="29" customFormat="1">
      <c r="G90" s="118"/>
      <c r="M90" s="118"/>
    </row>
    <row r="91" spans="7:13" s="29" customFormat="1">
      <c r="G91" s="118"/>
      <c r="M91" s="118"/>
    </row>
    <row r="92" spans="7:13" s="29" customFormat="1">
      <c r="G92" s="118"/>
      <c r="M92" s="118"/>
    </row>
    <row r="93" spans="7:13" s="29" customFormat="1">
      <c r="G93" s="118"/>
      <c r="M93" s="118"/>
    </row>
    <row r="94" spans="7:13" s="29" customFormat="1">
      <c r="G94" s="118"/>
      <c r="M94" s="118"/>
    </row>
    <row r="95" spans="7:13" s="29" customFormat="1">
      <c r="G95" s="118"/>
      <c r="M95" s="118"/>
    </row>
    <row r="96" spans="7:13" s="29" customFormat="1">
      <c r="G96" s="118"/>
      <c r="M96" s="118"/>
    </row>
    <row r="97" spans="7:13" s="29" customFormat="1">
      <c r="G97" s="118"/>
      <c r="M97" s="118"/>
    </row>
    <row r="98" spans="7:13" s="29" customFormat="1">
      <c r="G98" s="118"/>
      <c r="M98" s="118"/>
    </row>
    <row r="99" spans="7:13" s="29" customFormat="1">
      <c r="G99" s="118"/>
      <c r="M99" s="118"/>
    </row>
    <row r="100" spans="7:13" s="29" customFormat="1">
      <c r="G100" s="118"/>
      <c r="M100" s="118"/>
    </row>
    <row r="101" spans="7:13" s="29" customFormat="1">
      <c r="G101" s="118"/>
      <c r="M101" s="118"/>
    </row>
    <row r="102" spans="7:13" s="29" customFormat="1">
      <c r="G102" s="118"/>
      <c r="M102" s="118"/>
    </row>
    <row r="103" spans="7:13" s="29" customFormat="1">
      <c r="G103" s="118"/>
      <c r="M103" s="118"/>
    </row>
    <row r="104" spans="7:13" s="29" customFormat="1">
      <c r="G104" s="118"/>
      <c r="M104" s="118"/>
    </row>
    <row r="105" spans="7:13" s="29" customFormat="1">
      <c r="G105" s="118"/>
      <c r="M105" s="118"/>
    </row>
    <row r="106" spans="7:13" s="29" customFormat="1">
      <c r="G106" s="118"/>
      <c r="M106" s="118"/>
    </row>
    <row r="107" spans="7:13" s="29" customFormat="1">
      <c r="G107" s="118"/>
      <c r="M107" s="118"/>
    </row>
    <row r="108" spans="7:13" s="29" customFormat="1">
      <c r="G108" s="118"/>
      <c r="M108" s="118"/>
    </row>
    <row r="109" spans="7:13" s="29" customFormat="1">
      <c r="G109" s="118"/>
      <c r="M109" s="118"/>
    </row>
    <row r="110" spans="7:13" s="29" customFormat="1">
      <c r="G110" s="118"/>
      <c r="M110" s="118"/>
    </row>
    <row r="111" spans="7:13" s="29" customFormat="1">
      <c r="G111" s="118"/>
      <c r="M111" s="118"/>
    </row>
    <row r="112" spans="7:13" s="29" customFormat="1">
      <c r="G112" s="118"/>
      <c r="M112" s="118"/>
    </row>
    <row r="113" spans="7:13" s="29" customFormat="1">
      <c r="G113" s="118"/>
      <c r="M113" s="118"/>
    </row>
    <row r="114" spans="7:13" s="29" customFormat="1">
      <c r="G114" s="118"/>
      <c r="M114" s="118"/>
    </row>
    <row r="115" spans="7:13" s="29" customFormat="1">
      <c r="G115" s="118"/>
      <c r="M115" s="118"/>
    </row>
    <row r="116" spans="7:13" s="29" customFormat="1">
      <c r="G116" s="118"/>
      <c r="M116" s="118"/>
    </row>
    <row r="117" spans="7:13" s="29" customFormat="1">
      <c r="G117" s="118"/>
      <c r="M117" s="118"/>
    </row>
    <row r="118" spans="7:13" s="29" customFormat="1">
      <c r="G118" s="118"/>
      <c r="M118" s="118"/>
    </row>
    <row r="119" spans="7:13" s="29" customFormat="1">
      <c r="G119" s="118"/>
      <c r="M119" s="118"/>
    </row>
    <row r="120" spans="7:13" s="29" customFormat="1">
      <c r="G120" s="118"/>
      <c r="M120" s="118"/>
    </row>
    <row r="121" spans="7:13" s="29" customFormat="1">
      <c r="G121" s="118"/>
      <c r="M121" s="118"/>
    </row>
    <row r="122" spans="7:13" s="29" customFormat="1">
      <c r="G122" s="118"/>
      <c r="M122" s="118"/>
    </row>
    <row r="123" spans="7:13" s="29" customFormat="1">
      <c r="G123" s="118"/>
      <c r="M123" s="118"/>
    </row>
    <row r="124" spans="7:13" s="29" customFormat="1">
      <c r="G124" s="118"/>
      <c r="M124" s="118"/>
    </row>
    <row r="125" spans="7:13" s="29" customFormat="1">
      <c r="G125" s="118"/>
      <c r="M125" s="118"/>
    </row>
    <row r="126" spans="7:13" s="29" customFormat="1">
      <c r="G126" s="118"/>
      <c r="M126" s="118"/>
    </row>
    <row r="127" spans="7:13" s="29" customFormat="1">
      <c r="G127" s="118"/>
      <c r="M127" s="118"/>
    </row>
    <row r="128" spans="7:13" s="29" customFormat="1">
      <c r="G128" s="118"/>
      <c r="M128" s="118"/>
    </row>
    <row r="129" spans="7:13" s="29" customFormat="1">
      <c r="G129" s="118"/>
      <c r="M129" s="118"/>
    </row>
    <row r="130" spans="7:13" s="29" customFormat="1">
      <c r="G130" s="118"/>
      <c r="M130" s="118"/>
    </row>
    <row r="131" spans="7:13" s="29" customFormat="1">
      <c r="G131" s="118"/>
      <c r="M131" s="118"/>
    </row>
    <row r="132" spans="7:13" s="29" customFormat="1">
      <c r="G132" s="118"/>
      <c r="M132" s="118"/>
    </row>
    <row r="133" spans="7:13" s="29" customFormat="1">
      <c r="G133" s="118"/>
      <c r="M133" s="118"/>
    </row>
    <row r="134" spans="7:13" s="29" customFormat="1">
      <c r="G134" s="118"/>
      <c r="M134" s="118"/>
    </row>
    <row r="135" spans="7:13" s="29" customFormat="1">
      <c r="G135" s="118"/>
      <c r="M135" s="118"/>
    </row>
    <row r="136" spans="7:13" s="29" customFormat="1">
      <c r="G136" s="118"/>
      <c r="M136" s="118"/>
    </row>
    <row r="137" spans="7:13" s="29" customFormat="1">
      <c r="G137" s="118"/>
      <c r="M137" s="118"/>
    </row>
    <row r="138" spans="7:13" s="29" customFormat="1">
      <c r="G138" s="118"/>
      <c r="M138" s="118"/>
    </row>
    <row r="139" spans="7:13" s="29" customFormat="1">
      <c r="G139" s="118"/>
      <c r="M139" s="118"/>
    </row>
    <row r="140" spans="7:13" s="29" customFormat="1">
      <c r="G140" s="118"/>
      <c r="M140" s="118"/>
    </row>
    <row r="141" spans="7:13" s="29" customFormat="1">
      <c r="G141" s="118"/>
      <c r="M141" s="118"/>
    </row>
    <row r="142" spans="7:13" s="29" customFormat="1">
      <c r="G142" s="118"/>
      <c r="M142" s="118"/>
    </row>
    <row r="143" spans="7:13" s="29" customFormat="1">
      <c r="G143" s="118"/>
      <c r="M143" s="118"/>
    </row>
    <row r="144" spans="7:13" s="29" customFormat="1">
      <c r="G144" s="118"/>
      <c r="M144" s="118"/>
    </row>
    <row r="145" spans="7:13" s="29" customFormat="1">
      <c r="G145" s="118"/>
      <c r="M145" s="118"/>
    </row>
    <row r="146" spans="7:13" s="29" customFormat="1">
      <c r="G146" s="118"/>
      <c r="M146" s="118"/>
    </row>
    <row r="147" spans="7:13" s="29" customFormat="1">
      <c r="G147" s="118"/>
      <c r="M147" s="118"/>
    </row>
    <row r="148" spans="7:13" s="29" customFormat="1">
      <c r="G148" s="118"/>
      <c r="M148" s="118"/>
    </row>
    <row r="149" spans="7:13" s="29" customFormat="1">
      <c r="G149" s="118"/>
      <c r="M149" s="118"/>
    </row>
    <row r="150" spans="7:13" s="29" customFormat="1">
      <c r="G150" s="118"/>
      <c r="M150" s="118"/>
    </row>
    <row r="151" spans="7:13" s="29" customFormat="1">
      <c r="G151" s="118"/>
      <c r="M151" s="118"/>
    </row>
    <row r="152" spans="7:13" s="29" customFormat="1">
      <c r="G152" s="118"/>
      <c r="M152" s="118"/>
    </row>
    <row r="153" spans="7:13" s="29" customFormat="1">
      <c r="G153" s="118"/>
      <c r="M153" s="118"/>
    </row>
    <row r="154" spans="7:13" s="29" customFormat="1">
      <c r="G154" s="118"/>
      <c r="M154" s="118"/>
    </row>
    <row r="155" spans="7:13" s="29" customFormat="1">
      <c r="G155" s="118"/>
      <c r="M155" s="118"/>
    </row>
    <row r="156" spans="7:13" s="29" customFormat="1">
      <c r="G156" s="118"/>
      <c r="M156" s="118"/>
    </row>
    <row r="157" spans="7:13" s="29" customFormat="1">
      <c r="G157" s="118"/>
      <c r="M157" s="118"/>
    </row>
    <row r="158" spans="7:13" s="29" customFormat="1">
      <c r="G158" s="118"/>
      <c r="M158" s="118"/>
    </row>
    <row r="159" spans="7:13" s="29" customFormat="1">
      <c r="G159" s="118"/>
      <c r="M159" s="118"/>
    </row>
    <row r="160" spans="7:13" s="29" customFormat="1">
      <c r="G160" s="118"/>
      <c r="M160" s="118"/>
    </row>
    <row r="161" spans="7:13" s="29" customFormat="1">
      <c r="G161" s="118"/>
      <c r="M161" s="118"/>
    </row>
    <row r="162" spans="7:13" s="29" customFormat="1">
      <c r="G162" s="118"/>
      <c r="M162" s="118"/>
    </row>
    <row r="163" spans="7:13" s="29" customFormat="1">
      <c r="G163" s="118"/>
      <c r="M163" s="118"/>
    </row>
    <row r="164" spans="7:13" s="29" customFormat="1">
      <c r="G164" s="118"/>
      <c r="M164" s="118"/>
    </row>
    <row r="165" spans="7:13" s="29" customFormat="1">
      <c r="G165" s="118"/>
      <c r="M165" s="118"/>
    </row>
    <row r="166" spans="7:13" s="29" customFormat="1">
      <c r="G166" s="118"/>
      <c r="M166" s="118"/>
    </row>
    <row r="167" spans="7:13" s="29" customFormat="1">
      <c r="G167" s="118"/>
      <c r="M167" s="118"/>
    </row>
    <row r="168" spans="7:13" s="29" customFormat="1">
      <c r="G168" s="118"/>
      <c r="M168" s="118"/>
    </row>
    <row r="169" spans="7:13" s="29" customFormat="1">
      <c r="G169" s="118"/>
      <c r="M169" s="118"/>
    </row>
    <row r="170" spans="7:13" s="29" customFormat="1">
      <c r="G170" s="118"/>
      <c r="M170" s="118"/>
    </row>
    <row r="171" spans="7:13" s="29" customFormat="1">
      <c r="G171" s="118"/>
      <c r="M171" s="118"/>
    </row>
    <row r="172" spans="7:13" s="29" customFormat="1">
      <c r="G172" s="118"/>
      <c r="M172" s="118"/>
    </row>
    <row r="173" spans="7:13" s="29" customFormat="1">
      <c r="G173" s="118"/>
      <c r="M173" s="118"/>
    </row>
    <row r="174" spans="7:13" s="29" customFormat="1">
      <c r="G174" s="118"/>
      <c r="M174" s="118"/>
    </row>
    <row r="175" spans="7:13" s="29" customFormat="1">
      <c r="G175" s="118"/>
      <c r="M175" s="118"/>
    </row>
    <row r="176" spans="7:13" s="29" customFormat="1">
      <c r="G176" s="118"/>
      <c r="M176" s="118"/>
    </row>
    <row r="177" spans="7:13" s="29" customFormat="1">
      <c r="G177" s="118"/>
      <c r="M177" s="118"/>
    </row>
    <row r="178" spans="7:13" s="29" customFormat="1">
      <c r="G178" s="118"/>
      <c r="M178" s="118"/>
    </row>
    <row r="179" spans="7:13" s="29" customFormat="1">
      <c r="G179" s="118"/>
      <c r="M179" s="118"/>
    </row>
    <row r="180" spans="7:13" s="29" customFormat="1">
      <c r="G180" s="118"/>
      <c r="M180" s="118"/>
    </row>
    <row r="181" spans="7:13" s="29" customFormat="1">
      <c r="G181" s="118"/>
      <c r="M181" s="118"/>
    </row>
    <row r="182" spans="7:13" s="29" customFormat="1">
      <c r="G182" s="118"/>
      <c r="M182" s="118"/>
    </row>
    <row r="183" spans="7:13" s="29" customFormat="1">
      <c r="G183" s="118"/>
      <c r="M183" s="118"/>
    </row>
    <row r="184" spans="7:13" s="29" customFormat="1">
      <c r="G184" s="118"/>
      <c r="M184" s="118"/>
    </row>
    <row r="185" spans="7:13" s="29" customFormat="1">
      <c r="G185" s="118"/>
      <c r="M185" s="118"/>
    </row>
    <row r="186" spans="7:13" s="29" customFormat="1">
      <c r="G186" s="118"/>
      <c r="M186" s="118"/>
    </row>
    <row r="187" spans="7:13" s="29" customFormat="1">
      <c r="G187" s="118"/>
      <c r="M187" s="118"/>
    </row>
    <row r="188" spans="7:13" s="29" customFormat="1">
      <c r="G188" s="118"/>
      <c r="M188" s="118"/>
    </row>
    <row r="189" spans="7:13" s="29" customFormat="1">
      <c r="G189" s="118"/>
      <c r="M189" s="118"/>
    </row>
    <row r="190" spans="7:13" s="29" customFormat="1">
      <c r="G190" s="118"/>
      <c r="M190" s="118"/>
    </row>
    <row r="191" spans="7:13" s="29" customFormat="1">
      <c r="G191" s="118"/>
      <c r="M191" s="118"/>
    </row>
    <row r="192" spans="7:13" s="29" customFormat="1">
      <c r="G192" s="118"/>
      <c r="M192" s="118"/>
    </row>
    <row r="193" spans="7:13" s="29" customFormat="1">
      <c r="G193" s="118"/>
      <c r="M193" s="118"/>
    </row>
    <row r="194" spans="7:13" s="29" customFormat="1">
      <c r="G194" s="118"/>
      <c r="M194" s="118"/>
    </row>
    <row r="195" spans="7:13" s="29" customFormat="1">
      <c r="G195" s="118"/>
      <c r="M195" s="118"/>
    </row>
    <row r="196" spans="7:13" s="29" customFormat="1">
      <c r="G196" s="118"/>
      <c r="M196" s="118"/>
    </row>
    <row r="197" spans="7:13" s="29" customFormat="1">
      <c r="G197" s="118"/>
      <c r="M197" s="118"/>
    </row>
    <row r="198" spans="7:13" s="29" customFormat="1">
      <c r="G198" s="118"/>
      <c r="M198" s="118"/>
    </row>
    <row r="199" spans="7:13" s="29" customFormat="1">
      <c r="G199" s="118"/>
      <c r="M199" s="118"/>
    </row>
    <row r="200" spans="7:13" s="29" customFormat="1">
      <c r="G200" s="118"/>
      <c r="M200" s="118"/>
    </row>
    <row r="201" spans="7:13" s="29" customFormat="1">
      <c r="G201" s="118"/>
      <c r="M201" s="118"/>
    </row>
    <row r="202" spans="7:13" s="29" customFormat="1">
      <c r="G202" s="118"/>
      <c r="M202" s="118"/>
    </row>
    <row r="203" spans="7:13" s="29" customFormat="1">
      <c r="G203" s="118"/>
      <c r="M203" s="118"/>
    </row>
    <row r="204" spans="7:13" s="29" customFormat="1">
      <c r="G204" s="118"/>
      <c r="M204" s="118"/>
    </row>
    <row r="205" spans="7:13" s="29" customFormat="1">
      <c r="G205" s="118"/>
      <c r="M205" s="118"/>
    </row>
    <row r="206" spans="7:13" s="29" customFormat="1">
      <c r="G206" s="118"/>
      <c r="M206" s="118"/>
    </row>
    <row r="207" spans="7:13" s="29" customFormat="1">
      <c r="G207" s="118"/>
      <c r="M207" s="118"/>
    </row>
    <row r="208" spans="7:13" s="29" customFormat="1">
      <c r="G208" s="118"/>
      <c r="M208" s="118"/>
    </row>
    <row r="209" spans="7:13" s="29" customFormat="1">
      <c r="G209" s="118"/>
      <c r="M209" s="118"/>
    </row>
    <row r="210" spans="7:13" s="29" customFormat="1">
      <c r="G210" s="118"/>
      <c r="M210" s="118"/>
    </row>
    <row r="211" spans="7:13" s="29" customFormat="1">
      <c r="G211" s="118"/>
      <c r="M211" s="118"/>
    </row>
    <row r="212" spans="7:13" s="29" customFormat="1">
      <c r="G212" s="118"/>
      <c r="M212" s="118"/>
    </row>
    <row r="213" spans="7:13" s="29" customFormat="1">
      <c r="G213" s="118"/>
      <c r="M213" s="118"/>
    </row>
    <row r="214" spans="7:13" s="29" customFormat="1">
      <c r="G214" s="118"/>
      <c r="M214" s="118"/>
    </row>
    <row r="215" spans="7:13" s="29" customFormat="1">
      <c r="G215" s="118"/>
      <c r="M215" s="118"/>
    </row>
    <row r="216" spans="7:13" s="29" customFormat="1">
      <c r="G216" s="118"/>
      <c r="M216" s="118"/>
    </row>
    <row r="217" spans="7:13" s="29" customFormat="1">
      <c r="G217" s="118"/>
      <c r="M217" s="118"/>
    </row>
    <row r="218" spans="7:13" s="29" customFormat="1">
      <c r="G218" s="118"/>
      <c r="M218" s="118"/>
    </row>
    <row r="219" spans="7:13" s="29" customFormat="1">
      <c r="G219" s="118"/>
      <c r="M219" s="118"/>
    </row>
    <row r="220" spans="7:13" s="29" customFormat="1">
      <c r="G220" s="118"/>
      <c r="M220" s="118"/>
    </row>
    <row r="221" spans="7:13" s="29" customFormat="1">
      <c r="G221" s="118"/>
      <c r="M221" s="118"/>
    </row>
    <row r="222" spans="7:13" s="29" customFormat="1">
      <c r="G222" s="118"/>
      <c r="M222" s="118"/>
    </row>
    <row r="223" spans="7:13" s="29" customFormat="1">
      <c r="G223" s="118"/>
      <c r="M223" s="118"/>
    </row>
    <row r="224" spans="7:13" s="29" customFormat="1">
      <c r="G224" s="118"/>
      <c r="M224" s="118"/>
    </row>
    <row r="225" spans="1:13" s="29" customFormat="1">
      <c r="G225" s="118"/>
      <c r="M225" s="118"/>
    </row>
    <row r="226" spans="1:13" s="29" customFormat="1">
      <c r="G226" s="118"/>
      <c r="M226" s="118"/>
    </row>
    <row r="227" spans="1:13" s="29" customFormat="1">
      <c r="A227" s="24"/>
      <c r="G227" s="118"/>
      <c r="M227" s="118"/>
    </row>
  </sheetData>
  <mergeCells count="9">
    <mergeCell ref="H2:N2"/>
    <mergeCell ref="B24:G24"/>
    <mergeCell ref="H24:M24"/>
    <mergeCell ref="A4:A5"/>
    <mergeCell ref="B4:G4"/>
    <mergeCell ref="H4:M4"/>
    <mergeCell ref="N4:N5"/>
    <mergeCell ref="B6:G6"/>
    <mergeCell ref="H6:M6"/>
  </mergeCells>
  <phoneticPr fontId="32" type="noConversion"/>
  <pageMargins left="0.75" right="0.75" top="1" bottom="1" header="0.5" footer="0.5"/>
  <pageSetup paperSize="9" scale="44"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view="pageBreakPreview" zoomScaleNormal="100" zoomScaleSheetLayoutView="100" workbookViewId="0">
      <selection activeCell="A2" sqref="A2:F2"/>
    </sheetView>
  </sheetViews>
  <sheetFormatPr defaultRowHeight="17.25"/>
  <cols>
    <col min="1" max="1" width="8.75" style="401" customWidth="1"/>
    <col min="2" max="5" width="14.75" style="401" customWidth="1"/>
    <col min="6" max="6" width="14.75" style="400" customWidth="1"/>
    <col min="7" max="11" width="14.75" style="375" customWidth="1"/>
    <col min="12" max="12" width="10" style="400" customWidth="1"/>
    <col min="13" max="16384" width="9" style="400"/>
  </cols>
  <sheetData>
    <row r="1" spans="1:12" s="378" customFormat="1" ht="9.9499999999999993" customHeight="1">
      <c r="A1" s="373"/>
      <c r="B1" s="374"/>
      <c r="C1" s="374"/>
      <c r="D1" s="374"/>
      <c r="E1" s="374"/>
      <c r="F1" s="374"/>
      <c r="G1" s="376"/>
      <c r="H1" s="377"/>
      <c r="I1" s="377"/>
      <c r="J1" s="377"/>
      <c r="K1" s="377"/>
      <c r="L1" s="373"/>
    </row>
    <row r="2" spans="1:12" s="378" customFormat="1" ht="27" customHeight="1">
      <c r="A2" s="1694" t="s">
        <v>1679</v>
      </c>
      <c r="B2" s="1694"/>
      <c r="C2" s="1694"/>
      <c r="D2" s="1694"/>
      <c r="E2" s="1694"/>
      <c r="F2" s="1694"/>
      <c r="G2" s="1695" t="s">
        <v>1522</v>
      </c>
      <c r="H2" s="1695"/>
      <c r="I2" s="1695"/>
      <c r="J2" s="1695"/>
      <c r="K2" s="1695"/>
      <c r="L2" s="1695"/>
    </row>
    <row r="3" spans="1:12" s="669" customFormat="1" ht="27" customHeight="1" thickBot="1">
      <c r="A3" s="1059" t="s">
        <v>1523</v>
      </c>
      <c r="B3" s="1060"/>
      <c r="C3" s="1060"/>
      <c r="D3" s="1060"/>
      <c r="E3" s="1060"/>
      <c r="F3" s="1060"/>
      <c r="G3" s="1061"/>
      <c r="H3" s="1061"/>
      <c r="I3" s="1061"/>
      <c r="J3" s="1061"/>
      <c r="K3" s="1061"/>
      <c r="L3" s="1062" t="s">
        <v>1607</v>
      </c>
    </row>
    <row r="4" spans="1:12" s="380" customFormat="1" ht="15.95" customHeight="1" thickTop="1">
      <c r="A4" s="613"/>
      <c r="B4" s="1691" t="s">
        <v>1803</v>
      </c>
      <c r="C4" s="1692"/>
      <c r="D4" s="1692"/>
      <c r="E4" s="1692"/>
      <c r="F4" s="1692"/>
      <c r="G4" s="1691" t="s">
        <v>1804</v>
      </c>
      <c r="H4" s="1692"/>
      <c r="I4" s="1692"/>
      <c r="J4" s="1693"/>
      <c r="K4" s="380" t="s">
        <v>355</v>
      </c>
      <c r="L4" s="381"/>
    </row>
    <row r="5" spans="1:12" s="380" customFormat="1" ht="15.95" customHeight="1">
      <c r="A5" s="41" t="s">
        <v>746</v>
      </c>
      <c r="B5" s="382" t="s">
        <v>1807</v>
      </c>
      <c r="C5" s="380" t="s">
        <v>1809</v>
      </c>
      <c r="D5" s="383"/>
      <c r="E5" s="384" t="s">
        <v>747</v>
      </c>
      <c r="F5" s="380" t="s">
        <v>1808</v>
      </c>
      <c r="G5" s="384" t="s">
        <v>1807</v>
      </c>
      <c r="H5" s="382" t="s">
        <v>356</v>
      </c>
      <c r="I5" s="382" t="s">
        <v>1806</v>
      </c>
      <c r="J5" s="385" t="s">
        <v>1805</v>
      </c>
      <c r="K5" s="383" t="s">
        <v>357</v>
      </c>
      <c r="L5" s="386" t="s">
        <v>814</v>
      </c>
    </row>
    <row r="6" spans="1:12" s="380" customFormat="1" ht="15.95" customHeight="1">
      <c r="A6" s="41"/>
      <c r="B6" s="382"/>
      <c r="C6" s="383"/>
      <c r="D6" s="387" t="s">
        <v>815</v>
      </c>
      <c r="E6" s="388"/>
      <c r="G6" s="739"/>
      <c r="H6" s="389"/>
      <c r="I6" s="385"/>
      <c r="J6" s="389"/>
      <c r="L6" s="386"/>
    </row>
    <row r="7" spans="1:12" s="380" customFormat="1" ht="15.95" customHeight="1">
      <c r="A7" s="41" t="s">
        <v>748</v>
      </c>
      <c r="B7" s="382"/>
      <c r="C7" s="383"/>
      <c r="D7" s="384"/>
      <c r="E7" s="388" t="s">
        <v>358</v>
      </c>
      <c r="G7" s="739"/>
      <c r="H7" s="389"/>
      <c r="I7" s="385" t="s">
        <v>359</v>
      </c>
      <c r="J7" s="389"/>
      <c r="K7" s="380" t="s">
        <v>360</v>
      </c>
      <c r="L7" s="386" t="s">
        <v>816</v>
      </c>
    </row>
    <row r="8" spans="1:12" s="380" customFormat="1" ht="15.95" customHeight="1">
      <c r="A8" s="614"/>
      <c r="B8" s="390" t="s">
        <v>394</v>
      </c>
      <c r="C8" s="391" t="s">
        <v>361</v>
      </c>
      <c r="D8" s="392" t="s">
        <v>1325</v>
      </c>
      <c r="E8" s="392" t="s">
        <v>362</v>
      </c>
      <c r="F8" s="391" t="s">
        <v>817</v>
      </c>
      <c r="G8" s="740" t="s">
        <v>394</v>
      </c>
      <c r="H8" s="393" t="s">
        <v>369</v>
      </c>
      <c r="I8" s="393" t="s">
        <v>370</v>
      </c>
      <c r="J8" s="393" t="s">
        <v>817</v>
      </c>
      <c r="K8" s="391" t="s">
        <v>818</v>
      </c>
      <c r="L8" s="394"/>
    </row>
    <row r="9" spans="1:12" s="105" customFormat="1" ht="21" customHeight="1">
      <c r="A9" s="103">
        <v>2011</v>
      </c>
      <c r="B9" s="637">
        <v>555213.69999999995</v>
      </c>
      <c r="C9" s="637">
        <v>501403</v>
      </c>
      <c r="D9" s="637">
        <v>82966.399999999994</v>
      </c>
      <c r="E9" s="638">
        <v>43660.6</v>
      </c>
      <c r="F9" s="638">
        <v>10150.299999999999</v>
      </c>
      <c r="G9" s="637">
        <v>524413.1</v>
      </c>
      <c r="H9" s="637">
        <v>490307.2</v>
      </c>
      <c r="I9" s="638">
        <v>300.7</v>
      </c>
      <c r="J9" s="638">
        <v>33804.800000000003</v>
      </c>
      <c r="K9" s="637">
        <v>30800.599999999977</v>
      </c>
      <c r="L9" s="104">
        <v>2011</v>
      </c>
    </row>
    <row r="10" spans="1:12" s="105" customFormat="1" ht="21" customHeight="1">
      <c r="A10" s="103">
        <v>2012</v>
      </c>
      <c r="B10" s="637">
        <v>547869.9</v>
      </c>
      <c r="C10" s="637">
        <v>498245.1</v>
      </c>
      <c r="D10" s="637">
        <v>74845.399999999994</v>
      </c>
      <c r="E10" s="638">
        <v>39941.699999999997</v>
      </c>
      <c r="F10" s="638">
        <v>9683.2000000000007</v>
      </c>
      <c r="G10" s="637">
        <v>519584.4</v>
      </c>
      <c r="H10" s="637">
        <v>485986.8</v>
      </c>
      <c r="I10" s="638">
        <v>431.8</v>
      </c>
      <c r="J10" s="638">
        <v>33165.699999999997</v>
      </c>
      <c r="K10" s="637">
        <v>28285.5</v>
      </c>
      <c r="L10" s="104">
        <v>2012</v>
      </c>
    </row>
    <row r="11" spans="1:12" s="105" customFormat="1" ht="21" customHeight="1">
      <c r="A11" s="103">
        <v>2013</v>
      </c>
      <c r="B11" s="637">
        <v>559632.43379499996</v>
      </c>
      <c r="C11" s="637">
        <v>510799.19101000001</v>
      </c>
      <c r="D11" s="637" t="s">
        <v>1269</v>
      </c>
      <c r="E11" s="638">
        <v>39363.358155000002</v>
      </c>
      <c r="F11" s="638">
        <v>9469.8846300000005</v>
      </c>
      <c r="G11" s="637">
        <v>515585.51500000001</v>
      </c>
      <c r="H11" s="637">
        <v>479652.777</v>
      </c>
      <c r="I11" s="638">
        <v>769.40599999999995</v>
      </c>
      <c r="J11" s="638">
        <v>35163.332000000002</v>
      </c>
      <c r="K11" s="637">
        <v>44046.918999999994</v>
      </c>
      <c r="L11" s="104">
        <v>2013</v>
      </c>
    </row>
    <row r="12" spans="1:12" s="105" customFormat="1" ht="21" customHeight="1">
      <c r="A12" s="103">
        <v>2014</v>
      </c>
      <c r="B12" s="637">
        <v>572664.60706299997</v>
      </c>
      <c r="C12" s="637">
        <v>519861.76866300002</v>
      </c>
      <c r="D12" s="637" t="s">
        <v>1269</v>
      </c>
      <c r="E12" s="638">
        <v>43625.987842000002</v>
      </c>
      <c r="F12" s="638">
        <v>9176.8505580000001</v>
      </c>
      <c r="G12" s="637">
        <v>525514.50573199999</v>
      </c>
      <c r="H12" s="637">
        <v>485674.54621100001</v>
      </c>
      <c r="I12" s="638">
        <v>188.88566599999999</v>
      </c>
      <c r="J12" s="638">
        <v>39651.073855000002</v>
      </c>
      <c r="K12" s="637">
        <v>47150.101330999983</v>
      </c>
      <c r="L12" s="104">
        <v>2014</v>
      </c>
    </row>
    <row r="13" spans="1:12" s="105" customFormat="1" ht="21" customHeight="1">
      <c r="A13" s="103">
        <v>2015</v>
      </c>
      <c r="B13" s="637">
        <v>526756.50336600002</v>
      </c>
      <c r="C13" s="637">
        <v>472103.47984400002</v>
      </c>
      <c r="D13" s="637" t="s">
        <v>1269</v>
      </c>
      <c r="E13" s="638">
        <v>44928.364946000002</v>
      </c>
      <c r="F13" s="638">
        <v>9724.6585759999998</v>
      </c>
      <c r="G13" s="637">
        <v>436498.97262499999</v>
      </c>
      <c r="H13" s="637">
        <v>391922.15043600003</v>
      </c>
      <c r="I13" s="638">
        <v>278.25203599999998</v>
      </c>
      <c r="J13" s="638">
        <v>44298.570153000001</v>
      </c>
      <c r="K13" s="637">
        <v>90257.530741000024</v>
      </c>
      <c r="L13" s="104">
        <v>2015</v>
      </c>
    </row>
    <row r="14" spans="1:12" s="109" customFormat="1" ht="21" customHeight="1">
      <c r="A14" s="106">
        <v>2016</v>
      </c>
      <c r="B14" s="107">
        <v>495425.9</v>
      </c>
      <c r="C14" s="107" t="s">
        <v>1269</v>
      </c>
      <c r="D14" s="107" t="s">
        <v>1269</v>
      </c>
      <c r="E14" s="107" t="s">
        <v>1269</v>
      </c>
      <c r="F14" s="107" t="s">
        <v>1269</v>
      </c>
      <c r="G14" s="107">
        <v>406192.9</v>
      </c>
      <c r="H14" s="107" t="s">
        <v>1269</v>
      </c>
      <c r="I14" s="107" t="s">
        <v>1269</v>
      </c>
      <c r="J14" s="107" t="s">
        <v>1269</v>
      </c>
      <c r="K14" s="107">
        <v>89233.1</v>
      </c>
      <c r="L14" s="108">
        <v>2016</v>
      </c>
    </row>
    <row r="15" spans="1:12" s="105" customFormat="1" ht="21" customHeight="1">
      <c r="A15" s="61" t="s">
        <v>1380</v>
      </c>
      <c r="B15" s="637">
        <v>36260.400000000001</v>
      </c>
      <c r="C15" s="637" t="s">
        <v>1269</v>
      </c>
      <c r="D15" s="637" t="s">
        <v>1269</v>
      </c>
      <c r="E15" s="637" t="s">
        <v>1269</v>
      </c>
      <c r="F15" s="637" t="s">
        <v>1269</v>
      </c>
      <c r="G15" s="637">
        <v>31321.9</v>
      </c>
      <c r="H15" s="637" t="s">
        <v>1269</v>
      </c>
      <c r="I15" s="637" t="s">
        <v>1269</v>
      </c>
      <c r="J15" s="637" t="s">
        <v>1269</v>
      </c>
      <c r="K15" s="637">
        <v>4938.5</v>
      </c>
      <c r="L15" s="110" t="s">
        <v>308</v>
      </c>
    </row>
    <row r="16" spans="1:12" s="105" customFormat="1" ht="21" customHeight="1">
      <c r="A16" s="61" t="s">
        <v>1368</v>
      </c>
      <c r="B16" s="637">
        <v>35924.5</v>
      </c>
      <c r="C16" s="637" t="s">
        <v>1269</v>
      </c>
      <c r="D16" s="637" t="s">
        <v>1269</v>
      </c>
      <c r="E16" s="637" t="s">
        <v>1269</v>
      </c>
      <c r="F16" s="637" t="s">
        <v>1269</v>
      </c>
      <c r="G16" s="637">
        <v>29163.3</v>
      </c>
      <c r="H16" s="637" t="s">
        <v>1269</v>
      </c>
      <c r="I16" s="637" t="s">
        <v>1269</v>
      </c>
      <c r="J16" s="637" t="s">
        <v>1269</v>
      </c>
      <c r="K16" s="637">
        <v>6761.2</v>
      </c>
      <c r="L16" s="110" t="s">
        <v>310</v>
      </c>
    </row>
    <row r="17" spans="1:14" s="105" customFormat="1" ht="21" customHeight="1">
      <c r="A17" s="61" t="s">
        <v>1369</v>
      </c>
      <c r="B17" s="637">
        <v>43002.5</v>
      </c>
      <c r="C17" s="637" t="s">
        <v>1269</v>
      </c>
      <c r="D17" s="637" t="s">
        <v>1269</v>
      </c>
      <c r="E17" s="637" t="s">
        <v>1269</v>
      </c>
      <c r="F17" s="637" t="s">
        <v>1269</v>
      </c>
      <c r="G17" s="637">
        <v>33344.400000000001</v>
      </c>
      <c r="H17" s="637" t="s">
        <v>1269</v>
      </c>
      <c r="I17" s="637" t="s">
        <v>1269</v>
      </c>
      <c r="J17" s="637" t="s">
        <v>1269</v>
      </c>
      <c r="K17" s="637">
        <v>9658</v>
      </c>
      <c r="L17" s="110" t="s">
        <v>312</v>
      </c>
    </row>
    <row r="18" spans="1:14" s="105" customFormat="1" ht="21" customHeight="1">
      <c r="A18" s="61" t="s">
        <v>1370</v>
      </c>
      <c r="B18" s="637">
        <v>41081.599999999999</v>
      </c>
      <c r="C18" s="637" t="s">
        <v>1269</v>
      </c>
      <c r="D18" s="637" t="s">
        <v>1269</v>
      </c>
      <c r="E18" s="637" t="s">
        <v>1269</v>
      </c>
      <c r="F18" s="637" t="s">
        <v>1269</v>
      </c>
      <c r="G18" s="637">
        <v>32388.799999999999</v>
      </c>
      <c r="H18" s="637" t="s">
        <v>1269</v>
      </c>
      <c r="I18" s="637" t="s">
        <v>1269</v>
      </c>
      <c r="J18" s="637" t="s">
        <v>1269</v>
      </c>
      <c r="K18" s="637">
        <v>8692.7999999999993</v>
      </c>
      <c r="L18" s="110" t="s">
        <v>314</v>
      </c>
    </row>
    <row r="19" spans="1:14" s="105" customFormat="1" ht="21" customHeight="1">
      <c r="A19" s="61" t="s">
        <v>1371</v>
      </c>
      <c r="B19" s="637">
        <v>39733.800000000003</v>
      </c>
      <c r="C19" s="637" t="s">
        <v>1269</v>
      </c>
      <c r="D19" s="637" t="s">
        <v>1269</v>
      </c>
      <c r="E19" s="637" t="s">
        <v>1269</v>
      </c>
      <c r="F19" s="637" t="s">
        <v>1269</v>
      </c>
      <c r="G19" s="637">
        <v>33025.4</v>
      </c>
      <c r="H19" s="637" t="s">
        <v>1269</v>
      </c>
      <c r="I19" s="637" t="s">
        <v>1269</v>
      </c>
      <c r="J19" s="637" t="s">
        <v>1269</v>
      </c>
      <c r="K19" s="637">
        <v>6708.4</v>
      </c>
      <c r="L19" s="111" t="s">
        <v>749</v>
      </c>
    </row>
    <row r="20" spans="1:14" s="105" customFormat="1" ht="21" customHeight="1">
      <c r="A20" s="61" t="s">
        <v>1372</v>
      </c>
      <c r="B20" s="637">
        <v>45209.1</v>
      </c>
      <c r="C20" s="637" t="s">
        <v>1269</v>
      </c>
      <c r="D20" s="637" t="s">
        <v>1269</v>
      </c>
      <c r="E20" s="637" t="s">
        <v>1269</v>
      </c>
      <c r="F20" s="637" t="s">
        <v>1269</v>
      </c>
      <c r="G20" s="637">
        <v>33890.199999999997</v>
      </c>
      <c r="H20" s="637" t="s">
        <v>1269</v>
      </c>
      <c r="I20" s="637" t="s">
        <v>1269</v>
      </c>
      <c r="J20" s="637" t="s">
        <v>1269</v>
      </c>
      <c r="K20" s="637">
        <v>11318.8</v>
      </c>
      <c r="L20" s="111" t="s">
        <v>819</v>
      </c>
    </row>
    <row r="21" spans="1:14" s="105" customFormat="1" ht="21" customHeight="1">
      <c r="A21" s="61" t="s">
        <v>1373</v>
      </c>
      <c r="B21" s="637">
        <v>40881.699999999997</v>
      </c>
      <c r="C21" s="637" t="s">
        <v>1269</v>
      </c>
      <c r="D21" s="637" t="s">
        <v>1269</v>
      </c>
      <c r="E21" s="637" t="s">
        <v>1269</v>
      </c>
      <c r="F21" s="637" t="s">
        <v>1269</v>
      </c>
      <c r="G21" s="637">
        <v>33371.800000000003</v>
      </c>
      <c r="H21" s="637" t="s">
        <v>1269</v>
      </c>
      <c r="I21" s="637" t="s">
        <v>1269</v>
      </c>
      <c r="J21" s="637" t="s">
        <v>1269</v>
      </c>
      <c r="K21" s="637">
        <v>7509.9</v>
      </c>
      <c r="L21" s="112" t="s">
        <v>635</v>
      </c>
    </row>
    <row r="22" spans="1:14" s="105" customFormat="1" ht="21" customHeight="1">
      <c r="A22" s="61" t="s">
        <v>1374</v>
      </c>
      <c r="B22" s="637">
        <v>40124.800000000003</v>
      </c>
      <c r="C22" s="637" t="s">
        <v>1269</v>
      </c>
      <c r="D22" s="637" t="s">
        <v>1269</v>
      </c>
      <c r="E22" s="637" t="s">
        <v>1269</v>
      </c>
      <c r="F22" s="637" t="s">
        <v>1269</v>
      </c>
      <c r="G22" s="637">
        <v>35103.599999999999</v>
      </c>
      <c r="H22" s="637" t="s">
        <v>1269</v>
      </c>
      <c r="I22" s="637" t="s">
        <v>1269</v>
      </c>
      <c r="J22" s="637" t="s">
        <v>1269</v>
      </c>
      <c r="K22" s="637">
        <v>5021.2</v>
      </c>
      <c r="L22" s="112" t="s">
        <v>319</v>
      </c>
    </row>
    <row r="23" spans="1:14" s="105" customFormat="1" ht="21" customHeight="1">
      <c r="A23" s="61" t="s">
        <v>1375</v>
      </c>
      <c r="B23" s="637">
        <v>40846.300000000003</v>
      </c>
      <c r="C23" s="637" t="s">
        <v>1269</v>
      </c>
      <c r="D23" s="637" t="s">
        <v>1269</v>
      </c>
      <c r="E23" s="637" t="s">
        <v>1269</v>
      </c>
      <c r="F23" s="637" t="s">
        <v>1269</v>
      </c>
      <c r="G23" s="637">
        <v>33988.400000000001</v>
      </c>
      <c r="H23" s="637" t="s">
        <v>1269</v>
      </c>
      <c r="I23" s="637" t="s">
        <v>1269</v>
      </c>
      <c r="J23" s="637" t="s">
        <v>1269</v>
      </c>
      <c r="K23" s="637">
        <v>6857.8</v>
      </c>
      <c r="L23" s="112" t="s">
        <v>321</v>
      </c>
    </row>
    <row r="24" spans="1:14" s="105" customFormat="1" ht="21" customHeight="1">
      <c r="A24" s="61" t="s">
        <v>1377</v>
      </c>
      <c r="B24" s="637">
        <v>41983.3</v>
      </c>
      <c r="C24" s="637" t="s">
        <v>1269</v>
      </c>
      <c r="D24" s="637" t="s">
        <v>1269</v>
      </c>
      <c r="E24" s="637" t="s">
        <v>1269</v>
      </c>
      <c r="F24" s="637" t="s">
        <v>1269</v>
      </c>
      <c r="G24" s="637">
        <v>35050.1</v>
      </c>
      <c r="H24" s="637" t="s">
        <v>1269</v>
      </c>
      <c r="I24" s="637" t="s">
        <v>1269</v>
      </c>
      <c r="J24" s="637" t="s">
        <v>1269</v>
      </c>
      <c r="K24" s="637">
        <v>6933.2</v>
      </c>
      <c r="L24" s="112" t="s">
        <v>323</v>
      </c>
    </row>
    <row r="25" spans="1:14" s="105" customFormat="1" ht="21" customHeight="1">
      <c r="A25" s="61" t="s">
        <v>1378</v>
      </c>
      <c r="B25" s="637">
        <v>45309.1</v>
      </c>
      <c r="C25" s="637" t="s">
        <v>1269</v>
      </c>
      <c r="D25" s="637" t="s">
        <v>1269</v>
      </c>
      <c r="E25" s="637" t="s">
        <v>1269</v>
      </c>
      <c r="F25" s="637" t="s">
        <v>1269</v>
      </c>
      <c r="G25" s="637">
        <v>37240.9</v>
      </c>
      <c r="H25" s="637" t="s">
        <v>1269</v>
      </c>
      <c r="I25" s="637" t="s">
        <v>1269</v>
      </c>
      <c r="J25" s="637" t="s">
        <v>1269</v>
      </c>
      <c r="K25" s="637">
        <v>8068.3</v>
      </c>
      <c r="L25" s="112" t="s">
        <v>325</v>
      </c>
    </row>
    <row r="26" spans="1:14" s="105" customFormat="1" ht="21" customHeight="1">
      <c r="A26" s="743" t="s">
        <v>1379</v>
      </c>
      <c r="B26" s="749">
        <v>45068.9</v>
      </c>
      <c r="C26" s="749" t="s">
        <v>1269</v>
      </c>
      <c r="D26" s="749" t="s">
        <v>1269</v>
      </c>
      <c r="E26" s="749" t="s">
        <v>1269</v>
      </c>
      <c r="F26" s="749" t="s">
        <v>1269</v>
      </c>
      <c r="G26" s="749">
        <v>38304</v>
      </c>
      <c r="H26" s="749" t="s">
        <v>1269</v>
      </c>
      <c r="I26" s="749" t="s">
        <v>1269</v>
      </c>
      <c r="J26" s="749" t="s">
        <v>1269</v>
      </c>
      <c r="K26" s="749">
        <v>6764.9</v>
      </c>
      <c r="L26" s="750" t="s">
        <v>327</v>
      </c>
    </row>
    <row r="27" spans="1:14" s="669" customFormat="1" ht="14.1" customHeight="1">
      <c r="A27" s="1063" t="s">
        <v>2139</v>
      </c>
      <c r="B27" s="1064"/>
      <c r="C27" s="1064"/>
      <c r="D27" s="1064"/>
      <c r="E27" s="1064"/>
      <c r="F27" s="1065"/>
      <c r="G27" s="668" t="s">
        <v>1608</v>
      </c>
      <c r="H27" s="668"/>
      <c r="I27" s="668"/>
      <c r="J27" s="668"/>
      <c r="K27" s="668"/>
      <c r="L27" s="397"/>
    </row>
    <row r="28" spans="1:14" s="669" customFormat="1" ht="14.1" customHeight="1">
      <c r="A28" s="1063" t="s">
        <v>2140</v>
      </c>
      <c r="B28" s="1064"/>
      <c r="C28" s="1064"/>
      <c r="D28" s="1064"/>
      <c r="E28" s="1064"/>
      <c r="F28" s="1065"/>
      <c r="G28" s="668" t="s">
        <v>1609</v>
      </c>
      <c r="H28" s="668"/>
      <c r="I28" s="668"/>
      <c r="J28" s="668"/>
      <c r="K28" s="668"/>
      <c r="L28" s="397"/>
    </row>
    <row r="29" spans="1:14" s="669" customFormat="1" ht="12" customHeight="1">
      <c r="A29" s="1066" t="s">
        <v>2388</v>
      </c>
      <c r="B29" s="1064"/>
      <c r="C29" s="1064"/>
      <c r="D29" s="1064"/>
      <c r="E29" s="1064"/>
      <c r="F29" s="1065"/>
      <c r="G29" s="668" t="s">
        <v>1610</v>
      </c>
      <c r="H29" s="668"/>
      <c r="I29" s="668"/>
      <c r="J29" s="668"/>
      <c r="K29" s="668"/>
    </row>
    <row r="30" spans="1:14" s="669" customFormat="1" ht="12" customHeight="1">
      <c r="A30" s="399"/>
      <c r="B30" s="1064"/>
      <c r="C30" s="1064"/>
      <c r="D30" s="1064"/>
      <c r="E30" s="1064"/>
      <c r="F30" s="1065"/>
      <c r="G30" s="668" t="s">
        <v>2389</v>
      </c>
      <c r="H30" s="668"/>
      <c r="I30" s="668"/>
      <c r="J30" s="668"/>
      <c r="K30" s="668"/>
    </row>
    <row r="31" spans="1:14" s="379" customFormat="1" ht="12" customHeight="1">
      <c r="A31" s="398"/>
      <c r="B31" s="303"/>
      <c r="C31" s="303"/>
      <c r="D31" s="303"/>
      <c r="E31" s="303"/>
      <c r="F31" s="395"/>
      <c r="G31" s="668"/>
      <c r="H31" s="668"/>
      <c r="I31" s="668"/>
      <c r="J31" s="668"/>
      <c r="K31" s="668"/>
      <c r="L31" s="669"/>
      <c r="M31" s="669"/>
      <c r="N31" s="669"/>
    </row>
    <row r="32" spans="1:14" ht="12" customHeight="1">
      <c r="A32" s="399"/>
      <c r="B32" s="303"/>
      <c r="C32" s="303"/>
      <c r="D32" s="303"/>
      <c r="E32" s="303"/>
      <c r="F32" s="395"/>
      <c r="G32" s="396"/>
      <c r="H32" s="396"/>
      <c r="I32" s="396"/>
      <c r="J32" s="396"/>
      <c r="K32" s="396"/>
    </row>
    <row r="33" spans="1:11" ht="12" customHeight="1">
      <c r="A33" s="399"/>
      <c r="B33" s="303"/>
      <c r="C33" s="303"/>
      <c r="D33" s="303"/>
      <c r="E33" s="303"/>
      <c r="F33" s="395"/>
      <c r="G33" s="396"/>
      <c r="H33" s="396"/>
      <c r="I33" s="396"/>
      <c r="J33" s="396"/>
      <c r="K33" s="396"/>
    </row>
    <row r="34" spans="1:11" ht="12" customHeight="1">
      <c r="A34" s="399"/>
      <c r="B34" s="303"/>
      <c r="C34" s="303"/>
      <c r="D34" s="303"/>
      <c r="E34" s="303"/>
      <c r="F34" s="395"/>
      <c r="G34" s="396"/>
      <c r="H34" s="396"/>
      <c r="I34" s="396"/>
      <c r="J34" s="396"/>
      <c r="K34" s="396"/>
    </row>
    <row r="35" spans="1:11" ht="12" customHeight="1">
      <c r="A35" s="399"/>
      <c r="B35" s="303"/>
      <c r="C35" s="303"/>
      <c r="D35" s="303"/>
      <c r="E35" s="303"/>
      <c r="F35" s="395"/>
      <c r="G35" s="396"/>
      <c r="H35" s="396"/>
      <c r="I35" s="396"/>
      <c r="J35" s="396"/>
      <c r="K35" s="396"/>
    </row>
    <row r="36" spans="1:11">
      <c r="A36" s="399"/>
      <c r="B36" s="303"/>
      <c r="C36" s="303"/>
      <c r="D36" s="303"/>
      <c r="E36" s="303"/>
      <c r="F36" s="395"/>
      <c r="G36" s="396"/>
      <c r="H36" s="396"/>
      <c r="I36" s="396"/>
      <c r="J36" s="396"/>
      <c r="K36" s="396"/>
    </row>
    <row r="37" spans="1:11">
      <c r="A37" s="399"/>
      <c r="B37" s="303"/>
      <c r="C37" s="303"/>
      <c r="D37" s="303"/>
      <c r="E37" s="303"/>
      <c r="F37" s="395"/>
      <c r="G37" s="396"/>
      <c r="H37" s="396"/>
      <c r="I37" s="396"/>
      <c r="J37" s="396"/>
      <c r="K37" s="396"/>
    </row>
    <row r="38" spans="1:11">
      <c r="A38" s="399"/>
    </row>
    <row r="39" spans="1:11">
      <c r="A39" s="399"/>
    </row>
    <row r="40" spans="1:11">
      <c r="A40" s="399"/>
    </row>
    <row r="41" spans="1:11">
      <c r="A41" s="399"/>
    </row>
    <row r="42" spans="1:11">
      <c r="A42" s="402"/>
    </row>
    <row r="43" spans="1:11">
      <c r="A43" s="402"/>
    </row>
    <row r="44" spans="1:11">
      <c r="A44" s="402"/>
    </row>
    <row r="45" spans="1:11">
      <c r="A45" s="400"/>
    </row>
    <row r="46" spans="1:11">
      <c r="A46" s="400"/>
    </row>
    <row r="47" spans="1:11">
      <c r="A47" s="400"/>
    </row>
    <row r="48" spans="1:11">
      <c r="A48" s="400"/>
    </row>
    <row r="49" spans="1:12" s="401" customFormat="1">
      <c r="A49" s="400"/>
      <c r="F49" s="400"/>
      <c r="G49" s="375"/>
      <c r="H49" s="375"/>
      <c r="I49" s="375"/>
      <c r="J49" s="375"/>
      <c r="K49" s="375"/>
      <c r="L49" s="400"/>
    </row>
    <row r="50" spans="1:12" s="401" customFormat="1">
      <c r="A50" s="400"/>
      <c r="F50" s="400"/>
      <c r="G50" s="375"/>
      <c r="H50" s="375"/>
      <c r="I50" s="375"/>
      <c r="J50" s="375"/>
      <c r="K50" s="375"/>
      <c r="L50" s="400"/>
    </row>
    <row r="51" spans="1:12" s="401" customFormat="1">
      <c r="A51" s="400"/>
      <c r="F51" s="400"/>
      <c r="G51" s="375"/>
      <c r="H51" s="375"/>
      <c r="I51" s="375"/>
      <c r="J51" s="375"/>
      <c r="K51" s="375"/>
      <c r="L51" s="400"/>
    </row>
    <row r="52" spans="1:12" s="401" customFormat="1">
      <c r="A52" s="400"/>
      <c r="F52" s="400"/>
      <c r="G52" s="375"/>
      <c r="H52" s="375"/>
      <c r="I52" s="375"/>
      <c r="J52" s="375"/>
      <c r="K52" s="375"/>
      <c r="L52" s="400"/>
    </row>
    <row r="53" spans="1:12" s="401" customFormat="1">
      <c r="A53" s="400"/>
      <c r="F53" s="400"/>
      <c r="G53" s="375"/>
      <c r="H53" s="375"/>
      <c r="I53" s="375"/>
      <c r="J53" s="375"/>
      <c r="K53" s="375"/>
      <c r="L53" s="400"/>
    </row>
    <row r="54" spans="1:12" s="401" customFormat="1">
      <c r="A54" s="400"/>
      <c r="F54" s="400"/>
      <c r="G54" s="375"/>
      <c r="H54" s="375"/>
      <c r="I54" s="375"/>
      <c r="J54" s="375"/>
      <c r="K54" s="375"/>
      <c r="L54" s="400"/>
    </row>
    <row r="55" spans="1:12" s="401" customFormat="1">
      <c r="A55" s="400"/>
      <c r="F55" s="400"/>
      <c r="G55" s="375"/>
      <c r="H55" s="375"/>
      <c r="I55" s="375"/>
      <c r="J55" s="375"/>
      <c r="K55" s="375"/>
      <c r="L55" s="400"/>
    </row>
    <row r="56" spans="1:12" s="401" customFormat="1">
      <c r="A56" s="400"/>
      <c r="F56" s="400"/>
      <c r="G56" s="375"/>
      <c r="H56" s="375"/>
      <c r="I56" s="375"/>
      <c r="J56" s="375"/>
      <c r="K56" s="375"/>
      <c r="L56" s="400"/>
    </row>
    <row r="57" spans="1:12" s="401" customFormat="1">
      <c r="A57" s="400"/>
      <c r="F57" s="400"/>
      <c r="G57" s="375"/>
      <c r="H57" s="375"/>
      <c r="I57" s="375"/>
      <c r="J57" s="375"/>
      <c r="K57" s="375"/>
      <c r="L57" s="400"/>
    </row>
    <row r="58" spans="1:12" s="401" customFormat="1">
      <c r="A58" s="400"/>
      <c r="F58" s="400"/>
      <c r="G58" s="375"/>
      <c r="H58" s="375"/>
      <c r="I58" s="375"/>
      <c r="J58" s="375"/>
      <c r="K58" s="375"/>
      <c r="L58" s="400"/>
    </row>
    <row r="59" spans="1:12" s="401" customFormat="1">
      <c r="A59" s="400"/>
      <c r="F59" s="400"/>
      <c r="G59" s="375"/>
      <c r="H59" s="375"/>
      <c r="I59" s="375"/>
      <c r="J59" s="375"/>
      <c r="K59" s="375"/>
      <c r="L59" s="400"/>
    </row>
    <row r="60" spans="1:12" s="401" customFormat="1">
      <c r="A60" s="400"/>
      <c r="F60" s="400"/>
      <c r="G60" s="375"/>
      <c r="H60" s="375"/>
      <c r="I60" s="375"/>
      <c r="J60" s="375"/>
      <c r="K60" s="375"/>
      <c r="L60" s="400"/>
    </row>
    <row r="61" spans="1:12" s="401" customFormat="1">
      <c r="A61" s="400"/>
      <c r="F61" s="400"/>
      <c r="G61" s="375"/>
      <c r="H61" s="375"/>
      <c r="I61" s="375"/>
      <c r="J61" s="375"/>
      <c r="K61" s="375"/>
      <c r="L61" s="400"/>
    </row>
    <row r="62" spans="1:12" s="401" customFormat="1">
      <c r="A62" s="400"/>
      <c r="F62" s="400"/>
      <c r="G62" s="375"/>
      <c r="H62" s="375"/>
      <c r="I62" s="375"/>
      <c r="J62" s="375"/>
      <c r="K62" s="375"/>
      <c r="L62" s="400"/>
    </row>
    <row r="63" spans="1:12" s="401" customFormat="1">
      <c r="A63" s="400"/>
      <c r="F63" s="400"/>
      <c r="G63" s="375"/>
      <c r="H63" s="375"/>
      <c r="I63" s="375"/>
      <c r="J63" s="375"/>
      <c r="K63" s="375"/>
      <c r="L63" s="400"/>
    </row>
    <row r="64" spans="1:12" s="401" customFormat="1">
      <c r="A64" s="400"/>
      <c r="F64" s="400"/>
      <c r="G64" s="375"/>
      <c r="H64" s="375"/>
      <c r="I64" s="375"/>
      <c r="J64" s="375"/>
      <c r="K64" s="375"/>
      <c r="L64" s="400"/>
    </row>
    <row r="65" spans="1:12" s="401" customFormat="1">
      <c r="A65" s="400"/>
      <c r="F65" s="400"/>
      <c r="G65" s="375"/>
      <c r="H65" s="375"/>
      <c r="I65" s="375"/>
      <c r="J65" s="375"/>
      <c r="K65" s="375"/>
      <c r="L65" s="400"/>
    </row>
    <row r="66" spans="1:12" s="401" customFormat="1">
      <c r="A66" s="400"/>
      <c r="F66" s="400"/>
      <c r="G66" s="375"/>
      <c r="H66" s="375"/>
      <c r="I66" s="375"/>
      <c r="J66" s="375"/>
      <c r="K66" s="375"/>
      <c r="L66" s="400"/>
    </row>
    <row r="67" spans="1:12" s="401" customFormat="1">
      <c r="A67" s="400"/>
      <c r="F67" s="400"/>
      <c r="G67" s="375"/>
      <c r="H67" s="375"/>
      <c r="I67" s="375"/>
      <c r="J67" s="375"/>
      <c r="K67" s="375"/>
      <c r="L67" s="400"/>
    </row>
    <row r="68" spans="1:12" s="401" customFormat="1">
      <c r="A68" s="400"/>
      <c r="F68" s="400"/>
      <c r="G68" s="375"/>
      <c r="H68" s="375"/>
      <c r="I68" s="375"/>
      <c r="J68" s="375"/>
      <c r="K68" s="375"/>
      <c r="L68" s="400"/>
    </row>
    <row r="69" spans="1:12" s="401" customFormat="1">
      <c r="A69" s="400"/>
      <c r="F69" s="400"/>
      <c r="G69" s="375"/>
      <c r="H69" s="375"/>
      <c r="I69" s="375"/>
      <c r="J69" s="375"/>
      <c r="K69" s="375"/>
      <c r="L69" s="400"/>
    </row>
    <row r="70" spans="1:12" s="401" customFormat="1">
      <c r="A70" s="400"/>
      <c r="F70" s="400"/>
      <c r="G70" s="375"/>
      <c r="H70" s="375"/>
      <c r="I70" s="375"/>
      <c r="J70" s="375"/>
      <c r="K70" s="375"/>
      <c r="L70" s="400"/>
    </row>
    <row r="71" spans="1:12" s="401" customFormat="1">
      <c r="A71" s="400"/>
      <c r="F71" s="400"/>
      <c r="G71" s="375"/>
      <c r="H71" s="375"/>
      <c r="I71" s="375"/>
      <c r="J71" s="375"/>
      <c r="K71" s="375"/>
      <c r="L71" s="400"/>
    </row>
    <row r="72" spans="1:12" s="401" customFormat="1">
      <c r="A72" s="400"/>
      <c r="F72" s="400"/>
      <c r="G72" s="375"/>
      <c r="H72" s="375"/>
      <c r="I72" s="375"/>
      <c r="J72" s="375"/>
      <c r="K72" s="375"/>
      <c r="L72" s="400"/>
    </row>
    <row r="73" spans="1:12" s="401" customFormat="1">
      <c r="A73" s="400"/>
      <c r="F73" s="400"/>
      <c r="G73" s="375"/>
      <c r="H73" s="375"/>
      <c r="I73" s="375"/>
      <c r="J73" s="375"/>
      <c r="K73" s="375"/>
      <c r="L73" s="400"/>
    </row>
    <row r="74" spans="1:12" s="401" customFormat="1">
      <c r="A74" s="400"/>
      <c r="F74" s="400"/>
      <c r="G74" s="375"/>
      <c r="H74" s="375"/>
      <c r="I74" s="375"/>
      <c r="J74" s="375"/>
      <c r="K74" s="375"/>
      <c r="L74" s="400"/>
    </row>
    <row r="75" spans="1:12" s="401" customFormat="1">
      <c r="A75" s="400"/>
      <c r="F75" s="400"/>
      <c r="G75" s="375"/>
      <c r="H75" s="375"/>
      <c r="I75" s="375"/>
      <c r="J75" s="375"/>
      <c r="K75" s="375"/>
      <c r="L75" s="400"/>
    </row>
    <row r="76" spans="1:12" s="401" customFormat="1">
      <c r="A76" s="400"/>
      <c r="F76" s="400"/>
      <c r="G76" s="375"/>
      <c r="H76" s="375"/>
      <c r="I76" s="375"/>
      <c r="J76" s="375"/>
      <c r="K76" s="375"/>
      <c r="L76" s="400"/>
    </row>
    <row r="77" spans="1:12" s="401" customFormat="1">
      <c r="A77" s="400"/>
      <c r="F77" s="400"/>
      <c r="G77" s="375"/>
      <c r="H77" s="375"/>
      <c r="I77" s="375"/>
      <c r="J77" s="375"/>
      <c r="K77" s="375"/>
      <c r="L77" s="400"/>
    </row>
    <row r="78" spans="1:12" s="401" customFormat="1">
      <c r="A78" s="400"/>
      <c r="F78" s="400"/>
      <c r="G78" s="375"/>
      <c r="H78" s="375"/>
      <c r="I78" s="375"/>
      <c r="J78" s="375"/>
      <c r="K78" s="375"/>
      <c r="L78" s="400"/>
    </row>
    <row r="79" spans="1:12" s="401" customFormat="1">
      <c r="A79" s="400"/>
      <c r="F79" s="400"/>
      <c r="G79" s="375"/>
      <c r="H79" s="375"/>
      <c r="I79" s="375"/>
      <c r="J79" s="375"/>
      <c r="K79" s="375"/>
      <c r="L79" s="400"/>
    </row>
    <row r="80" spans="1:12" s="401" customFormat="1">
      <c r="A80" s="400"/>
      <c r="F80" s="400"/>
      <c r="G80" s="375"/>
      <c r="H80" s="375"/>
      <c r="I80" s="375"/>
      <c r="J80" s="375"/>
      <c r="K80" s="375"/>
      <c r="L80" s="400"/>
    </row>
    <row r="81" spans="1:12" s="401" customFormat="1">
      <c r="A81" s="400"/>
      <c r="F81" s="400"/>
      <c r="G81" s="375"/>
      <c r="H81" s="375"/>
      <c r="I81" s="375"/>
      <c r="J81" s="375"/>
      <c r="K81" s="375"/>
      <c r="L81" s="400"/>
    </row>
    <row r="82" spans="1:12" s="401" customFormat="1">
      <c r="A82" s="400"/>
      <c r="F82" s="400"/>
      <c r="G82" s="375"/>
      <c r="H82" s="375"/>
      <c r="I82" s="375"/>
      <c r="J82" s="375"/>
      <c r="K82" s="375"/>
      <c r="L82" s="400"/>
    </row>
  </sheetData>
  <mergeCells count="4">
    <mergeCell ref="B4:F4"/>
    <mergeCell ref="G4:J4"/>
    <mergeCell ref="A2:F2"/>
    <mergeCell ref="G2:L2"/>
  </mergeCells>
  <phoneticPr fontId="32" type="noConversion"/>
  <pageMargins left="0.75" right="0.75" top="1" bottom="1" header="0.5" footer="0.5"/>
  <pageSetup paperSize="9" scale="47"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1"/>
  <sheetViews>
    <sheetView view="pageBreakPreview" zoomScaleNormal="100" zoomScaleSheetLayoutView="100" workbookViewId="0">
      <selection activeCell="A2" sqref="A2:H2"/>
    </sheetView>
  </sheetViews>
  <sheetFormatPr defaultRowHeight="17.25"/>
  <cols>
    <col min="1" max="1" width="7.25" style="68" customWidth="1"/>
    <col min="2" max="2" width="9.625" style="68" customWidth="1"/>
    <col min="3" max="4" width="9.625" style="71" customWidth="1"/>
    <col min="5" max="5" width="9.625" style="68" customWidth="1"/>
    <col min="6" max="6" width="9.625" style="71" customWidth="1"/>
    <col min="7" max="7" width="9.625" style="72" customWidth="1"/>
    <col min="8" max="8" width="9.625" style="71" customWidth="1"/>
    <col min="9" max="9" width="9.625" style="72" customWidth="1"/>
    <col min="10" max="15" width="9.625" style="71" customWidth="1"/>
    <col min="16" max="16" width="9.625" style="68" customWidth="1"/>
    <col min="17" max="17" width="6.375" style="71" customWidth="1"/>
    <col min="18" max="18" width="3.625" style="71" customWidth="1"/>
    <col min="19" max="19" width="6.875" style="68" customWidth="1"/>
    <col min="20" max="21" width="9.625" style="71" customWidth="1"/>
    <col min="22" max="22" width="9.625" style="72" customWidth="1"/>
    <col min="23" max="30" width="9.625" style="71" customWidth="1"/>
    <col min="31" max="31" width="9.625" style="68" customWidth="1"/>
    <col min="32" max="34" width="9.625" style="71" customWidth="1"/>
    <col min="35" max="35" width="9.625" style="68" customWidth="1"/>
    <col min="36" max="36" width="6.25" style="71" customWidth="1"/>
    <col min="37" max="37" width="3.25" style="71" customWidth="1"/>
    <col min="38" max="38" width="5.875" style="68" customWidth="1"/>
    <col min="39" max="43" width="8.125" style="71" customWidth="1"/>
    <col min="44" max="44" width="8.125" style="68" customWidth="1"/>
    <col min="45" max="49" width="8.125" style="71" customWidth="1"/>
    <col min="50" max="50" width="8.125" style="68" customWidth="1"/>
    <col min="51" max="54" width="8.125" style="71" customWidth="1"/>
    <col min="55" max="55" width="8.125" style="68" customWidth="1"/>
    <col min="56" max="57" width="8.125" style="71" customWidth="1"/>
    <col min="58" max="58" width="6.875" style="71" customWidth="1"/>
    <col min="59" max="16384" width="9" style="71"/>
  </cols>
  <sheetData>
    <row r="1" spans="1:58" s="39" customFormat="1" ht="9.9499999999999993" customHeight="1">
      <c r="A1" s="30"/>
      <c r="B1" s="31"/>
      <c r="C1" s="32"/>
      <c r="D1" s="32"/>
      <c r="E1" s="30"/>
      <c r="F1" s="32"/>
      <c r="G1" s="32"/>
      <c r="H1" s="32"/>
      <c r="I1" s="32"/>
      <c r="J1" s="32"/>
      <c r="K1" s="32"/>
      <c r="L1" s="32"/>
      <c r="M1" s="32"/>
      <c r="N1" s="32"/>
      <c r="O1" s="32"/>
      <c r="P1" s="73"/>
      <c r="Q1" s="32"/>
      <c r="R1" s="32"/>
      <c r="S1" s="34"/>
      <c r="T1" s="32"/>
      <c r="U1" s="33"/>
      <c r="V1" s="35"/>
      <c r="W1" s="33"/>
      <c r="X1" s="33"/>
      <c r="Y1" s="33"/>
      <c r="Z1" s="33"/>
      <c r="AA1" s="33"/>
      <c r="AB1" s="33"/>
      <c r="AC1" s="33"/>
      <c r="AD1" s="33"/>
      <c r="AE1" s="36"/>
      <c r="AF1" s="33"/>
      <c r="AG1" s="33"/>
      <c r="AH1" s="33"/>
      <c r="AI1" s="36"/>
      <c r="AJ1" s="32"/>
      <c r="AK1" s="32"/>
      <c r="AL1" s="30"/>
      <c r="AM1" s="33"/>
      <c r="AN1" s="33"/>
      <c r="AO1" s="33"/>
      <c r="AP1" s="33"/>
      <c r="AQ1" s="33"/>
      <c r="AR1" s="36"/>
      <c r="AS1" s="33"/>
      <c r="AT1" s="33"/>
      <c r="AU1" s="33"/>
      <c r="AV1" s="33"/>
      <c r="AW1" s="33"/>
      <c r="AX1" s="36"/>
      <c r="AY1" s="33"/>
      <c r="AZ1" s="33"/>
      <c r="BA1" s="33"/>
      <c r="BB1" s="33"/>
      <c r="BC1" s="36"/>
      <c r="BD1" s="33"/>
      <c r="BE1" s="33"/>
      <c r="BF1" s="74"/>
    </row>
    <row r="2" spans="1:58" s="32" customFormat="1" ht="27" customHeight="1">
      <c r="A2" s="1444" t="s">
        <v>1655</v>
      </c>
      <c r="B2" s="1444"/>
      <c r="C2" s="1444"/>
      <c r="D2" s="1444"/>
      <c r="E2" s="1444"/>
      <c r="F2" s="1444"/>
      <c r="G2" s="1444"/>
      <c r="H2" s="1444"/>
      <c r="I2" s="1696" t="s">
        <v>1649</v>
      </c>
      <c r="J2" s="1696"/>
      <c r="K2" s="1696"/>
      <c r="L2" s="1696"/>
      <c r="M2" s="1696"/>
      <c r="N2" s="1696"/>
      <c r="O2" s="1696"/>
      <c r="P2" s="1696"/>
      <c r="Q2" s="1696"/>
      <c r="R2" s="724"/>
      <c r="S2" s="1444" t="s">
        <v>1656</v>
      </c>
      <c r="T2" s="1444"/>
      <c r="U2" s="1444"/>
      <c r="V2" s="1444"/>
      <c r="W2" s="1444"/>
      <c r="X2" s="1444"/>
      <c r="Y2" s="1444"/>
      <c r="Z2" s="1444"/>
      <c r="AA2" s="1444"/>
      <c r="AB2" s="1696" t="s">
        <v>1521</v>
      </c>
      <c r="AC2" s="1696"/>
      <c r="AD2" s="1696"/>
      <c r="AE2" s="1696"/>
      <c r="AF2" s="1696"/>
      <c r="AG2" s="1696"/>
      <c r="AH2" s="1696"/>
      <c r="AI2" s="1696"/>
      <c r="AJ2" s="1696"/>
      <c r="AK2" s="724"/>
      <c r="AL2" s="1444" t="s">
        <v>1656</v>
      </c>
      <c r="AM2" s="1444"/>
      <c r="AN2" s="1444"/>
      <c r="AO2" s="1444"/>
      <c r="AP2" s="1444"/>
      <c r="AQ2" s="1444"/>
      <c r="AR2" s="1444"/>
      <c r="AS2" s="1444"/>
      <c r="AT2" s="1444"/>
      <c r="AU2" s="1444"/>
      <c r="AV2" s="1696" t="s">
        <v>1521</v>
      </c>
      <c r="AW2" s="1696"/>
      <c r="AX2" s="1696"/>
      <c r="AY2" s="1696"/>
      <c r="AZ2" s="1696"/>
      <c r="BA2" s="1696"/>
      <c r="BB2" s="1696"/>
      <c r="BC2" s="1696"/>
      <c r="BD2" s="1696"/>
      <c r="BE2" s="1696"/>
      <c r="BF2" s="1696"/>
    </row>
    <row r="3" spans="1:58" s="1018" customFormat="1" ht="27" customHeight="1" thickBot="1">
      <c r="A3" s="1049" t="s">
        <v>1532</v>
      </c>
      <c r="B3" s="1049"/>
      <c r="C3" s="1049"/>
      <c r="D3" s="1049"/>
      <c r="E3" s="1050"/>
      <c r="F3" s="1049"/>
      <c r="G3" s="884"/>
      <c r="H3" s="1049"/>
      <c r="I3" s="884"/>
      <c r="J3" s="1049"/>
      <c r="K3" s="1049"/>
      <c r="L3" s="1049"/>
      <c r="M3" s="1049"/>
      <c r="N3" s="1049"/>
      <c r="O3" s="1049"/>
      <c r="P3" s="1049"/>
      <c r="Q3" s="1050" t="s">
        <v>556</v>
      </c>
      <c r="R3" s="1053"/>
      <c r="S3" s="1049" t="s">
        <v>1532</v>
      </c>
      <c r="T3" s="1049"/>
      <c r="U3" s="1055"/>
      <c r="V3" s="1056"/>
      <c r="W3" s="1055"/>
      <c r="X3" s="1055"/>
      <c r="Y3" s="1055"/>
      <c r="Z3" s="1055"/>
      <c r="AA3" s="1055"/>
      <c r="AB3" s="369"/>
      <c r="AC3" s="1055"/>
      <c r="AD3" s="1055"/>
      <c r="AE3" s="1055"/>
      <c r="AF3" s="1055"/>
      <c r="AG3" s="1055"/>
      <c r="AH3" s="1055"/>
      <c r="AI3" s="1055"/>
      <c r="AJ3" s="1050" t="s">
        <v>556</v>
      </c>
      <c r="AK3" s="1053"/>
      <c r="AL3" s="1049" t="s">
        <v>1532</v>
      </c>
      <c r="AM3" s="1055"/>
      <c r="AN3" s="1055"/>
      <c r="AO3" s="1055"/>
      <c r="AP3" s="1055"/>
      <c r="AQ3" s="1055"/>
      <c r="AR3" s="1055"/>
      <c r="AS3" s="1055"/>
      <c r="AT3" s="1055"/>
      <c r="AU3" s="1055"/>
      <c r="AV3" s="1055"/>
      <c r="AW3" s="1055"/>
      <c r="AX3" s="1055"/>
      <c r="AY3" s="1055"/>
      <c r="AZ3" s="1055"/>
      <c r="BA3" s="1055"/>
      <c r="BB3" s="1055"/>
      <c r="BC3" s="1055"/>
      <c r="BD3" s="1055"/>
      <c r="BE3" s="1055"/>
      <c r="BF3" s="1050" t="s">
        <v>556</v>
      </c>
    </row>
    <row r="4" spans="1:58" s="80" customFormat="1" ht="15.95" customHeight="1" thickTop="1">
      <c r="A4" s="75"/>
      <c r="B4" s="76" t="s">
        <v>1787</v>
      </c>
      <c r="C4" s="77" t="s">
        <v>1788</v>
      </c>
      <c r="D4" s="77" t="s">
        <v>1789</v>
      </c>
      <c r="E4" s="77" t="s">
        <v>1790</v>
      </c>
      <c r="F4" s="77" t="s">
        <v>1791</v>
      </c>
      <c r="G4" s="78" t="s">
        <v>1792</v>
      </c>
      <c r="H4" s="79" t="s">
        <v>536</v>
      </c>
      <c r="I4" s="78" t="s">
        <v>1793</v>
      </c>
      <c r="J4" s="77" t="s">
        <v>531</v>
      </c>
      <c r="K4" s="77" t="s">
        <v>676</v>
      </c>
      <c r="L4" s="77" t="s">
        <v>1794</v>
      </c>
      <c r="M4" s="77" t="s">
        <v>1795</v>
      </c>
      <c r="N4" s="77" t="s">
        <v>1322</v>
      </c>
      <c r="O4" s="77" t="s">
        <v>1361</v>
      </c>
      <c r="P4" s="76" t="s">
        <v>532</v>
      </c>
      <c r="S4" s="75"/>
      <c r="T4" s="77" t="s">
        <v>554</v>
      </c>
      <c r="U4" s="81" t="s">
        <v>1801</v>
      </c>
      <c r="V4" s="77" t="s">
        <v>547</v>
      </c>
      <c r="W4" s="77" t="s">
        <v>352</v>
      </c>
      <c r="X4" s="77" t="s">
        <v>329</v>
      </c>
      <c r="Y4" s="77" t="s">
        <v>541</v>
      </c>
      <c r="Z4" s="78" t="s">
        <v>330</v>
      </c>
      <c r="AA4" s="80" t="s">
        <v>535</v>
      </c>
      <c r="AB4" s="78" t="s">
        <v>328</v>
      </c>
      <c r="AC4" s="1058" t="s">
        <v>1802</v>
      </c>
      <c r="AD4" s="77" t="s">
        <v>538</v>
      </c>
      <c r="AE4" s="77" t="s">
        <v>533</v>
      </c>
      <c r="AF4" s="77" t="s">
        <v>543</v>
      </c>
      <c r="AG4" s="77" t="s">
        <v>331</v>
      </c>
      <c r="AH4" s="81" t="s">
        <v>332</v>
      </c>
      <c r="AI4" s="81" t="s">
        <v>333</v>
      </c>
      <c r="AL4" s="75"/>
      <c r="AM4" s="77" t="s">
        <v>1796</v>
      </c>
      <c r="AN4" s="77" t="s">
        <v>553</v>
      </c>
      <c r="AO4" s="77" t="s">
        <v>252</v>
      </c>
      <c r="AP4" s="77" t="s">
        <v>545</v>
      </c>
      <c r="AQ4" s="77" t="s">
        <v>176</v>
      </c>
      <c r="AR4" s="77" t="s">
        <v>334</v>
      </c>
      <c r="AS4" s="77" t="s">
        <v>253</v>
      </c>
      <c r="AT4" s="77" t="s">
        <v>1797</v>
      </c>
      <c r="AU4" s="80" t="s">
        <v>335</v>
      </c>
      <c r="AV4" s="78" t="s">
        <v>654</v>
      </c>
      <c r="AW4" s="82" t="s">
        <v>1798</v>
      </c>
      <c r="AX4" s="81" t="s">
        <v>1799</v>
      </c>
      <c r="AY4" s="81" t="s">
        <v>336</v>
      </c>
      <c r="AZ4" s="81" t="s">
        <v>539</v>
      </c>
      <c r="BA4" s="81" t="s">
        <v>1800</v>
      </c>
      <c r="BB4" s="81" t="s">
        <v>254</v>
      </c>
      <c r="BC4" s="81" t="s">
        <v>337</v>
      </c>
      <c r="BD4" s="81" t="s">
        <v>338</v>
      </c>
      <c r="BE4" s="81" t="s">
        <v>178</v>
      </c>
    </row>
    <row r="5" spans="1:58" s="80" customFormat="1" ht="15.95" customHeight="1">
      <c r="A5" s="75" t="s">
        <v>626</v>
      </c>
      <c r="B5" s="76"/>
      <c r="C5" s="77"/>
      <c r="D5" s="77"/>
      <c r="E5" s="77"/>
      <c r="F5" s="77"/>
      <c r="G5" s="83"/>
      <c r="H5" s="84"/>
      <c r="I5" s="83"/>
      <c r="J5" s="77"/>
      <c r="K5" s="77"/>
      <c r="L5" s="77"/>
      <c r="M5" s="77"/>
      <c r="N5" s="77"/>
      <c r="O5" s="77"/>
      <c r="P5" s="76"/>
      <c r="Q5" s="80" t="s">
        <v>666</v>
      </c>
      <c r="S5" s="75" t="s">
        <v>626</v>
      </c>
      <c r="T5" s="77"/>
      <c r="U5" s="77"/>
      <c r="V5" s="77"/>
      <c r="W5" s="77" t="s">
        <v>353</v>
      </c>
      <c r="X5" s="77"/>
      <c r="Y5" s="77"/>
      <c r="Z5" s="83"/>
      <c r="AB5" s="83"/>
      <c r="AC5" s="77"/>
      <c r="AD5" s="77"/>
      <c r="AE5" s="77"/>
      <c r="AF5" s="77"/>
      <c r="AG5" s="77"/>
      <c r="AH5" s="77"/>
      <c r="AI5" s="77"/>
      <c r="AJ5" s="80" t="s">
        <v>666</v>
      </c>
      <c r="AL5" s="75" t="s">
        <v>626</v>
      </c>
      <c r="AM5" s="77"/>
      <c r="AN5" s="77"/>
      <c r="AO5" s="77"/>
      <c r="AP5" s="77"/>
      <c r="AQ5" s="77" t="s">
        <v>177</v>
      </c>
      <c r="AR5" s="77"/>
      <c r="AS5" s="77"/>
      <c r="AT5" s="77"/>
      <c r="AV5" s="83"/>
      <c r="AW5" s="85"/>
      <c r="AX5" s="81"/>
      <c r="AY5" s="81"/>
      <c r="AZ5" s="81"/>
      <c r="BA5" s="81"/>
      <c r="BB5" s="81"/>
      <c r="BC5" s="81"/>
      <c r="BD5" s="81"/>
      <c r="BE5" s="81"/>
      <c r="BF5" s="80" t="s">
        <v>666</v>
      </c>
    </row>
    <row r="6" spans="1:58" s="80" customFormat="1" ht="15.95" customHeight="1">
      <c r="A6" s="75" t="s">
        <v>1340</v>
      </c>
      <c r="B6" s="76"/>
      <c r="C6" s="77"/>
      <c r="D6" s="77"/>
      <c r="E6" s="77"/>
      <c r="F6" s="77"/>
      <c r="G6" s="83"/>
      <c r="H6" s="84"/>
      <c r="I6" s="83"/>
      <c r="J6" s="77"/>
      <c r="K6" s="77"/>
      <c r="L6" s="77"/>
      <c r="M6" s="77" t="s">
        <v>256</v>
      </c>
      <c r="N6" s="77"/>
      <c r="O6" s="77"/>
      <c r="P6" s="76"/>
      <c r="Q6" s="80" t="s">
        <v>667</v>
      </c>
      <c r="S6" s="75" t="s">
        <v>1340</v>
      </c>
      <c r="T6" s="77"/>
      <c r="U6" s="77"/>
      <c r="V6" s="77"/>
      <c r="W6" s="77" t="s">
        <v>257</v>
      </c>
      <c r="X6" s="77"/>
      <c r="Y6" s="77"/>
      <c r="Z6" s="83"/>
      <c r="AB6" s="83"/>
      <c r="AC6" s="77"/>
      <c r="AD6" s="77"/>
      <c r="AE6" s="77"/>
      <c r="AF6" s="77"/>
      <c r="AG6" s="77"/>
      <c r="AH6" s="77"/>
      <c r="AI6" s="77"/>
      <c r="AJ6" s="80" t="s">
        <v>667</v>
      </c>
      <c r="AL6" s="75" t="s">
        <v>1340</v>
      </c>
      <c r="AM6" s="77"/>
      <c r="AN6" s="77"/>
      <c r="AO6" s="77"/>
      <c r="AP6" s="77"/>
      <c r="AQ6" s="77" t="s">
        <v>258</v>
      </c>
      <c r="AR6" s="77"/>
      <c r="AS6" s="77"/>
      <c r="AT6" s="77"/>
      <c r="AV6" s="83"/>
      <c r="AW6" s="83"/>
      <c r="AX6" s="77"/>
      <c r="AY6" s="77"/>
      <c r="AZ6" s="77"/>
      <c r="BA6" s="77"/>
      <c r="BB6" s="77"/>
      <c r="BC6" s="77"/>
      <c r="BD6" s="77"/>
      <c r="BE6" s="77"/>
      <c r="BF6" s="80" t="s">
        <v>667</v>
      </c>
    </row>
    <row r="7" spans="1:58" s="80" customFormat="1" ht="15.95" customHeight="1">
      <c r="A7" s="86"/>
      <c r="B7" s="87" t="s">
        <v>394</v>
      </c>
      <c r="C7" s="88" t="s">
        <v>261</v>
      </c>
      <c r="D7" s="88" t="s">
        <v>339</v>
      </c>
      <c r="E7" s="88" t="s">
        <v>285</v>
      </c>
      <c r="F7" s="88" t="s">
        <v>262</v>
      </c>
      <c r="G7" s="89" t="s">
        <v>263</v>
      </c>
      <c r="H7" s="90" t="s">
        <v>272</v>
      </c>
      <c r="I7" s="89" t="s">
        <v>270</v>
      </c>
      <c r="J7" s="88" t="s">
        <v>265</v>
      </c>
      <c r="K7" s="88" t="s">
        <v>288</v>
      </c>
      <c r="L7" s="88" t="s">
        <v>286</v>
      </c>
      <c r="M7" s="88" t="s">
        <v>271</v>
      </c>
      <c r="N7" s="88" t="s">
        <v>340</v>
      </c>
      <c r="O7" s="88" t="s">
        <v>268</v>
      </c>
      <c r="P7" s="87" t="s">
        <v>266</v>
      </c>
      <c r="Q7" s="91"/>
      <c r="S7" s="86"/>
      <c r="T7" s="88" t="s">
        <v>300</v>
      </c>
      <c r="U7" s="88" t="s">
        <v>264</v>
      </c>
      <c r="V7" s="88" t="s">
        <v>292</v>
      </c>
      <c r="W7" s="88" t="s">
        <v>275</v>
      </c>
      <c r="X7" s="88" t="s">
        <v>289</v>
      </c>
      <c r="Y7" s="88" t="s">
        <v>279</v>
      </c>
      <c r="Z7" s="89" t="s">
        <v>341</v>
      </c>
      <c r="AA7" s="91" t="s">
        <v>269</v>
      </c>
      <c r="AB7" s="89" t="s">
        <v>274</v>
      </c>
      <c r="AC7" s="88" t="s">
        <v>342</v>
      </c>
      <c r="AD7" s="88" t="s">
        <v>276</v>
      </c>
      <c r="AE7" s="88" t="s">
        <v>267</v>
      </c>
      <c r="AF7" s="88" t="s">
        <v>283</v>
      </c>
      <c r="AG7" s="88" t="s">
        <v>343</v>
      </c>
      <c r="AH7" s="88" t="s">
        <v>344</v>
      </c>
      <c r="AI7" s="88" t="s">
        <v>291</v>
      </c>
      <c r="AJ7" s="91"/>
      <c r="AL7" s="86"/>
      <c r="AM7" s="88" t="s">
        <v>282</v>
      </c>
      <c r="AN7" s="88" t="s">
        <v>345</v>
      </c>
      <c r="AO7" s="88" t="s">
        <v>303</v>
      </c>
      <c r="AP7" s="88" t="s">
        <v>287</v>
      </c>
      <c r="AQ7" s="88" t="s">
        <v>281</v>
      </c>
      <c r="AR7" s="88" t="s">
        <v>346</v>
      </c>
      <c r="AS7" s="88" t="s">
        <v>304</v>
      </c>
      <c r="AT7" s="88" t="s">
        <v>306</v>
      </c>
      <c r="AU7" s="91" t="s">
        <v>347</v>
      </c>
      <c r="AV7" s="89" t="s">
        <v>1323</v>
      </c>
      <c r="AW7" s="89" t="s">
        <v>273</v>
      </c>
      <c r="AX7" s="88" t="s">
        <v>348</v>
      </c>
      <c r="AY7" s="92" t="s">
        <v>349</v>
      </c>
      <c r="AZ7" s="92" t="s">
        <v>277</v>
      </c>
      <c r="BA7" s="92" t="s">
        <v>296</v>
      </c>
      <c r="BB7" s="88" t="s">
        <v>305</v>
      </c>
      <c r="BC7" s="88" t="s">
        <v>350</v>
      </c>
      <c r="BD7" s="88" t="s">
        <v>351</v>
      </c>
      <c r="BE7" s="88" t="s">
        <v>655</v>
      </c>
      <c r="BF7" s="91"/>
    </row>
    <row r="8" spans="1:58" s="53" customFormat="1" ht="24" customHeight="1">
      <c r="A8" s="51">
        <v>2011</v>
      </c>
      <c r="B8" s="56">
        <v>555213656</v>
      </c>
      <c r="C8" s="56">
        <v>56207703</v>
      </c>
      <c r="D8" s="56">
        <v>39679706</v>
      </c>
      <c r="E8" s="56">
        <v>30968405</v>
      </c>
      <c r="F8" s="56">
        <v>134185009</v>
      </c>
      <c r="G8" s="56">
        <v>9500927</v>
      </c>
      <c r="H8" s="56">
        <v>20839005</v>
      </c>
      <c r="I8" s="56">
        <v>18205965</v>
      </c>
      <c r="J8" s="56">
        <v>13564498</v>
      </c>
      <c r="K8" s="56">
        <v>3798253</v>
      </c>
      <c r="L8" s="56">
        <v>8458966</v>
      </c>
      <c r="M8" s="56">
        <v>4969095</v>
      </c>
      <c r="N8" s="56">
        <v>7389345</v>
      </c>
      <c r="O8" s="56">
        <v>6275131</v>
      </c>
      <c r="P8" s="56">
        <v>4927656</v>
      </c>
      <c r="Q8" s="52">
        <v>2011</v>
      </c>
      <c r="R8" s="95"/>
      <c r="S8" s="51">
        <v>2011</v>
      </c>
      <c r="T8" s="56">
        <v>9729059</v>
      </c>
      <c r="U8" s="56">
        <v>8163845</v>
      </c>
      <c r="V8" s="56">
        <v>7338902</v>
      </c>
      <c r="W8" s="56">
        <v>7267754</v>
      </c>
      <c r="X8" s="56">
        <v>12654078</v>
      </c>
      <c r="Y8" s="56">
        <v>4626981</v>
      </c>
      <c r="Z8" s="56">
        <v>13464922</v>
      </c>
      <c r="AA8" s="56">
        <v>5707388</v>
      </c>
      <c r="AB8" s="56">
        <v>10304880</v>
      </c>
      <c r="AC8" s="56">
        <v>6964299</v>
      </c>
      <c r="AD8" s="56">
        <v>11821399</v>
      </c>
      <c r="AE8" s="56">
        <v>4107495</v>
      </c>
      <c r="AF8" s="56">
        <v>1856558</v>
      </c>
      <c r="AG8" s="56">
        <v>1081071</v>
      </c>
      <c r="AH8" s="56">
        <v>1627620</v>
      </c>
      <c r="AI8" s="56">
        <v>2255376</v>
      </c>
      <c r="AJ8" s="52">
        <v>2011</v>
      </c>
      <c r="AK8" s="95"/>
      <c r="AL8" s="51">
        <v>2011</v>
      </c>
      <c r="AM8" s="56">
        <v>2381457</v>
      </c>
      <c r="AN8" s="56">
        <v>818096</v>
      </c>
      <c r="AO8" s="56">
        <v>1726874</v>
      </c>
      <c r="AP8" s="56">
        <v>1042835</v>
      </c>
      <c r="AQ8" s="56">
        <v>2254760</v>
      </c>
      <c r="AR8" s="56">
        <v>343615</v>
      </c>
      <c r="AS8" s="56">
        <v>1817867</v>
      </c>
      <c r="AT8" s="56">
        <v>5070997</v>
      </c>
      <c r="AU8" s="56">
        <v>4100788</v>
      </c>
      <c r="AV8" s="93">
        <v>899681</v>
      </c>
      <c r="AW8" s="93">
        <v>6068276</v>
      </c>
      <c r="AX8" s="93">
        <v>1718758</v>
      </c>
      <c r="AY8" s="93">
        <v>1613984</v>
      </c>
      <c r="AZ8" s="93">
        <v>1130414</v>
      </c>
      <c r="BA8" s="93">
        <v>838490</v>
      </c>
      <c r="BB8" s="93">
        <v>666394</v>
      </c>
      <c r="BC8" s="93">
        <v>841930</v>
      </c>
      <c r="BD8" s="93">
        <v>713258</v>
      </c>
      <c r="BE8" s="93">
        <v>437664</v>
      </c>
      <c r="BF8" s="52">
        <v>2011</v>
      </c>
    </row>
    <row r="9" spans="1:58" s="53" customFormat="1" ht="24" customHeight="1">
      <c r="A9" s="51">
        <v>2012</v>
      </c>
      <c r="B9" s="56">
        <v>547869792</v>
      </c>
      <c r="C9" s="56">
        <v>58524559</v>
      </c>
      <c r="D9" s="56">
        <v>38796057</v>
      </c>
      <c r="E9" s="56">
        <v>32606189</v>
      </c>
      <c r="F9" s="56">
        <v>134322564</v>
      </c>
      <c r="G9" s="56">
        <v>7509691</v>
      </c>
      <c r="H9" s="56">
        <v>22887919</v>
      </c>
      <c r="I9" s="56">
        <v>14814856</v>
      </c>
      <c r="J9" s="56">
        <v>13955030</v>
      </c>
      <c r="K9" s="56">
        <v>3977303</v>
      </c>
      <c r="L9" s="56">
        <v>8221082</v>
      </c>
      <c r="M9" s="56">
        <v>4896879</v>
      </c>
      <c r="N9" s="56">
        <v>3803650</v>
      </c>
      <c r="O9" s="56">
        <v>7723494</v>
      </c>
      <c r="P9" s="56">
        <v>4828116</v>
      </c>
      <c r="Q9" s="52">
        <v>2012</v>
      </c>
      <c r="R9" s="95"/>
      <c r="S9" s="51">
        <v>2012</v>
      </c>
      <c r="T9" s="56">
        <v>9042360</v>
      </c>
      <c r="U9" s="56">
        <v>9250485</v>
      </c>
      <c r="V9" s="56">
        <v>8210714</v>
      </c>
      <c r="W9" s="56">
        <v>6861716</v>
      </c>
      <c r="X9" s="56">
        <v>11922037</v>
      </c>
      <c r="Y9" s="56">
        <v>5058782</v>
      </c>
      <c r="Z9" s="56">
        <v>15945975</v>
      </c>
      <c r="AA9" s="56">
        <v>2598779</v>
      </c>
      <c r="AB9" s="56">
        <v>11097138</v>
      </c>
      <c r="AC9" s="56">
        <v>9112041</v>
      </c>
      <c r="AD9" s="56">
        <v>10286065</v>
      </c>
      <c r="AE9" s="56">
        <v>3261663</v>
      </c>
      <c r="AF9" s="56">
        <v>1668338</v>
      </c>
      <c r="AG9" s="56">
        <v>972906</v>
      </c>
      <c r="AH9" s="56">
        <v>1458891</v>
      </c>
      <c r="AI9" s="56">
        <v>2257450</v>
      </c>
      <c r="AJ9" s="52">
        <v>2012</v>
      </c>
      <c r="AK9" s="95"/>
      <c r="AL9" s="51">
        <v>2012</v>
      </c>
      <c r="AM9" s="56">
        <v>2469337</v>
      </c>
      <c r="AN9" s="56">
        <v>847195</v>
      </c>
      <c r="AO9" s="56">
        <v>1806970</v>
      </c>
      <c r="AP9" s="56">
        <v>788768</v>
      </c>
      <c r="AQ9" s="56">
        <v>2188273</v>
      </c>
      <c r="AR9" s="56">
        <v>320313</v>
      </c>
      <c r="AS9" s="56">
        <v>1532297</v>
      </c>
      <c r="AT9" s="56">
        <v>4551618</v>
      </c>
      <c r="AU9" s="56">
        <v>3677297</v>
      </c>
      <c r="AV9" s="93">
        <v>408709</v>
      </c>
      <c r="AW9" s="93">
        <v>6256525</v>
      </c>
      <c r="AX9" s="93">
        <v>1766516</v>
      </c>
      <c r="AY9" s="93">
        <v>1467701</v>
      </c>
      <c r="AZ9" s="93">
        <v>401766</v>
      </c>
      <c r="BA9" s="93">
        <v>838481</v>
      </c>
      <c r="BB9" s="93">
        <v>1061510</v>
      </c>
      <c r="BC9" s="93">
        <v>433374</v>
      </c>
      <c r="BD9" s="93">
        <v>276283</v>
      </c>
      <c r="BE9" s="94">
        <v>349836</v>
      </c>
      <c r="BF9" s="95">
        <v>2012</v>
      </c>
    </row>
    <row r="10" spans="1:58" s="53" customFormat="1" ht="24" customHeight="1">
      <c r="A10" s="51">
        <v>2013</v>
      </c>
      <c r="B10" s="56">
        <v>559632434</v>
      </c>
      <c r="C10" s="56">
        <v>62052488</v>
      </c>
      <c r="D10" s="56">
        <v>34662290</v>
      </c>
      <c r="E10" s="56">
        <v>27756308</v>
      </c>
      <c r="F10" s="56">
        <v>145869498</v>
      </c>
      <c r="G10" s="56">
        <v>7907865</v>
      </c>
      <c r="H10" s="56">
        <v>22289028</v>
      </c>
      <c r="I10" s="56">
        <v>15699099</v>
      </c>
      <c r="J10" s="56">
        <v>11568178</v>
      </c>
      <c r="K10" s="56">
        <v>3484594</v>
      </c>
      <c r="L10" s="56">
        <v>8071656</v>
      </c>
      <c r="M10" s="56">
        <v>4727085</v>
      </c>
      <c r="N10" s="56">
        <v>3512923</v>
      </c>
      <c r="O10" s="56">
        <v>8587757</v>
      </c>
      <c r="P10" s="56">
        <v>5202855</v>
      </c>
      <c r="Q10" s="52">
        <v>2013</v>
      </c>
      <c r="R10" s="95"/>
      <c r="S10" s="51">
        <v>2013</v>
      </c>
      <c r="T10" s="56">
        <v>9727377</v>
      </c>
      <c r="U10" s="56">
        <v>9563090</v>
      </c>
      <c r="V10" s="56">
        <v>8783427</v>
      </c>
      <c r="W10" s="56">
        <v>5737664</v>
      </c>
      <c r="X10" s="56">
        <v>11375792</v>
      </c>
      <c r="Y10" s="56">
        <v>5512228</v>
      </c>
      <c r="Z10" s="56">
        <v>21087582</v>
      </c>
      <c r="AA10" s="56">
        <v>3487970</v>
      </c>
      <c r="AB10" s="56">
        <v>11149103</v>
      </c>
      <c r="AC10" s="56">
        <v>8827722</v>
      </c>
      <c r="AD10" s="56">
        <v>9688236</v>
      </c>
      <c r="AE10" s="56">
        <v>3125722</v>
      </c>
      <c r="AF10" s="56">
        <v>1682123</v>
      </c>
      <c r="AG10" s="56">
        <v>1074647</v>
      </c>
      <c r="AH10" s="56">
        <v>1427204</v>
      </c>
      <c r="AI10" s="56">
        <v>2240758</v>
      </c>
      <c r="AJ10" s="52">
        <v>2013</v>
      </c>
      <c r="AK10" s="95"/>
      <c r="AL10" s="51">
        <v>2013</v>
      </c>
      <c r="AM10" s="56">
        <v>2458198</v>
      </c>
      <c r="AN10" s="56">
        <v>818990</v>
      </c>
      <c r="AO10" s="56">
        <v>1534529</v>
      </c>
      <c r="AP10" s="56">
        <v>872971</v>
      </c>
      <c r="AQ10" s="56">
        <v>2697795</v>
      </c>
      <c r="AR10" s="56">
        <v>299315</v>
      </c>
      <c r="AS10" s="56">
        <v>1464116</v>
      </c>
      <c r="AT10" s="56">
        <v>5657826</v>
      </c>
      <c r="AU10" s="56">
        <v>3600729</v>
      </c>
      <c r="AV10" s="93">
        <v>66369</v>
      </c>
      <c r="AW10" s="93">
        <v>4480902</v>
      </c>
      <c r="AX10" s="93">
        <v>1968036</v>
      </c>
      <c r="AY10" s="93">
        <v>1342312</v>
      </c>
      <c r="AZ10" s="93">
        <v>872192</v>
      </c>
      <c r="BA10" s="93">
        <v>606904</v>
      </c>
      <c r="BB10" s="93">
        <v>1539407</v>
      </c>
      <c r="BC10" s="93">
        <v>445464</v>
      </c>
      <c r="BD10" s="93">
        <v>334104</v>
      </c>
      <c r="BE10" s="94">
        <v>1273631</v>
      </c>
      <c r="BF10" s="95">
        <v>2013</v>
      </c>
    </row>
    <row r="11" spans="1:58" s="53" customFormat="1" ht="24" customHeight="1">
      <c r="A11" s="51">
        <v>2014</v>
      </c>
      <c r="B11" s="56">
        <v>572664607.06299996</v>
      </c>
      <c r="C11" s="56">
        <v>70284871.834000006</v>
      </c>
      <c r="D11" s="56">
        <v>32183787.734000001</v>
      </c>
      <c r="E11" s="56">
        <v>27256402.125</v>
      </c>
      <c r="F11" s="56">
        <v>145287701.213</v>
      </c>
      <c r="G11" s="56">
        <v>7570925.5820000004</v>
      </c>
      <c r="H11" s="56">
        <v>23749882.487</v>
      </c>
      <c r="I11" s="56">
        <v>15077397.935000001</v>
      </c>
      <c r="J11" s="56">
        <v>11360656.346999999</v>
      </c>
      <c r="K11" s="56">
        <v>2764664.1549999998</v>
      </c>
      <c r="L11" s="56">
        <v>7599141.8839999996</v>
      </c>
      <c r="M11" s="56">
        <v>5782609.8380000005</v>
      </c>
      <c r="N11" s="56">
        <v>2976249.128</v>
      </c>
      <c r="O11" s="56">
        <v>7582611.3949999996</v>
      </c>
      <c r="P11" s="56">
        <v>4916629.3930000002</v>
      </c>
      <c r="Q11" s="52">
        <v>2014</v>
      </c>
      <c r="R11" s="95"/>
      <c r="S11" s="51">
        <v>2014</v>
      </c>
      <c r="T11" s="56">
        <v>10846017.546</v>
      </c>
      <c r="U11" s="56">
        <v>10282511.905999999</v>
      </c>
      <c r="V11" s="56">
        <v>10032488.99</v>
      </c>
      <c r="W11" s="56">
        <v>7211628.0800000001</v>
      </c>
      <c r="X11" s="56">
        <v>12782490.255999999</v>
      </c>
      <c r="Y11" s="56">
        <v>5296459.0460000001</v>
      </c>
      <c r="Z11" s="56">
        <v>22351690.431000002</v>
      </c>
      <c r="AA11" s="56">
        <v>2639283.1430000002</v>
      </c>
      <c r="AB11" s="56">
        <v>10129248.586999999</v>
      </c>
      <c r="AC11" s="56">
        <v>8287511.108</v>
      </c>
      <c r="AD11" s="56">
        <v>8922090.5370000005</v>
      </c>
      <c r="AE11" s="56">
        <v>3473075.7179999999</v>
      </c>
      <c r="AF11" s="56">
        <v>2068471.2930000001</v>
      </c>
      <c r="AG11" s="56">
        <v>753793.321</v>
      </c>
      <c r="AH11" s="56">
        <v>1235935.2479999999</v>
      </c>
      <c r="AI11" s="56">
        <v>2454703.1090000002</v>
      </c>
      <c r="AJ11" s="52">
        <v>2014</v>
      </c>
      <c r="AK11" s="95"/>
      <c r="AL11" s="51">
        <v>2014</v>
      </c>
      <c r="AM11" s="56">
        <v>2083323.4879999999</v>
      </c>
      <c r="AN11" s="56">
        <v>769963.25300000003</v>
      </c>
      <c r="AO11" s="56">
        <v>2363828.355</v>
      </c>
      <c r="AP11" s="56">
        <v>871068.37899999996</v>
      </c>
      <c r="AQ11" s="56">
        <v>1475572.916</v>
      </c>
      <c r="AR11" s="56">
        <v>314124.72200000001</v>
      </c>
      <c r="AS11" s="56">
        <v>1224845.2560000001</v>
      </c>
      <c r="AT11" s="56">
        <v>6664732.0149999997</v>
      </c>
      <c r="AU11" s="56">
        <v>3849508.4920000001</v>
      </c>
      <c r="AV11" s="93">
        <v>31014.065999999999</v>
      </c>
      <c r="AW11" s="93">
        <v>4162242.9139999999</v>
      </c>
      <c r="AX11" s="93">
        <v>2032459.6189999999</v>
      </c>
      <c r="AY11" s="93">
        <v>1509399.3729999999</v>
      </c>
      <c r="AZ11" s="93">
        <v>313642.55499999999</v>
      </c>
      <c r="BA11" s="93">
        <v>937825.76599999995</v>
      </c>
      <c r="BB11" s="93">
        <v>1669793.257</v>
      </c>
      <c r="BC11" s="93">
        <v>422812.45199999999</v>
      </c>
      <c r="BD11" s="93">
        <v>493240.2</v>
      </c>
      <c r="BE11" s="94">
        <v>2232440.3339999998</v>
      </c>
      <c r="BF11" s="95">
        <v>2014</v>
      </c>
    </row>
    <row r="12" spans="1:58" s="53" customFormat="1" ht="24" customHeight="1">
      <c r="A12" s="51">
        <v>2015</v>
      </c>
      <c r="B12" s="56">
        <v>526756503.366</v>
      </c>
      <c r="C12" s="56">
        <v>69832102.800999999</v>
      </c>
      <c r="D12" s="56">
        <v>25576507.27</v>
      </c>
      <c r="E12" s="56">
        <v>30418178.487</v>
      </c>
      <c r="F12" s="56">
        <v>137123933.89300001</v>
      </c>
      <c r="G12" s="56">
        <v>6220210.7869999995</v>
      </c>
      <c r="H12" s="56">
        <v>15011163.913000001</v>
      </c>
      <c r="I12" s="56">
        <v>12004263.628</v>
      </c>
      <c r="J12" s="56">
        <v>7872404.4479999999</v>
      </c>
      <c r="K12" s="56">
        <v>2230250.0240000002</v>
      </c>
      <c r="L12" s="56">
        <v>6361610.0669999998</v>
      </c>
      <c r="M12" s="56">
        <v>7390096.4960000003</v>
      </c>
      <c r="N12" s="56">
        <v>1299338.7239999999</v>
      </c>
      <c r="O12" s="56">
        <v>7735292.8789999997</v>
      </c>
      <c r="P12" s="56">
        <v>4623244.375</v>
      </c>
      <c r="Q12" s="52">
        <v>2015</v>
      </c>
      <c r="R12" s="95"/>
      <c r="S12" s="51">
        <v>2015</v>
      </c>
      <c r="T12" s="56">
        <v>10891938.116</v>
      </c>
      <c r="U12" s="56">
        <v>10830634.953</v>
      </c>
      <c r="V12" s="56">
        <v>8317925.0049999999</v>
      </c>
      <c r="W12" s="56">
        <v>6076775.0319999997</v>
      </c>
      <c r="X12" s="56">
        <v>12029586.767999999</v>
      </c>
      <c r="Y12" s="56">
        <v>4024074.8679999998</v>
      </c>
      <c r="Z12" s="56">
        <v>27770750.377</v>
      </c>
      <c r="AA12" s="56">
        <v>2581264.8829999999</v>
      </c>
      <c r="AB12" s="56">
        <v>4685732.13</v>
      </c>
      <c r="AC12" s="56">
        <v>9481872.3460000008</v>
      </c>
      <c r="AD12" s="56">
        <v>5494896.301</v>
      </c>
      <c r="AE12" s="56">
        <v>3531214.2149999999</v>
      </c>
      <c r="AF12" s="56">
        <v>2171040.466</v>
      </c>
      <c r="AG12" s="56">
        <v>1046850.818</v>
      </c>
      <c r="AH12" s="56">
        <v>1208794.777</v>
      </c>
      <c r="AI12" s="56">
        <v>2023312.567</v>
      </c>
      <c r="AJ12" s="52">
        <v>2015</v>
      </c>
      <c r="AK12" s="95"/>
      <c r="AL12" s="51">
        <v>2015</v>
      </c>
      <c r="AM12" s="56">
        <v>1742341.8030000001</v>
      </c>
      <c r="AN12" s="56">
        <v>790066.78899999999</v>
      </c>
      <c r="AO12" s="56">
        <v>2178930.912</v>
      </c>
      <c r="AP12" s="56">
        <v>699042.83299999998</v>
      </c>
      <c r="AQ12" s="56">
        <v>1262447.179</v>
      </c>
      <c r="AR12" s="56">
        <v>277840.913</v>
      </c>
      <c r="AS12" s="56">
        <v>1179523.291</v>
      </c>
      <c r="AT12" s="56">
        <v>6249318.7960000001</v>
      </c>
      <c r="AU12" s="56">
        <v>2807488.19</v>
      </c>
      <c r="AV12" s="93">
        <v>26710.375</v>
      </c>
      <c r="AW12" s="93">
        <v>3730937.76</v>
      </c>
      <c r="AX12" s="93">
        <v>1284047.003</v>
      </c>
      <c r="AY12" s="93">
        <v>1128951.179</v>
      </c>
      <c r="AZ12" s="93">
        <v>1485217.798</v>
      </c>
      <c r="BA12" s="93">
        <v>882326.28700000001</v>
      </c>
      <c r="BB12" s="93">
        <v>4779030.5029999996</v>
      </c>
      <c r="BC12" s="93">
        <v>209267.14499999999</v>
      </c>
      <c r="BD12" s="93">
        <v>525894.272</v>
      </c>
      <c r="BE12" s="94">
        <v>1416977.7</v>
      </c>
      <c r="BF12" s="95">
        <v>2015</v>
      </c>
    </row>
    <row r="13" spans="1:58" s="98" customFormat="1" ht="24" customHeight="1">
      <c r="A13" s="57">
        <v>2016</v>
      </c>
      <c r="B13" s="630">
        <v>495425940</v>
      </c>
      <c r="C13" s="630">
        <v>66462312</v>
      </c>
      <c r="D13" s="630">
        <v>24355036</v>
      </c>
      <c r="E13" s="630">
        <v>32782449</v>
      </c>
      <c r="F13" s="630">
        <v>124432941</v>
      </c>
      <c r="G13" s="630">
        <v>6442963</v>
      </c>
      <c r="H13" s="630">
        <v>12458894</v>
      </c>
      <c r="I13" s="630">
        <v>12220455</v>
      </c>
      <c r="J13" s="630">
        <v>6608530</v>
      </c>
      <c r="K13" s="630">
        <v>1440987</v>
      </c>
      <c r="L13" s="630">
        <v>6481531</v>
      </c>
      <c r="M13" s="630">
        <v>6288403</v>
      </c>
      <c r="N13" s="630">
        <v>3630394</v>
      </c>
      <c r="O13" s="630">
        <v>7533347</v>
      </c>
      <c r="P13" s="630">
        <v>4884917</v>
      </c>
      <c r="Q13" s="96">
        <v>2016</v>
      </c>
      <c r="R13" s="97"/>
      <c r="S13" s="57">
        <v>2016</v>
      </c>
      <c r="T13" s="630">
        <v>9720804</v>
      </c>
      <c r="U13" s="630">
        <v>7500743</v>
      </c>
      <c r="V13" s="630">
        <v>7278420</v>
      </c>
      <c r="W13" s="630">
        <v>5869962</v>
      </c>
      <c r="X13" s="630">
        <v>11596286</v>
      </c>
      <c r="Y13" s="630">
        <v>3820901</v>
      </c>
      <c r="Z13" s="630">
        <v>32630457</v>
      </c>
      <c r="AA13" s="630">
        <v>2468057</v>
      </c>
      <c r="AB13" s="630">
        <v>4768751</v>
      </c>
      <c r="AC13" s="630">
        <v>5643867</v>
      </c>
      <c r="AD13" s="630">
        <v>4456543</v>
      </c>
      <c r="AE13" s="630">
        <v>3163433</v>
      </c>
      <c r="AF13" s="630">
        <v>2328644</v>
      </c>
      <c r="AG13" s="630">
        <v>795651</v>
      </c>
      <c r="AH13" s="630">
        <v>1158421</v>
      </c>
      <c r="AI13" s="630">
        <v>2426491</v>
      </c>
      <c r="AJ13" s="96">
        <v>2016</v>
      </c>
      <c r="AK13" s="97"/>
      <c r="AL13" s="57">
        <v>2016</v>
      </c>
      <c r="AM13" s="630">
        <v>1611306</v>
      </c>
      <c r="AN13" s="630">
        <v>828672</v>
      </c>
      <c r="AO13" s="630">
        <v>1768981</v>
      </c>
      <c r="AP13" s="630">
        <v>804249</v>
      </c>
      <c r="AQ13" s="630">
        <v>950180</v>
      </c>
      <c r="AR13" s="630">
        <v>275512</v>
      </c>
      <c r="AS13" s="630">
        <v>1274743</v>
      </c>
      <c r="AT13" s="630">
        <v>5385010</v>
      </c>
      <c r="AU13" s="630">
        <v>2912120</v>
      </c>
      <c r="AV13" s="633">
        <v>783901</v>
      </c>
      <c r="AW13" s="633">
        <v>3716567</v>
      </c>
      <c r="AX13" s="633">
        <v>927671</v>
      </c>
      <c r="AY13" s="633">
        <v>853196</v>
      </c>
      <c r="AZ13" s="633">
        <v>557751</v>
      </c>
      <c r="BA13" s="633">
        <v>840046</v>
      </c>
      <c r="BB13" s="633">
        <v>3509299</v>
      </c>
      <c r="BC13" s="633">
        <v>193803</v>
      </c>
      <c r="BD13" s="633">
        <v>435995</v>
      </c>
      <c r="BE13" s="634">
        <v>333428</v>
      </c>
      <c r="BF13" s="97">
        <v>2016</v>
      </c>
    </row>
    <row r="14" spans="1:58" s="53" customFormat="1" ht="22.5" customHeight="1">
      <c r="A14" s="61" t="s">
        <v>1381</v>
      </c>
      <c r="B14" s="56">
        <v>36260420</v>
      </c>
      <c r="C14" s="635">
        <v>5040734</v>
      </c>
      <c r="D14" s="635">
        <v>1792002</v>
      </c>
      <c r="E14" s="635">
        <v>2113289</v>
      </c>
      <c r="F14" s="635">
        <v>9480540</v>
      </c>
      <c r="G14" s="635">
        <v>451720</v>
      </c>
      <c r="H14" s="635">
        <v>1014089</v>
      </c>
      <c r="I14" s="635">
        <v>819716</v>
      </c>
      <c r="J14" s="635">
        <v>552897</v>
      </c>
      <c r="K14" s="635">
        <v>225801</v>
      </c>
      <c r="L14" s="635">
        <v>458373</v>
      </c>
      <c r="M14" s="635">
        <v>390382</v>
      </c>
      <c r="N14" s="635">
        <v>450151</v>
      </c>
      <c r="O14" s="635">
        <v>431855</v>
      </c>
      <c r="P14" s="635">
        <v>325052</v>
      </c>
      <c r="Q14" s="99" t="s">
        <v>308</v>
      </c>
      <c r="R14" s="706"/>
      <c r="S14" s="61" t="s">
        <v>1381</v>
      </c>
      <c r="T14" s="635">
        <v>626735</v>
      </c>
      <c r="U14" s="635">
        <v>661466</v>
      </c>
      <c r="V14" s="635">
        <v>524064</v>
      </c>
      <c r="W14" s="635">
        <v>413489</v>
      </c>
      <c r="X14" s="635">
        <v>876749</v>
      </c>
      <c r="Y14" s="635">
        <v>235414</v>
      </c>
      <c r="Z14" s="635">
        <v>1984725</v>
      </c>
      <c r="AA14" s="635">
        <v>245332</v>
      </c>
      <c r="AB14" s="635">
        <v>287031</v>
      </c>
      <c r="AC14" s="635">
        <v>395576</v>
      </c>
      <c r="AD14" s="635">
        <v>288870</v>
      </c>
      <c r="AE14" s="635">
        <v>270495</v>
      </c>
      <c r="AF14" s="636">
        <v>177484</v>
      </c>
      <c r="AG14" s="635">
        <v>73885</v>
      </c>
      <c r="AH14" s="635">
        <v>84606</v>
      </c>
      <c r="AI14" s="635">
        <v>286780</v>
      </c>
      <c r="AJ14" s="99" t="s">
        <v>308</v>
      </c>
      <c r="AK14" s="706"/>
      <c r="AL14" s="61" t="s">
        <v>1381</v>
      </c>
      <c r="AM14" s="635">
        <v>93466</v>
      </c>
      <c r="AN14" s="635">
        <v>61287</v>
      </c>
      <c r="AO14" s="635">
        <v>137086</v>
      </c>
      <c r="AP14" s="635">
        <v>73754</v>
      </c>
      <c r="AQ14" s="635">
        <v>55340</v>
      </c>
      <c r="AR14" s="635">
        <v>21893</v>
      </c>
      <c r="AS14" s="635">
        <v>120822</v>
      </c>
      <c r="AT14" s="635">
        <v>446614</v>
      </c>
      <c r="AU14" s="635">
        <v>246550</v>
      </c>
      <c r="AV14" s="635">
        <v>2302</v>
      </c>
      <c r="AW14" s="635">
        <v>163519</v>
      </c>
      <c r="AX14" s="635">
        <v>53582</v>
      </c>
      <c r="AY14" s="635">
        <v>73605</v>
      </c>
      <c r="AZ14" s="635">
        <v>47026</v>
      </c>
      <c r="BA14" s="635">
        <v>50317</v>
      </c>
      <c r="BB14" s="635">
        <v>8318</v>
      </c>
      <c r="BC14" s="635">
        <v>16423</v>
      </c>
      <c r="BD14" s="635">
        <v>36839</v>
      </c>
      <c r="BE14" s="635">
        <v>29601</v>
      </c>
      <c r="BF14" s="99" t="s">
        <v>308</v>
      </c>
    </row>
    <row r="15" spans="1:58" s="53" customFormat="1" ht="22.5" customHeight="1">
      <c r="A15" s="61" t="s">
        <v>1368</v>
      </c>
      <c r="B15" s="56">
        <v>35924541</v>
      </c>
      <c r="C15" s="635">
        <v>5222510</v>
      </c>
      <c r="D15" s="635">
        <v>1696097</v>
      </c>
      <c r="E15" s="635">
        <v>2170209</v>
      </c>
      <c r="F15" s="635">
        <v>8641815</v>
      </c>
      <c r="G15" s="635">
        <v>424593</v>
      </c>
      <c r="H15" s="635">
        <v>1200842</v>
      </c>
      <c r="I15" s="635">
        <v>766092</v>
      </c>
      <c r="J15" s="635">
        <v>434905</v>
      </c>
      <c r="K15" s="635">
        <v>107226</v>
      </c>
      <c r="L15" s="635">
        <v>472538</v>
      </c>
      <c r="M15" s="635">
        <v>317220</v>
      </c>
      <c r="N15" s="635">
        <v>90348</v>
      </c>
      <c r="O15" s="635">
        <v>433496</v>
      </c>
      <c r="P15" s="635">
        <v>343869</v>
      </c>
      <c r="Q15" s="99" t="s">
        <v>310</v>
      </c>
      <c r="R15" s="706"/>
      <c r="S15" s="61" t="s">
        <v>1368</v>
      </c>
      <c r="T15" s="635">
        <v>745261</v>
      </c>
      <c r="U15" s="635">
        <v>582153</v>
      </c>
      <c r="V15" s="635">
        <v>521607</v>
      </c>
      <c r="W15" s="635">
        <v>409714</v>
      </c>
      <c r="X15" s="635">
        <v>961677</v>
      </c>
      <c r="Y15" s="635">
        <v>288205</v>
      </c>
      <c r="Z15" s="635">
        <v>2318556</v>
      </c>
      <c r="AA15" s="635">
        <v>170223</v>
      </c>
      <c r="AB15" s="635">
        <v>324490</v>
      </c>
      <c r="AC15" s="635">
        <v>528839</v>
      </c>
      <c r="AD15" s="635">
        <v>344828</v>
      </c>
      <c r="AE15" s="635">
        <v>244574</v>
      </c>
      <c r="AF15" s="636">
        <v>177816</v>
      </c>
      <c r="AG15" s="635">
        <v>114599</v>
      </c>
      <c r="AH15" s="635">
        <v>78784</v>
      </c>
      <c r="AI15" s="635">
        <v>195683</v>
      </c>
      <c r="AJ15" s="99" t="s">
        <v>310</v>
      </c>
      <c r="AK15" s="706"/>
      <c r="AL15" s="61" t="s">
        <v>1368</v>
      </c>
      <c r="AM15" s="635">
        <v>103981</v>
      </c>
      <c r="AN15" s="635">
        <v>59181</v>
      </c>
      <c r="AO15" s="635">
        <v>129040</v>
      </c>
      <c r="AP15" s="635">
        <v>62006</v>
      </c>
      <c r="AQ15" s="635">
        <v>53736</v>
      </c>
      <c r="AR15" s="635">
        <v>18990</v>
      </c>
      <c r="AS15" s="635">
        <v>95387</v>
      </c>
      <c r="AT15" s="635">
        <v>467800</v>
      </c>
      <c r="AU15" s="635">
        <v>240303</v>
      </c>
      <c r="AV15" s="635">
        <v>1921</v>
      </c>
      <c r="AW15" s="635">
        <v>233083</v>
      </c>
      <c r="AX15" s="635">
        <v>62190</v>
      </c>
      <c r="AY15" s="635">
        <v>67833</v>
      </c>
      <c r="AZ15" s="635">
        <v>51084</v>
      </c>
      <c r="BA15" s="635">
        <v>53728</v>
      </c>
      <c r="BB15" s="635">
        <v>10582</v>
      </c>
      <c r="BC15" s="635">
        <v>7283</v>
      </c>
      <c r="BD15" s="635">
        <v>33600</v>
      </c>
      <c r="BE15" s="635">
        <v>26620</v>
      </c>
      <c r="BF15" s="99" t="s">
        <v>310</v>
      </c>
    </row>
    <row r="16" spans="1:58" s="53" customFormat="1" ht="22.5" customHeight="1">
      <c r="A16" s="61" t="s">
        <v>1369</v>
      </c>
      <c r="B16" s="56">
        <v>43002468</v>
      </c>
      <c r="C16" s="635">
        <v>6544965</v>
      </c>
      <c r="D16" s="635">
        <v>2050549</v>
      </c>
      <c r="E16" s="635">
        <v>2328129</v>
      </c>
      <c r="F16" s="635">
        <v>10420522</v>
      </c>
      <c r="G16" s="635">
        <v>566394</v>
      </c>
      <c r="H16" s="635">
        <v>841245</v>
      </c>
      <c r="I16" s="635">
        <v>1004232</v>
      </c>
      <c r="J16" s="635">
        <v>528495</v>
      </c>
      <c r="K16" s="635">
        <v>57009</v>
      </c>
      <c r="L16" s="635">
        <v>518508</v>
      </c>
      <c r="M16" s="635">
        <v>1162552</v>
      </c>
      <c r="N16" s="635">
        <v>121190</v>
      </c>
      <c r="O16" s="635">
        <v>475632</v>
      </c>
      <c r="P16" s="635">
        <v>426670</v>
      </c>
      <c r="Q16" s="99" t="s">
        <v>312</v>
      </c>
      <c r="R16" s="706"/>
      <c r="S16" s="61" t="s">
        <v>1369</v>
      </c>
      <c r="T16" s="635">
        <v>771129</v>
      </c>
      <c r="U16" s="635">
        <v>570344</v>
      </c>
      <c r="V16" s="635">
        <v>617938</v>
      </c>
      <c r="W16" s="635">
        <v>513469</v>
      </c>
      <c r="X16" s="635">
        <v>1193619</v>
      </c>
      <c r="Y16" s="635">
        <v>362395</v>
      </c>
      <c r="Z16" s="635">
        <v>2783409</v>
      </c>
      <c r="AA16" s="635">
        <v>274214</v>
      </c>
      <c r="AB16" s="635">
        <v>370676</v>
      </c>
      <c r="AC16" s="635">
        <v>561753</v>
      </c>
      <c r="AD16" s="635">
        <v>351532</v>
      </c>
      <c r="AE16" s="635">
        <v>287272</v>
      </c>
      <c r="AF16" s="636">
        <v>204970</v>
      </c>
      <c r="AG16" s="635">
        <v>99659</v>
      </c>
      <c r="AH16" s="635">
        <v>107666</v>
      </c>
      <c r="AI16" s="635">
        <v>263071</v>
      </c>
      <c r="AJ16" s="99" t="s">
        <v>312</v>
      </c>
      <c r="AK16" s="706"/>
      <c r="AL16" s="61" t="s">
        <v>1369</v>
      </c>
      <c r="AM16" s="635">
        <v>134600</v>
      </c>
      <c r="AN16" s="635">
        <v>78171</v>
      </c>
      <c r="AO16" s="635">
        <v>184759</v>
      </c>
      <c r="AP16" s="635">
        <v>70773</v>
      </c>
      <c r="AQ16" s="635">
        <v>92077</v>
      </c>
      <c r="AR16" s="635">
        <v>25460</v>
      </c>
      <c r="AS16" s="635">
        <v>124383</v>
      </c>
      <c r="AT16" s="635">
        <v>527875</v>
      </c>
      <c r="AU16" s="635">
        <v>224285</v>
      </c>
      <c r="AV16" s="635">
        <v>1723</v>
      </c>
      <c r="AW16" s="635">
        <v>260604</v>
      </c>
      <c r="AX16" s="635">
        <v>86935</v>
      </c>
      <c r="AY16" s="635">
        <v>77532</v>
      </c>
      <c r="AZ16" s="635">
        <v>44520</v>
      </c>
      <c r="BA16" s="635">
        <v>59768</v>
      </c>
      <c r="BB16" s="635">
        <v>577473</v>
      </c>
      <c r="BC16" s="635">
        <v>13316</v>
      </c>
      <c r="BD16" s="635">
        <v>32461</v>
      </c>
      <c r="BE16" s="635">
        <v>33050</v>
      </c>
      <c r="BF16" s="99" t="s">
        <v>312</v>
      </c>
    </row>
    <row r="17" spans="1:58" s="53" customFormat="1" ht="22.5" customHeight="1">
      <c r="A17" s="61" t="s">
        <v>1370</v>
      </c>
      <c r="B17" s="56">
        <v>41081553</v>
      </c>
      <c r="C17" s="635">
        <v>5823758</v>
      </c>
      <c r="D17" s="635">
        <v>1776555</v>
      </c>
      <c r="E17" s="635">
        <v>2431257</v>
      </c>
      <c r="F17" s="635">
        <v>9613431</v>
      </c>
      <c r="G17" s="635">
        <v>520879</v>
      </c>
      <c r="H17" s="635">
        <v>1233522</v>
      </c>
      <c r="I17" s="635">
        <v>926075</v>
      </c>
      <c r="J17" s="635">
        <v>565847</v>
      </c>
      <c r="K17" s="635">
        <v>81868</v>
      </c>
      <c r="L17" s="635">
        <v>520507</v>
      </c>
      <c r="M17" s="635">
        <v>646239</v>
      </c>
      <c r="N17" s="635">
        <v>256124</v>
      </c>
      <c r="O17" s="635">
        <v>1240656</v>
      </c>
      <c r="P17" s="635">
        <v>382130</v>
      </c>
      <c r="Q17" s="99" t="s">
        <v>314</v>
      </c>
      <c r="R17" s="706"/>
      <c r="S17" s="61" t="s">
        <v>1370</v>
      </c>
      <c r="T17" s="635">
        <v>706366</v>
      </c>
      <c r="U17" s="635">
        <v>727666</v>
      </c>
      <c r="V17" s="635">
        <v>542582</v>
      </c>
      <c r="W17" s="635">
        <v>637359</v>
      </c>
      <c r="X17" s="635">
        <v>952081</v>
      </c>
      <c r="Y17" s="635">
        <v>289663</v>
      </c>
      <c r="Z17" s="635">
        <v>2770463</v>
      </c>
      <c r="AA17" s="635">
        <v>269128</v>
      </c>
      <c r="AB17" s="635">
        <v>327022</v>
      </c>
      <c r="AC17" s="635">
        <v>537624</v>
      </c>
      <c r="AD17" s="635">
        <v>361514</v>
      </c>
      <c r="AE17" s="635">
        <v>263314</v>
      </c>
      <c r="AF17" s="636">
        <v>224954</v>
      </c>
      <c r="AG17" s="635">
        <v>64712</v>
      </c>
      <c r="AH17" s="635">
        <v>100310</v>
      </c>
      <c r="AI17" s="635">
        <v>173845</v>
      </c>
      <c r="AJ17" s="99" t="s">
        <v>314</v>
      </c>
      <c r="AK17" s="706"/>
      <c r="AL17" s="61" t="s">
        <v>1370</v>
      </c>
      <c r="AM17" s="635">
        <v>107773</v>
      </c>
      <c r="AN17" s="635">
        <v>77571</v>
      </c>
      <c r="AO17" s="635">
        <v>130574</v>
      </c>
      <c r="AP17" s="635">
        <v>62841</v>
      </c>
      <c r="AQ17" s="635">
        <v>78890</v>
      </c>
      <c r="AR17" s="635">
        <v>17124</v>
      </c>
      <c r="AS17" s="635">
        <v>135223</v>
      </c>
      <c r="AT17" s="635">
        <v>514014</v>
      </c>
      <c r="AU17" s="635">
        <v>216116</v>
      </c>
      <c r="AV17" s="635">
        <v>2742</v>
      </c>
      <c r="AW17" s="635">
        <v>192006</v>
      </c>
      <c r="AX17" s="635">
        <v>56355</v>
      </c>
      <c r="AY17" s="635">
        <v>79060</v>
      </c>
      <c r="AZ17" s="635">
        <v>56906</v>
      </c>
      <c r="BA17" s="635">
        <v>71982</v>
      </c>
      <c r="BB17" s="635">
        <v>102918</v>
      </c>
      <c r="BC17" s="635">
        <v>7517</v>
      </c>
      <c r="BD17" s="635">
        <v>36993</v>
      </c>
      <c r="BE17" s="635">
        <v>26469</v>
      </c>
      <c r="BF17" s="99" t="s">
        <v>314</v>
      </c>
    </row>
    <row r="18" spans="1:58" s="53" customFormat="1" ht="22.5" customHeight="1">
      <c r="A18" s="61" t="s">
        <v>1371</v>
      </c>
      <c r="B18" s="56">
        <v>39733794</v>
      </c>
      <c r="C18" s="635">
        <v>5669350</v>
      </c>
      <c r="D18" s="635">
        <v>2041331</v>
      </c>
      <c r="E18" s="635">
        <v>2657287</v>
      </c>
      <c r="F18" s="635">
        <v>9928386</v>
      </c>
      <c r="G18" s="635">
        <v>528826</v>
      </c>
      <c r="H18" s="635">
        <v>961625</v>
      </c>
      <c r="I18" s="635">
        <v>929800</v>
      </c>
      <c r="J18" s="635">
        <v>548080</v>
      </c>
      <c r="K18" s="635">
        <v>88599</v>
      </c>
      <c r="L18" s="635">
        <v>515742</v>
      </c>
      <c r="M18" s="635">
        <v>700440</v>
      </c>
      <c r="N18" s="635">
        <v>248298</v>
      </c>
      <c r="O18" s="635">
        <v>549655</v>
      </c>
      <c r="P18" s="635">
        <v>345010</v>
      </c>
      <c r="Q18" s="100" t="s">
        <v>656</v>
      </c>
      <c r="R18" s="737"/>
      <c r="S18" s="61" t="s">
        <v>1371</v>
      </c>
      <c r="T18" s="635">
        <v>739595</v>
      </c>
      <c r="U18" s="635">
        <v>594981</v>
      </c>
      <c r="V18" s="635">
        <v>618152</v>
      </c>
      <c r="W18" s="635">
        <v>447707</v>
      </c>
      <c r="X18" s="635">
        <v>891461</v>
      </c>
      <c r="Y18" s="635">
        <v>377611</v>
      </c>
      <c r="Z18" s="635">
        <v>2647732</v>
      </c>
      <c r="AA18" s="635">
        <v>185986</v>
      </c>
      <c r="AB18" s="635">
        <v>414921</v>
      </c>
      <c r="AC18" s="635">
        <v>475213</v>
      </c>
      <c r="AD18" s="635">
        <v>412261</v>
      </c>
      <c r="AE18" s="635">
        <v>269739</v>
      </c>
      <c r="AF18" s="636">
        <v>183810</v>
      </c>
      <c r="AG18" s="635">
        <v>60319</v>
      </c>
      <c r="AH18" s="635">
        <v>108481</v>
      </c>
      <c r="AI18" s="635">
        <v>168996</v>
      </c>
      <c r="AJ18" s="100" t="s">
        <v>656</v>
      </c>
      <c r="AK18" s="737"/>
      <c r="AL18" s="61" t="s">
        <v>1371</v>
      </c>
      <c r="AM18" s="635">
        <v>126098</v>
      </c>
      <c r="AN18" s="635">
        <v>74303</v>
      </c>
      <c r="AO18" s="635">
        <v>174092</v>
      </c>
      <c r="AP18" s="635">
        <v>55829</v>
      </c>
      <c r="AQ18" s="635">
        <v>80631</v>
      </c>
      <c r="AR18" s="635">
        <v>22821</v>
      </c>
      <c r="AS18" s="635">
        <v>115482</v>
      </c>
      <c r="AT18" s="635">
        <v>492334</v>
      </c>
      <c r="AU18" s="635">
        <v>232036</v>
      </c>
      <c r="AV18" s="635">
        <v>1730</v>
      </c>
      <c r="AW18" s="635">
        <v>295773</v>
      </c>
      <c r="AX18" s="635">
        <v>64829</v>
      </c>
      <c r="AY18" s="635">
        <v>71968</v>
      </c>
      <c r="AZ18" s="635">
        <v>53378</v>
      </c>
      <c r="BA18" s="635">
        <v>69302</v>
      </c>
      <c r="BB18" s="635">
        <v>13925</v>
      </c>
      <c r="BC18" s="635">
        <v>19232</v>
      </c>
      <c r="BD18" s="635">
        <v>40683</v>
      </c>
      <c r="BE18" s="635">
        <v>28417</v>
      </c>
      <c r="BF18" s="100" t="s">
        <v>656</v>
      </c>
    </row>
    <row r="19" spans="1:58" s="53" customFormat="1" ht="22.5" customHeight="1">
      <c r="A19" s="61" t="s">
        <v>1372</v>
      </c>
      <c r="B19" s="56">
        <v>45209071</v>
      </c>
      <c r="C19" s="635">
        <v>6053159</v>
      </c>
      <c r="D19" s="635">
        <v>2150804</v>
      </c>
      <c r="E19" s="635">
        <v>3031085</v>
      </c>
      <c r="F19" s="635">
        <v>10182598</v>
      </c>
      <c r="G19" s="635">
        <v>583131</v>
      </c>
      <c r="H19" s="635">
        <v>1143619</v>
      </c>
      <c r="I19" s="635">
        <v>1026045</v>
      </c>
      <c r="J19" s="635">
        <v>707923</v>
      </c>
      <c r="K19" s="635">
        <v>96337</v>
      </c>
      <c r="L19" s="635">
        <v>543325</v>
      </c>
      <c r="M19" s="635">
        <v>395378</v>
      </c>
      <c r="N19" s="635">
        <v>612717</v>
      </c>
      <c r="O19" s="635">
        <v>526364</v>
      </c>
      <c r="P19" s="635">
        <v>1045558</v>
      </c>
      <c r="Q19" s="100" t="s">
        <v>657</v>
      </c>
      <c r="R19" s="737"/>
      <c r="S19" s="61" t="s">
        <v>1372</v>
      </c>
      <c r="T19" s="635">
        <v>835373</v>
      </c>
      <c r="U19" s="635">
        <v>612000</v>
      </c>
      <c r="V19" s="635">
        <v>611720</v>
      </c>
      <c r="W19" s="635">
        <v>415366</v>
      </c>
      <c r="X19" s="635">
        <v>936762</v>
      </c>
      <c r="Y19" s="635">
        <v>307125</v>
      </c>
      <c r="Z19" s="635">
        <v>2668363</v>
      </c>
      <c r="AA19" s="635">
        <v>219570</v>
      </c>
      <c r="AB19" s="635">
        <v>509067</v>
      </c>
      <c r="AC19" s="635">
        <v>513082</v>
      </c>
      <c r="AD19" s="635">
        <v>389582</v>
      </c>
      <c r="AE19" s="635">
        <v>258929</v>
      </c>
      <c r="AF19" s="636">
        <v>183968</v>
      </c>
      <c r="AG19" s="635">
        <v>61197</v>
      </c>
      <c r="AH19" s="635">
        <v>98553</v>
      </c>
      <c r="AI19" s="635">
        <v>178196</v>
      </c>
      <c r="AJ19" s="100" t="s">
        <v>657</v>
      </c>
      <c r="AK19" s="737"/>
      <c r="AL19" s="61" t="s">
        <v>1372</v>
      </c>
      <c r="AM19" s="635">
        <v>152533</v>
      </c>
      <c r="AN19" s="635">
        <v>59176</v>
      </c>
      <c r="AO19" s="635">
        <v>149445</v>
      </c>
      <c r="AP19" s="635">
        <v>55582</v>
      </c>
      <c r="AQ19" s="635">
        <v>92449</v>
      </c>
      <c r="AR19" s="635">
        <v>22636</v>
      </c>
      <c r="AS19" s="635">
        <v>91505</v>
      </c>
      <c r="AT19" s="635">
        <v>480437</v>
      </c>
      <c r="AU19" s="635">
        <v>252805</v>
      </c>
      <c r="AV19" s="635">
        <v>2034</v>
      </c>
      <c r="AW19" s="635">
        <v>382003</v>
      </c>
      <c r="AX19" s="635">
        <v>63501</v>
      </c>
      <c r="AY19" s="635">
        <v>71929</v>
      </c>
      <c r="AZ19" s="635">
        <v>56115</v>
      </c>
      <c r="BA19" s="635">
        <v>67296</v>
      </c>
      <c r="BB19" s="635">
        <v>1615605</v>
      </c>
      <c r="BC19" s="635">
        <v>18740</v>
      </c>
      <c r="BD19" s="635">
        <v>42671</v>
      </c>
      <c r="BE19" s="635">
        <v>29162</v>
      </c>
      <c r="BF19" s="100" t="s">
        <v>657</v>
      </c>
    </row>
    <row r="20" spans="1:58" s="53" customFormat="1" ht="22.5" customHeight="1">
      <c r="A20" s="61" t="s">
        <v>1373</v>
      </c>
      <c r="B20" s="56">
        <v>40881700</v>
      </c>
      <c r="C20" s="635">
        <v>5290588</v>
      </c>
      <c r="D20" s="635">
        <v>2067445</v>
      </c>
      <c r="E20" s="635">
        <v>2774939</v>
      </c>
      <c r="F20" s="635">
        <v>10133980</v>
      </c>
      <c r="G20" s="635">
        <v>602381</v>
      </c>
      <c r="H20" s="635">
        <v>963683</v>
      </c>
      <c r="I20" s="635">
        <v>973517</v>
      </c>
      <c r="J20" s="635">
        <v>612057</v>
      </c>
      <c r="K20" s="635">
        <v>129273</v>
      </c>
      <c r="L20" s="635">
        <v>596981</v>
      </c>
      <c r="M20" s="635">
        <v>407375</v>
      </c>
      <c r="N20" s="635">
        <v>356075</v>
      </c>
      <c r="O20" s="635">
        <v>612236</v>
      </c>
      <c r="P20" s="635">
        <v>348559</v>
      </c>
      <c r="Q20" s="608" t="s">
        <v>658</v>
      </c>
      <c r="R20" s="738"/>
      <c r="S20" s="61" t="s">
        <v>1373</v>
      </c>
      <c r="T20" s="635">
        <v>905207</v>
      </c>
      <c r="U20" s="635">
        <v>730532</v>
      </c>
      <c r="V20" s="635">
        <v>655768</v>
      </c>
      <c r="W20" s="635">
        <v>381733</v>
      </c>
      <c r="X20" s="635">
        <v>881135</v>
      </c>
      <c r="Y20" s="635">
        <v>414391</v>
      </c>
      <c r="Z20" s="635">
        <v>2817811</v>
      </c>
      <c r="AA20" s="635">
        <v>174618</v>
      </c>
      <c r="AB20" s="635">
        <v>475884</v>
      </c>
      <c r="AC20" s="635">
        <v>405116</v>
      </c>
      <c r="AD20" s="635">
        <v>415485</v>
      </c>
      <c r="AE20" s="635">
        <v>246637</v>
      </c>
      <c r="AF20" s="636">
        <v>210483</v>
      </c>
      <c r="AG20" s="635">
        <v>45814</v>
      </c>
      <c r="AH20" s="635">
        <v>90490</v>
      </c>
      <c r="AI20" s="635">
        <v>188988</v>
      </c>
      <c r="AJ20" s="608" t="s">
        <v>658</v>
      </c>
      <c r="AK20" s="738"/>
      <c r="AL20" s="61" t="s">
        <v>1373</v>
      </c>
      <c r="AM20" s="635">
        <v>151266</v>
      </c>
      <c r="AN20" s="635">
        <v>67556</v>
      </c>
      <c r="AO20" s="635">
        <v>139769</v>
      </c>
      <c r="AP20" s="635">
        <v>76926</v>
      </c>
      <c r="AQ20" s="635">
        <v>79528</v>
      </c>
      <c r="AR20" s="635">
        <v>20026</v>
      </c>
      <c r="AS20" s="635">
        <v>77477</v>
      </c>
      <c r="AT20" s="635">
        <v>455021</v>
      </c>
      <c r="AU20" s="635">
        <v>250913</v>
      </c>
      <c r="AV20" s="635">
        <v>2387</v>
      </c>
      <c r="AW20" s="635">
        <v>375917</v>
      </c>
      <c r="AX20" s="635">
        <v>87109</v>
      </c>
      <c r="AY20" s="635">
        <v>78504</v>
      </c>
      <c r="AZ20" s="635">
        <v>50231</v>
      </c>
      <c r="BA20" s="635">
        <v>65935</v>
      </c>
      <c r="BB20" s="635">
        <v>162460</v>
      </c>
      <c r="BC20" s="635">
        <v>9948</v>
      </c>
      <c r="BD20" s="635">
        <v>31292</v>
      </c>
      <c r="BE20" s="635">
        <v>31891</v>
      </c>
      <c r="BF20" s="608" t="s">
        <v>658</v>
      </c>
    </row>
    <row r="21" spans="1:58" s="53" customFormat="1" ht="22.5" customHeight="1">
      <c r="A21" s="61" t="s">
        <v>1374</v>
      </c>
      <c r="B21" s="56">
        <v>40124791</v>
      </c>
      <c r="C21" s="635">
        <v>4818513</v>
      </c>
      <c r="D21" s="635">
        <v>2010574</v>
      </c>
      <c r="E21" s="635">
        <v>3230570</v>
      </c>
      <c r="F21" s="635">
        <v>10304262</v>
      </c>
      <c r="G21" s="635">
        <v>476712</v>
      </c>
      <c r="H21" s="635">
        <v>960680</v>
      </c>
      <c r="I21" s="635">
        <v>1008757</v>
      </c>
      <c r="J21" s="635">
        <v>481626</v>
      </c>
      <c r="K21" s="635">
        <v>140761</v>
      </c>
      <c r="L21" s="635">
        <v>588006</v>
      </c>
      <c r="M21" s="635">
        <v>298647</v>
      </c>
      <c r="N21" s="635">
        <v>452931</v>
      </c>
      <c r="O21" s="635">
        <v>649113</v>
      </c>
      <c r="P21" s="635">
        <v>299264</v>
      </c>
      <c r="Q21" s="608" t="s">
        <v>319</v>
      </c>
      <c r="R21" s="738"/>
      <c r="S21" s="61" t="s">
        <v>1374</v>
      </c>
      <c r="T21" s="635">
        <v>922838</v>
      </c>
      <c r="U21" s="635">
        <v>464109</v>
      </c>
      <c r="V21" s="635">
        <v>564840</v>
      </c>
      <c r="W21" s="635">
        <v>329588</v>
      </c>
      <c r="X21" s="635">
        <v>865149</v>
      </c>
      <c r="Y21" s="635">
        <v>239687</v>
      </c>
      <c r="Z21" s="635">
        <v>2750600</v>
      </c>
      <c r="AA21" s="635">
        <v>160435</v>
      </c>
      <c r="AB21" s="635">
        <v>388289</v>
      </c>
      <c r="AC21" s="635">
        <v>432173</v>
      </c>
      <c r="AD21" s="635">
        <v>380271</v>
      </c>
      <c r="AE21" s="635">
        <v>246857</v>
      </c>
      <c r="AF21" s="636">
        <v>182127</v>
      </c>
      <c r="AG21" s="635">
        <v>56130</v>
      </c>
      <c r="AH21" s="635">
        <v>75921</v>
      </c>
      <c r="AI21" s="635">
        <v>139663</v>
      </c>
      <c r="AJ21" s="608" t="s">
        <v>319</v>
      </c>
      <c r="AK21" s="738"/>
      <c r="AL21" s="61" t="s">
        <v>1374</v>
      </c>
      <c r="AM21" s="635">
        <v>100029</v>
      </c>
      <c r="AN21" s="635">
        <v>66386</v>
      </c>
      <c r="AO21" s="635">
        <v>129273</v>
      </c>
      <c r="AP21" s="635">
        <v>68429</v>
      </c>
      <c r="AQ21" s="635">
        <v>75888</v>
      </c>
      <c r="AR21" s="635">
        <v>25336</v>
      </c>
      <c r="AS21" s="635">
        <v>106067</v>
      </c>
      <c r="AT21" s="635">
        <v>409925</v>
      </c>
      <c r="AU21" s="635">
        <v>251810</v>
      </c>
      <c r="AV21" s="635">
        <v>149440</v>
      </c>
      <c r="AW21" s="635">
        <v>317843</v>
      </c>
      <c r="AX21" s="635">
        <v>59212</v>
      </c>
      <c r="AY21" s="635">
        <v>58941</v>
      </c>
      <c r="AZ21" s="635">
        <v>40908</v>
      </c>
      <c r="BA21" s="635">
        <v>72821</v>
      </c>
      <c r="BB21" s="635">
        <v>288019</v>
      </c>
      <c r="BC21" s="635">
        <v>9456</v>
      </c>
      <c r="BD21" s="635">
        <v>52927</v>
      </c>
      <c r="BE21" s="635">
        <v>27511</v>
      </c>
      <c r="BF21" s="608" t="s">
        <v>319</v>
      </c>
    </row>
    <row r="22" spans="1:58" s="53" customFormat="1" ht="22.5" customHeight="1">
      <c r="A22" s="61" t="s">
        <v>1375</v>
      </c>
      <c r="B22" s="56">
        <v>40846252</v>
      </c>
      <c r="C22" s="635">
        <v>5132438</v>
      </c>
      <c r="D22" s="635">
        <v>2168025</v>
      </c>
      <c r="E22" s="635">
        <v>2865857</v>
      </c>
      <c r="F22" s="635">
        <v>10953271</v>
      </c>
      <c r="G22" s="635">
        <v>512071</v>
      </c>
      <c r="H22" s="635">
        <v>902718</v>
      </c>
      <c r="I22" s="635">
        <v>1078074</v>
      </c>
      <c r="J22" s="635">
        <v>514743</v>
      </c>
      <c r="K22" s="635">
        <v>24393</v>
      </c>
      <c r="L22" s="635">
        <v>586099</v>
      </c>
      <c r="M22" s="635">
        <v>308971</v>
      </c>
      <c r="N22" s="635">
        <v>96118</v>
      </c>
      <c r="O22" s="635">
        <v>772150</v>
      </c>
      <c r="P22" s="635">
        <v>290212</v>
      </c>
      <c r="Q22" s="608" t="s">
        <v>321</v>
      </c>
      <c r="R22" s="738"/>
      <c r="S22" s="61" t="s">
        <v>1375</v>
      </c>
      <c r="T22" s="635">
        <v>881129</v>
      </c>
      <c r="U22" s="635">
        <v>524080</v>
      </c>
      <c r="V22" s="635">
        <v>608525</v>
      </c>
      <c r="W22" s="635">
        <v>351247</v>
      </c>
      <c r="X22" s="635">
        <v>953790</v>
      </c>
      <c r="Y22" s="635">
        <v>383069</v>
      </c>
      <c r="Z22" s="635">
        <v>2796647</v>
      </c>
      <c r="AA22" s="635">
        <v>166853</v>
      </c>
      <c r="AB22" s="635">
        <v>380491</v>
      </c>
      <c r="AC22" s="635">
        <v>404201</v>
      </c>
      <c r="AD22" s="635">
        <v>374541</v>
      </c>
      <c r="AE22" s="635">
        <v>249706</v>
      </c>
      <c r="AF22" s="636">
        <v>158972</v>
      </c>
      <c r="AG22" s="635">
        <v>57425</v>
      </c>
      <c r="AH22" s="635">
        <v>98427</v>
      </c>
      <c r="AI22" s="635">
        <v>154372</v>
      </c>
      <c r="AJ22" s="608" t="s">
        <v>321</v>
      </c>
      <c r="AK22" s="738"/>
      <c r="AL22" s="61" t="s">
        <v>1375</v>
      </c>
      <c r="AM22" s="635">
        <v>117358</v>
      </c>
      <c r="AN22" s="635">
        <v>63714</v>
      </c>
      <c r="AO22" s="635">
        <v>179051</v>
      </c>
      <c r="AP22" s="635">
        <v>66441</v>
      </c>
      <c r="AQ22" s="635">
        <v>73965</v>
      </c>
      <c r="AR22" s="635">
        <v>23367</v>
      </c>
      <c r="AS22" s="635">
        <v>102825</v>
      </c>
      <c r="AT22" s="635">
        <v>390822</v>
      </c>
      <c r="AU22" s="635">
        <v>235319</v>
      </c>
      <c r="AV22" s="635">
        <v>148510</v>
      </c>
      <c r="AW22" s="635">
        <v>347520</v>
      </c>
      <c r="AX22" s="635">
        <v>93191</v>
      </c>
      <c r="AY22" s="635">
        <v>74035</v>
      </c>
      <c r="AZ22" s="635">
        <v>31488</v>
      </c>
      <c r="BA22" s="635">
        <v>86585</v>
      </c>
      <c r="BB22" s="635">
        <v>264410</v>
      </c>
      <c r="BC22" s="635">
        <v>16704</v>
      </c>
      <c r="BD22" s="635">
        <v>26749</v>
      </c>
      <c r="BE22" s="635">
        <v>24236</v>
      </c>
      <c r="BF22" s="608" t="s">
        <v>321</v>
      </c>
    </row>
    <row r="23" spans="1:58" s="53" customFormat="1" ht="22.5" customHeight="1">
      <c r="A23" s="61" t="s">
        <v>1377</v>
      </c>
      <c r="B23" s="56">
        <v>41983329</v>
      </c>
      <c r="C23" s="635">
        <v>5401982</v>
      </c>
      <c r="D23" s="635">
        <v>2103254</v>
      </c>
      <c r="E23" s="635">
        <v>2961775</v>
      </c>
      <c r="F23" s="635">
        <v>11088002</v>
      </c>
      <c r="G23" s="635">
        <v>603170</v>
      </c>
      <c r="H23" s="635">
        <v>1037710</v>
      </c>
      <c r="I23" s="635">
        <v>1236790</v>
      </c>
      <c r="J23" s="635">
        <v>482337</v>
      </c>
      <c r="K23" s="635">
        <v>67948</v>
      </c>
      <c r="L23" s="635">
        <v>557502</v>
      </c>
      <c r="M23" s="635">
        <v>472880</v>
      </c>
      <c r="N23" s="635">
        <v>253342</v>
      </c>
      <c r="O23" s="635">
        <v>563719</v>
      </c>
      <c r="P23" s="635">
        <v>331511</v>
      </c>
      <c r="Q23" s="608" t="s">
        <v>323</v>
      </c>
      <c r="R23" s="738"/>
      <c r="S23" s="61" t="s">
        <v>1377</v>
      </c>
      <c r="T23" s="635">
        <v>907773</v>
      </c>
      <c r="U23" s="635">
        <v>654736</v>
      </c>
      <c r="V23" s="635">
        <v>642708</v>
      </c>
      <c r="W23" s="635">
        <v>825276</v>
      </c>
      <c r="X23" s="635">
        <v>953148</v>
      </c>
      <c r="Y23" s="635">
        <v>251946</v>
      </c>
      <c r="Z23" s="635">
        <v>2886439</v>
      </c>
      <c r="AA23" s="635">
        <v>184386</v>
      </c>
      <c r="AB23" s="635">
        <v>432793</v>
      </c>
      <c r="AC23" s="635">
        <v>454944</v>
      </c>
      <c r="AD23" s="635">
        <v>363147</v>
      </c>
      <c r="AE23" s="635">
        <v>264599</v>
      </c>
      <c r="AF23" s="636">
        <v>177956</v>
      </c>
      <c r="AG23" s="635">
        <v>63795</v>
      </c>
      <c r="AH23" s="635">
        <v>97961</v>
      </c>
      <c r="AI23" s="635">
        <v>180979</v>
      </c>
      <c r="AJ23" s="608" t="s">
        <v>323</v>
      </c>
      <c r="AK23" s="738"/>
      <c r="AL23" s="61" t="s">
        <v>1377</v>
      </c>
      <c r="AM23" s="635">
        <v>146519</v>
      </c>
      <c r="AN23" s="635">
        <v>64047</v>
      </c>
      <c r="AO23" s="635">
        <v>135920</v>
      </c>
      <c r="AP23" s="635">
        <v>78341</v>
      </c>
      <c r="AQ23" s="635">
        <v>83460</v>
      </c>
      <c r="AR23" s="635">
        <v>23999</v>
      </c>
      <c r="AS23" s="635">
        <v>118408</v>
      </c>
      <c r="AT23" s="635">
        <v>398147</v>
      </c>
      <c r="AU23" s="635">
        <v>295023</v>
      </c>
      <c r="AV23" s="635">
        <v>319982</v>
      </c>
      <c r="AW23" s="635">
        <v>431117</v>
      </c>
      <c r="AX23" s="635">
        <v>103758</v>
      </c>
      <c r="AY23" s="635">
        <v>62887</v>
      </c>
      <c r="AZ23" s="635">
        <v>31779</v>
      </c>
      <c r="BA23" s="635">
        <v>81386</v>
      </c>
      <c r="BB23" s="635">
        <v>24174</v>
      </c>
      <c r="BC23" s="635">
        <v>15428</v>
      </c>
      <c r="BD23" s="635">
        <v>21622</v>
      </c>
      <c r="BE23" s="635">
        <v>27191</v>
      </c>
      <c r="BF23" s="608" t="s">
        <v>323</v>
      </c>
    </row>
    <row r="24" spans="1:58" s="53" customFormat="1" ht="22.5" customHeight="1">
      <c r="A24" s="61" t="s">
        <v>1378</v>
      </c>
      <c r="B24" s="56">
        <v>45309141</v>
      </c>
      <c r="C24" s="635">
        <v>5723086</v>
      </c>
      <c r="D24" s="635">
        <v>2275227</v>
      </c>
      <c r="E24" s="635">
        <v>2954781</v>
      </c>
      <c r="F24" s="635">
        <v>11632781</v>
      </c>
      <c r="G24" s="635">
        <v>619027</v>
      </c>
      <c r="H24" s="635">
        <v>1412226</v>
      </c>
      <c r="I24" s="635">
        <v>1304056</v>
      </c>
      <c r="J24" s="635">
        <v>586286</v>
      </c>
      <c r="K24" s="635">
        <v>252242</v>
      </c>
      <c r="L24" s="635">
        <v>581576</v>
      </c>
      <c r="M24" s="635">
        <v>520218</v>
      </c>
      <c r="N24" s="635">
        <v>490774</v>
      </c>
      <c r="O24" s="635">
        <v>725085</v>
      </c>
      <c r="P24" s="635">
        <v>365307</v>
      </c>
      <c r="Q24" s="608" t="s">
        <v>325</v>
      </c>
      <c r="R24" s="738"/>
      <c r="S24" s="61" t="s">
        <v>1378</v>
      </c>
      <c r="T24" s="635">
        <v>818699</v>
      </c>
      <c r="U24" s="635">
        <v>705941</v>
      </c>
      <c r="V24" s="635">
        <v>733904</v>
      </c>
      <c r="W24" s="635">
        <v>655422</v>
      </c>
      <c r="X24" s="635">
        <v>1046367</v>
      </c>
      <c r="Y24" s="635">
        <v>314110</v>
      </c>
      <c r="Z24" s="635">
        <v>3015088</v>
      </c>
      <c r="AA24" s="635">
        <v>213616</v>
      </c>
      <c r="AB24" s="635">
        <v>433821</v>
      </c>
      <c r="AC24" s="635">
        <v>491188</v>
      </c>
      <c r="AD24" s="635">
        <v>410275</v>
      </c>
      <c r="AE24" s="635">
        <v>272737</v>
      </c>
      <c r="AF24" s="636">
        <v>189123</v>
      </c>
      <c r="AG24" s="635">
        <v>53913</v>
      </c>
      <c r="AH24" s="635">
        <v>103084</v>
      </c>
      <c r="AI24" s="635">
        <v>192658</v>
      </c>
      <c r="AJ24" s="608" t="s">
        <v>325</v>
      </c>
      <c r="AK24" s="738"/>
      <c r="AL24" s="61" t="s">
        <v>1378</v>
      </c>
      <c r="AM24" s="635">
        <v>185685</v>
      </c>
      <c r="AN24" s="635">
        <v>74017</v>
      </c>
      <c r="AO24" s="635">
        <v>124196</v>
      </c>
      <c r="AP24" s="635">
        <v>68811</v>
      </c>
      <c r="AQ24" s="635">
        <v>103216</v>
      </c>
      <c r="AR24" s="635">
        <v>23607</v>
      </c>
      <c r="AS24" s="635">
        <v>95965</v>
      </c>
      <c r="AT24" s="635">
        <v>382804</v>
      </c>
      <c r="AU24" s="635">
        <v>251797</v>
      </c>
      <c r="AV24" s="635">
        <v>3004</v>
      </c>
      <c r="AW24" s="635">
        <v>319088</v>
      </c>
      <c r="AX24" s="635">
        <v>116575</v>
      </c>
      <c r="AY24" s="635">
        <v>64528</v>
      </c>
      <c r="AZ24" s="635">
        <v>53689</v>
      </c>
      <c r="BA24" s="635">
        <v>90158</v>
      </c>
      <c r="BB24" s="635">
        <v>358902</v>
      </c>
      <c r="BC24" s="635">
        <v>30918</v>
      </c>
      <c r="BD24" s="635">
        <v>41593</v>
      </c>
      <c r="BE24" s="635">
        <v>27905</v>
      </c>
      <c r="BF24" s="608" t="s">
        <v>325</v>
      </c>
    </row>
    <row r="25" spans="1:58" s="53" customFormat="1" ht="22.5" customHeight="1">
      <c r="A25" s="743" t="s">
        <v>1379</v>
      </c>
      <c r="B25" s="744">
        <v>45068880</v>
      </c>
      <c r="C25" s="747">
        <v>5741228</v>
      </c>
      <c r="D25" s="747">
        <v>2223174</v>
      </c>
      <c r="E25" s="747">
        <v>3263272</v>
      </c>
      <c r="F25" s="747">
        <v>12053353</v>
      </c>
      <c r="G25" s="747">
        <v>554059</v>
      </c>
      <c r="H25" s="747">
        <v>786935</v>
      </c>
      <c r="I25" s="747">
        <v>1147301</v>
      </c>
      <c r="J25" s="747">
        <v>593332</v>
      </c>
      <c r="K25" s="747">
        <v>169531</v>
      </c>
      <c r="L25" s="747">
        <v>542374</v>
      </c>
      <c r="M25" s="747">
        <v>668101</v>
      </c>
      <c r="N25" s="747">
        <v>202326</v>
      </c>
      <c r="O25" s="747">
        <v>553386</v>
      </c>
      <c r="P25" s="747">
        <v>381776</v>
      </c>
      <c r="Q25" s="711" t="s">
        <v>327</v>
      </c>
      <c r="R25" s="738"/>
      <c r="S25" s="743" t="s">
        <v>1379</v>
      </c>
      <c r="T25" s="747">
        <v>860699</v>
      </c>
      <c r="U25" s="747">
        <v>672735</v>
      </c>
      <c r="V25" s="747">
        <v>636611</v>
      </c>
      <c r="W25" s="747">
        <v>489591</v>
      </c>
      <c r="X25" s="747">
        <v>1084348</v>
      </c>
      <c r="Y25" s="747">
        <v>357286</v>
      </c>
      <c r="Z25" s="747">
        <v>3190624</v>
      </c>
      <c r="AA25" s="747">
        <v>203696</v>
      </c>
      <c r="AB25" s="747">
        <v>424265</v>
      </c>
      <c r="AC25" s="747">
        <v>444159</v>
      </c>
      <c r="AD25" s="747">
        <v>364236</v>
      </c>
      <c r="AE25" s="747">
        <v>288576</v>
      </c>
      <c r="AF25" s="748">
        <v>256980</v>
      </c>
      <c r="AG25" s="747">
        <v>44204</v>
      </c>
      <c r="AH25" s="747">
        <v>114139</v>
      </c>
      <c r="AI25" s="747">
        <v>303260</v>
      </c>
      <c r="AJ25" s="711" t="s">
        <v>327</v>
      </c>
      <c r="AK25" s="738"/>
      <c r="AL25" s="743" t="s">
        <v>1379</v>
      </c>
      <c r="AM25" s="747">
        <v>191999</v>
      </c>
      <c r="AN25" s="747">
        <v>83264</v>
      </c>
      <c r="AO25" s="747">
        <v>155777</v>
      </c>
      <c r="AP25" s="747">
        <v>64517</v>
      </c>
      <c r="AQ25" s="747">
        <v>81000</v>
      </c>
      <c r="AR25" s="747">
        <v>30254</v>
      </c>
      <c r="AS25" s="747">
        <v>91198</v>
      </c>
      <c r="AT25" s="747">
        <v>419217</v>
      </c>
      <c r="AU25" s="747">
        <v>215163</v>
      </c>
      <c r="AV25" s="747">
        <v>148125</v>
      </c>
      <c r="AW25" s="747">
        <v>398094</v>
      </c>
      <c r="AX25" s="747">
        <v>80436</v>
      </c>
      <c r="AY25" s="747">
        <v>72376</v>
      </c>
      <c r="AZ25" s="747">
        <v>40629</v>
      </c>
      <c r="BA25" s="747">
        <v>70767</v>
      </c>
      <c r="BB25" s="747">
        <v>82513</v>
      </c>
      <c r="BC25" s="747">
        <v>28838</v>
      </c>
      <c r="BD25" s="747">
        <v>38564</v>
      </c>
      <c r="BE25" s="747">
        <v>21374</v>
      </c>
      <c r="BF25" s="711" t="s">
        <v>327</v>
      </c>
    </row>
    <row r="26" spans="1:58" s="1018" customFormat="1" ht="14.1" customHeight="1">
      <c r="A26" s="370" t="s">
        <v>1517</v>
      </c>
      <c r="B26" s="1052"/>
      <c r="C26" s="1053"/>
      <c r="D26" s="1053"/>
      <c r="E26" s="1052"/>
      <c r="F26" s="1053"/>
      <c r="G26" s="1053"/>
      <c r="H26" s="1053"/>
      <c r="I26" s="1053"/>
      <c r="J26" s="1053"/>
      <c r="K26" s="1053"/>
      <c r="L26" s="1053"/>
      <c r="M26" s="1053"/>
      <c r="N26" s="1053"/>
      <c r="O26" s="1053"/>
      <c r="P26" s="1057"/>
      <c r="Q26" s="26" t="s">
        <v>1524</v>
      </c>
      <c r="R26" s="26"/>
      <c r="S26" s="370" t="s">
        <v>1517</v>
      </c>
      <c r="T26" s="1053"/>
      <c r="U26" s="1053"/>
      <c r="V26" s="1053"/>
      <c r="W26" s="1053"/>
      <c r="X26" s="1053"/>
      <c r="Y26" s="1053"/>
      <c r="Z26" s="1053"/>
      <c r="AA26" s="1053"/>
      <c r="AB26" s="1053"/>
      <c r="AC26" s="1053"/>
      <c r="AD26" s="1053"/>
      <c r="AE26" s="1053"/>
      <c r="AF26" s="1053"/>
      <c r="AG26" s="1053"/>
      <c r="AH26" s="1053"/>
      <c r="AI26" s="1053"/>
      <c r="AJ26" s="26" t="s">
        <v>1524</v>
      </c>
      <c r="AK26" s="26"/>
      <c r="AL26" s="370" t="s">
        <v>1517</v>
      </c>
      <c r="AM26" s="1053"/>
      <c r="AN26" s="1053"/>
      <c r="AO26" s="1053"/>
      <c r="AP26" s="1053"/>
      <c r="AQ26" s="1053"/>
      <c r="AR26" s="1053"/>
      <c r="AS26" s="1053"/>
      <c r="AT26" s="1053"/>
      <c r="AU26" s="1053"/>
      <c r="AV26" s="1053"/>
      <c r="AW26" s="1053"/>
      <c r="AX26" s="1053"/>
      <c r="AY26" s="1053"/>
      <c r="AZ26" s="1053"/>
      <c r="BA26" s="1053"/>
      <c r="BB26" s="1053"/>
      <c r="BC26" s="1053"/>
      <c r="BD26" s="1053"/>
      <c r="BE26" s="1053"/>
      <c r="BF26" s="26" t="s">
        <v>1524</v>
      </c>
    </row>
    <row r="27" spans="1:58" s="68" customFormat="1">
      <c r="R27" s="71"/>
      <c r="AI27" s="101"/>
      <c r="AK27" s="71"/>
    </row>
    <row r="28" spans="1:58" s="68" customFormat="1">
      <c r="R28" s="71"/>
      <c r="AK28" s="71"/>
    </row>
    <row r="29" spans="1:58" s="68" customFormat="1">
      <c r="R29" s="71"/>
      <c r="AK29" s="71"/>
    </row>
    <row r="31" spans="1:58">
      <c r="A31" s="102"/>
      <c r="B31" s="102"/>
      <c r="C31" s="102"/>
      <c r="D31" s="102"/>
      <c r="E31" s="102"/>
      <c r="F31" s="102"/>
      <c r="G31" s="102"/>
      <c r="H31" s="102"/>
      <c r="I31" s="102"/>
      <c r="J31" s="102"/>
      <c r="K31" s="102"/>
      <c r="L31" s="102"/>
      <c r="M31" s="102"/>
    </row>
  </sheetData>
  <dataConsolidate link="1">
    <dataRefs count="2">
      <dataRef ref="C12:P12" sheet="250)16.(2-1)주요국별수출" r:id="rId1"/>
      <dataRef ref="B35:N35" sheet="250)16.(2-2)주요국별수출" r:id="rId2"/>
    </dataRefs>
  </dataConsolidate>
  <mergeCells count="6">
    <mergeCell ref="AV2:BF2"/>
    <mergeCell ref="A2:H2"/>
    <mergeCell ref="I2:Q2"/>
    <mergeCell ref="S2:AA2"/>
    <mergeCell ref="AL2:AU2"/>
    <mergeCell ref="AB2:AJ2"/>
  </mergeCells>
  <phoneticPr fontId="11" type="noConversion"/>
  <printOptions gridLinesSet="0"/>
  <pageMargins left="0.78740157480314965" right="0.69" top="0.78740157480314965" bottom="0.39370078740157483" header="0" footer="0"/>
  <pageSetup paperSize="9" scale="46" pageOrder="overThenDown" orientation="portrait" useFirstPageNumber="1" verticalDpi="300" r:id="rId3"/>
  <headerFooter alignWithMargins="0"/>
  <colBreaks count="2" manualBreakCount="2">
    <brk id="18" max="26" man="1"/>
    <brk id="37" max="26"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42"/>
  <sheetViews>
    <sheetView view="pageBreakPreview" zoomScaleNormal="100" zoomScaleSheetLayoutView="100" workbookViewId="0">
      <selection activeCell="N9" sqref="N9"/>
    </sheetView>
  </sheetViews>
  <sheetFormatPr defaultRowHeight="17.25"/>
  <cols>
    <col min="1" max="1" width="6.625" style="68" customWidth="1"/>
    <col min="2" max="2" width="10.25" style="68" customWidth="1"/>
    <col min="3" max="4" width="10.25" style="71" customWidth="1"/>
    <col min="5" max="5" width="10.25" style="68" customWidth="1"/>
    <col min="6" max="14" width="10.25" style="71" customWidth="1"/>
    <col min="15" max="15" width="6.75" style="71" customWidth="1"/>
    <col min="16" max="16" width="3.625" style="71" customWidth="1"/>
    <col min="17" max="17" width="6.625" style="68" customWidth="1"/>
    <col min="18" max="18" width="9.625" style="68" customWidth="1"/>
    <col min="19" max="21" width="9.625" style="71" customWidth="1"/>
    <col min="22" max="22" width="9.625" style="72" customWidth="1"/>
    <col min="23" max="23" width="9.625" style="68" customWidth="1"/>
    <col min="24" max="30" width="9.625" style="71" customWidth="1"/>
    <col min="31" max="31" width="7.125" style="71" customWidth="1"/>
    <col min="32" max="32" width="3.75" style="71" customWidth="1"/>
    <col min="33" max="33" width="6.625" style="68" customWidth="1"/>
    <col min="34" max="37" width="9.25" style="71" customWidth="1"/>
    <col min="38" max="38" width="9.25" style="72" customWidth="1"/>
    <col min="39" max="39" width="9.25" style="68" customWidth="1"/>
    <col min="40" max="46" width="9.25" style="71" customWidth="1"/>
    <col min="47" max="47" width="7" style="71" customWidth="1"/>
    <col min="48" max="48" width="3.75" style="71" customWidth="1"/>
    <col min="49" max="49" width="6.75" style="68" customWidth="1"/>
    <col min="50" max="53" width="10.25" style="71" customWidth="1"/>
    <col min="54" max="54" width="10.25" style="72" customWidth="1"/>
    <col min="55" max="55" width="10.25" style="68" customWidth="1"/>
    <col min="56" max="60" width="10.25" style="71" customWidth="1"/>
    <col min="61" max="61" width="7.125" style="71" customWidth="1"/>
    <col min="62" max="16384" width="9" style="71"/>
  </cols>
  <sheetData>
    <row r="1" spans="1:61" s="39" customFormat="1" ht="9.9499999999999993" customHeight="1">
      <c r="A1" s="30"/>
      <c r="B1" s="31"/>
      <c r="C1" s="32"/>
      <c r="D1" s="32"/>
      <c r="E1" s="30"/>
      <c r="F1" s="32"/>
      <c r="G1" s="32"/>
      <c r="H1" s="31"/>
      <c r="I1" s="32"/>
      <c r="J1" s="31"/>
      <c r="K1" s="32"/>
      <c r="L1" s="32"/>
      <c r="M1" s="33"/>
      <c r="N1" s="32"/>
      <c r="O1" s="32"/>
      <c r="P1" s="32"/>
      <c r="Q1" s="34"/>
      <c r="R1" s="34"/>
      <c r="S1" s="32"/>
      <c r="T1" s="32"/>
      <c r="U1" s="33"/>
      <c r="V1" s="35"/>
      <c r="W1" s="36"/>
      <c r="X1" s="33"/>
      <c r="Y1" s="33"/>
      <c r="Z1" s="37"/>
      <c r="AA1" s="37"/>
      <c r="AB1" s="37"/>
      <c r="AC1" s="37"/>
      <c r="AD1" s="37"/>
      <c r="AE1" s="38"/>
      <c r="AF1" s="38"/>
      <c r="AG1" s="34"/>
      <c r="AH1" s="37"/>
      <c r="AI1" s="32"/>
      <c r="AJ1" s="32"/>
      <c r="AK1" s="33"/>
      <c r="AL1" s="35"/>
      <c r="AM1" s="36"/>
      <c r="AN1" s="33"/>
      <c r="AO1" s="33"/>
      <c r="AP1" s="37"/>
      <c r="AQ1" s="37"/>
      <c r="AR1" s="37"/>
      <c r="AS1" s="37"/>
      <c r="AT1" s="37"/>
      <c r="AU1" s="38"/>
      <c r="AV1" s="38"/>
      <c r="AW1" s="34"/>
      <c r="AX1" s="37"/>
      <c r="AY1" s="32"/>
      <c r="AZ1" s="32"/>
      <c r="BA1" s="33"/>
      <c r="BB1" s="35"/>
      <c r="BC1" s="36"/>
      <c r="BD1" s="33"/>
      <c r="BE1" s="33"/>
      <c r="BF1" s="37"/>
      <c r="BG1" s="37"/>
      <c r="BH1" s="37"/>
      <c r="BI1" s="38"/>
    </row>
    <row r="2" spans="1:61" s="301" customFormat="1" ht="27" customHeight="1">
      <c r="A2" s="1444" t="s">
        <v>1653</v>
      </c>
      <c r="B2" s="1444"/>
      <c r="C2" s="1444"/>
      <c r="D2" s="1444"/>
      <c r="E2" s="1444"/>
      <c r="F2" s="1444"/>
      <c r="G2" s="1444"/>
      <c r="H2" s="1696" t="s">
        <v>1650</v>
      </c>
      <c r="I2" s="1696"/>
      <c r="J2" s="1696"/>
      <c r="K2" s="1696"/>
      <c r="L2" s="1696"/>
      <c r="M2" s="1696"/>
      <c r="N2" s="1696"/>
      <c r="O2" s="1696"/>
      <c r="P2" s="724"/>
      <c r="Q2" s="1444" t="s">
        <v>1654</v>
      </c>
      <c r="R2" s="1444"/>
      <c r="S2" s="1444"/>
      <c r="T2" s="1444"/>
      <c r="U2" s="1444"/>
      <c r="V2" s="1444"/>
      <c r="W2" s="1444"/>
      <c r="X2" s="1444"/>
      <c r="Y2" s="1696" t="s">
        <v>1520</v>
      </c>
      <c r="Z2" s="1696"/>
      <c r="AA2" s="1696"/>
      <c r="AB2" s="1696"/>
      <c r="AC2" s="1696"/>
      <c r="AD2" s="1696"/>
      <c r="AE2" s="1696"/>
      <c r="AF2" s="724"/>
      <c r="AG2" s="1444" t="s">
        <v>1654</v>
      </c>
      <c r="AH2" s="1444"/>
      <c r="AI2" s="1444"/>
      <c r="AJ2" s="1444"/>
      <c r="AK2" s="1444"/>
      <c r="AL2" s="1444"/>
      <c r="AM2" s="1444"/>
      <c r="AN2" s="1444"/>
      <c r="AO2" s="1696" t="s">
        <v>1520</v>
      </c>
      <c r="AP2" s="1696"/>
      <c r="AQ2" s="1696"/>
      <c r="AR2" s="1696"/>
      <c r="AS2" s="1696"/>
      <c r="AT2" s="1696"/>
      <c r="AU2" s="1696"/>
      <c r="AV2" s="724"/>
      <c r="AW2" s="1444" t="s">
        <v>1654</v>
      </c>
      <c r="AX2" s="1444"/>
      <c r="AY2" s="1444"/>
      <c r="AZ2" s="1444"/>
      <c r="BA2" s="1444"/>
      <c r="BB2" s="1444"/>
      <c r="BC2" s="1444"/>
      <c r="BD2" s="1696" t="s">
        <v>1519</v>
      </c>
      <c r="BE2" s="1696"/>
      <c r="BF2" s="1696"/>
      <c r="BG2" s="1696"/>
      <c r="BH2" s="1696"/>
      <c r="BI2" s="1696"/>
    </row>
    <row r="3" spans="1:61" s="1018" customFormat="1" ht="27" customHeight="1" thickBot="1">
      <c r="A3" s="1049" t="s">
        <v>1518</v>
      </c>
      <c r="B3" s="1049"/>
      <c r="C3" s="1049"/>
      <c r="D3" s="1049"/>
      <c r="E3" s="1050"/>
      <c r="F3" s="1049"/>
      <c r="G3" s="1049"/>
      <c r="H3" s="1049"/>
      <c r="I3" s="1049"/>
      <c r="J3" s="1049"/>
      <c r="K3" s="1049"/>
      <c r="L3" s="1049"/>
      <c r="M3" s="1055"/>
      <c r="N3" s="1049"/>
      <c r="O3" s="1050" t="s">
        <v>651</v>
      </c>
      <c r="P3" s="1053"/>
      <c r="Q3" s="1049" t="s">
        <v>1518</v>
      </c>
      <c r="R3" s="1049"/>
      <c r="S3" s="1049"/>
      <c r="T3" s="1049"/>
      <c r="U3" s="1055"/>
      <c r="V3" s="1056"/>
      <c r="W3" s="1055"/>
      <c r="X3" s="1055"/>
      <c r="Y3" s="1055"/>
      <c r="Z3" s="1055"/>
      <c r="AA3" s="1055"/>
      <c r="AB3" s="1055"/>
      <c r="AC3" s="1055"/>
      <c r="AD3" s="1055"/>
      <c r="AE3" s="1050" t="s">
        <v>651</v>
      </c>
      <c r="AF3" s="1053"/>
      <c r="AG3" s="1049" t="s">
        <v>1518</v>
      </c>
      <c r="AH3" s="1055"/>
      <c r="AI3" s="1049"/>
      <c r="AJ3" s="1049"/>
      <c r="AK3" s="1055"/>
      <c r="AL3" s="1056"/>
      <c r="AM3" s="1055"/>
      <c r="AN3" s="1055"/>
      <c r="AO3" s="1055"/>
      <c r="AP3" s="1055"/>
      <c r="AQ3" s="1055"/>
      <c r="AR3" s="1055"/>
      <c r="AS3" s="1055"/>
      <c r="AT3" s="1055"/>
      <c r="AU3" s="1050" t="s">
        <v>651</v>
      </c>
      <c r="AV3" s="1053"/>
      <c r="AW3" s="1049" t="s">
        <v>1518</v>
      </c>
      <c r="AX3" s="1055"/>
      <c r="AY3" s="1049"/>
      <c r="AZ3" s="1049"/>
      <c r="BA3" s="1055"/>
      <c r="BB3" s="1056"/>
      <c r="BC3" s="1055"/>
      <c r="BD3" s="1055"/>
      <c r="BE3" s="1055"/>
      <c r="BF3" s="1055"/>
      <c r="BG3" s="1055"/>
      <c r="BH3" s="1055"/>
      <c r="BI3" s="1050" t="s">
        <v>651</v>
      </c>
    </row>
    <row r="4" spans="1:61" s="44" customFormat="1" ht="15.95" customHeight="1" thickTop="1">
      <c r="A4" s="41"/>
      <c r="B4" s="42" t="s">
        <v>1773</v>
      </c>
      <c r="C4" s="43" t="s">
        <v>1774</v>
      </c>
      <c r="D4" s="43" t="s">
        <v>1775</v>
      </c>
      <c r="E4" s="43" t="s">
        <v>1776</v>
      </c>
      <c r="F4" s="43" t="s">
        <v>1777</v>
      </c>
      <c r="G4" s="609" t="s">
        <v>1767</v>
      </c>
      <c r="H4" s="1051" t="s">
        <v>1769</v>
      </c>
      <c r="I4" s="45" t="s">
        <v>531</v>
      </c>
      <c r="J4" s="43" t="s">
        <v>532</v>
      </c>
      <c r="K4" s="43" t="s">
        <v>533</v>
      </c>
      <c r="L4" s="43" t="s">
        <v>534</v>
      </c>
      <c r="M4" s="43" t="s">
        <v>535</v>
      </c>
      <c r="N4" s="43" t="s">
        <v>1778</v>
      </c>
      <c r="Q4" s="41"/>
      <c r="R4" s="41" t="s">
        <v>659</v>
      </c>
      <c r="S4" s="43" t="s">
        <v>1779</v>
      </c>
      <c r="T4" s="43" t="s">
        <v>536</v>
      </c>
      <c r="U4" s="44" t="s">
        <v>1780</v>
      </c>
      <c r="V4" s="45" t="s">
        <v>660</v>
      </c>
      <c r="W4" s="43" t="s">
        <v>537</v>
      </c>
      <c r="X4" s="44" t="s">
        <v>538</v>
      </c>
      <c r="Y4" s="45" t="s">
        <v>539</v>
      </c>
      <c r="Z4" s="43" t="s">
        <v>540</v>
      </c>
      <c r="AA4" s="43" t="s">
        <v>541</v>
      </c>
      <c r="AB4" s="43" t="s">
        <v>1771</v>
      </c>
      <c r="AC4" s="43" t="s">
        <v>542</v>
      </c>
      <c r="AD4" s="43" t="s">
        <v>1772</v>
      </c>
      <c r="AG4" s="41"/>
      <c r="AH4" s="43" t="s">
        <v>543</v>
      </c>
      <c r="AI4" s="43" t="s">
        <v>544</v>
      </c>
      <c r="AJ4" s="43" t="s">
        <v>1781</v>
      </c>
      <c r="AK4" s="45" t="s">
        <v>1782</v>
      </c>
      <c r="AL4" s="43" t="s">
        <v>545</v>
      </c>
      <c r="AM4" s="43" t="s">
        <v>546</v>
      </c>
      <c r="AN4" s="44" t="s">
        <v>1783</v>
      </c>
      <c r="AO4" s="45" t="s">
        <v>1784</v>
      </c>
      <c r="AP4" s="43" t="s">
        <v>1785</v>
      </c>
      <c r="AQ4" s="43" t="s">
        <v>547</v>
      </c>
      <c r="AR4" s="43" t="s">
        <v>548</v>
      </c>
      <c r="AS4" s="43" t="s">
        <v>549</v>
      </c>
      <c r="AT4" s="43" t="s">
        <v>550</v>
      </c>
      <c r="AW4" s="41"/>
      <c r="AX4" s="43" t="s">
        <v>551</v>
      </c>
      <c r="AY4" s="43" t="s">
        <v>552</v>
      </c>
      <c r="AZ4" s="189" t="s">
        <v>677</v>
      </c>
      <c r="BA4" s="45" t="s">
        <v>553</v>
      </c>
      <c r="BB4" s="43" t="s">
        <v>554</v>
      </c>
      <c r="BC4" s="44" t="s">
        <v>248</v>
      </c>
      <c r="BD4" s="45" t="s">
        <v>251</v>
      </c>
      <c r="BE4" s="45" t="s">
        <v>252</v>
      </c>
      <c r="BF4" s="43" t="s">
        <v>253</v>
      </c>
      <c r="BG4" s="43" t="s">
        <v>254</v>
      </c>
      <c r="BH4" s="43" t="s">
        <v>1786</v>
      </c>
    </row>
    <row r="5" spans="1:61" s="44" customFormat="1" ht="15.95" customHeight="1">
      <c r="A5" s="41" t="s">
        <v>626</v>
      </c>
      <c r="B5" s="42"/>
      <c r="C5" s="43"/>
      <c r="D5" s="43"/>
      <c r="E5" s="43"/>
      <c r="F5" s="43"/>
      <c r="H5" s="723"/>
      <c r="I5" s="46"/>
      <c r="J5" s="43"/>
      <c r="K5" s="43"/>
      <c r="L5" s="43"/>
      <c r="M5" s="43"/>
      <c r="N5" s="43"/>
      <c r="O5" s="44" t="s">
        <v>661</v>
      </c>
      <c r="Q5" s="41" t="s">
        <v>626</v>
      </c>
      <c r="R5" s="41"/>
      <c r="S5" s="43"/>
      <c r="T5" s="43"/>
      <c r="V5" s="46"/>
      <c r="W5" s="43"/>
      <c r="Y5" s="723"/>
      <c r="Z5" s="43"/>
      <c r="AA5" s="43"/>
      <c r="AB5" s="43"/>
      <c r="AC5" s="43" t="s">
        <v>255</v>
      </c>
      <c r="AD5" s="43"/>
      <c r="AE5" s="44" t="s">
        <v>661</v>
      </c>
      <c r="AG5" s="41" t="s">
        <v>626</v>
      </c>
      <c r="AH5" s="43"/>
      <c r="AI5" s="43"/>
      <c r="AJ5" s="43"/>
      <c r="AK5" s="46"/>
      <c r="AL5" s="43"/>
      <c r="AM5" s="43"/>
      <c r="AO5" s="723"/>
      <c r="AP5" s="43"/>
      <c r="AQ5" s="43"/>
      <c r="AR5" s="43"/>
      <c r="AS5" s="43"/>
      <c r="AT5" s="43"/>
      <c r="AU5" s="44" t="s">
        <v>661</v>
      </c>
      <c r="AW5" s="41" t="s">
        <v>626</v>
      </c>
      <c r="AX5" s="43"/>
      <c r="AY5" s="43"/>
      <c r="AZ5" s="43"/>
      <c r="BA5" s="46"/>
      <c r="BB5" s="43"/>
      <c r="BD5" s="723"/>
      <c r="BE5" s="46"/>
      <c r="BF5" s="43"/>
      <c r="BG5" s="43"/>
      <c r="BH5" s="43"/>
      <c r="BI5" s="44" t="s">
        <v>661</v>
      </c>
    </row>
    <row r="6" spans="1:61" s="44" customFormat="1" ht="12.75" customHeight="1">
      <c r="A6" s="41" t="s">
        <v>1339</v>
      </c>
      <c r="B6" s="42"/>
      <c r="C6" s="43"/>
      <c r="D6" s="43"/>
      <c r="E6" s="43"/>
      <c r="F6" s="43"/>
      <c r="H6" s="723"/>
      <c r="I6" s="46"/>
      <c r="J6" s="43"/>
      <c r="K6" s="43"/>
      <c r="L6" s="43"/>
      <c r="M6" s="43"/>
      <c r="N6" s="43"/>
      <c r="O6" s="44" t="s">
        <v>667</v>
      </c>
      <c r="Q6" s="41" t="s">
        <v>1340</v>
      </c>
      <c r="R6" s="41"/>
      <c r="S6" s="43" t="s">
        <v>256</v>
      </c>
      <c r="T6" s="43"/>
      <c r="V6" s="46"/>
      <c r="W6" s="43" t="s">
        <v>257</v>
      </c>
      <c r="Y6" s="723"/>
      <c r="Z6" s="43"/>
      <c r="AA6" s="43"/>
      <c r="AB6" s="43"/>
      <c r="AC6" s="43"/>
      <c r="AD6" s="43"/>
      <c r="AE6" s="44" t="s">
        <v>667</v>
      </c>
      <c r="AG6" s="41" t="s">
        <v>1340</v>
      </c>
      <c r="AH6" s="43"/>
      <c r="AI6" s="43"/>
      <c r="AJ6" s="43"/>
      <c r="AK6" s="46"/>
      <c r="AL6" s="43"/>
      <c r="AM6" s="43"/>
      <c r="AO6" s="723"/>
      <c r="AP6" s="43"/>
      <c r="AQ6" s="43"/>
      <c r="AR6" s="43"/>
      <c r="AS6" s="43"/>
      <c r="AT6" s="43"/>
      <c r="AU6" s="44" t="s">
        <v>667</v>
      </c>
      <c r="AW6" s="41" t="s">
        <v>1340</v>
      </c>
      <c r="AX6" s="43"/>
      <c r="AY6" s="43"/>
      <c r="AZ6" s="43" t="s">
        <v>259</v>
      </c>
      <c r="BA6" s="46"/>
      <c r="BB6" s="43"/>
      <c r="BD6" s="723"/>
      <c r="BE6" s="46"/>
      <c r="BF6" s="43"/>
      <c r="BG6" s="43"/>
      <c r="BH6" s="43"/>
      <c r="BI6" s="44" t="s">
        <v>667</v>
      </c>
    </row>
    <row r="7" spans="1:61" s="44" customFormat="1" ht="12.75" customHeight="1">
      <c r="A7" s="614"/>
      <c r="B7" s="47" t="s">
        <v>394</v>
      </c>
      <c r="C7" s="48" t="s">
        <v>260</v>
      </c>
      <c r="D7" s="48" t="s">
        <v>261</v>
      </c>
      <c r="E7" s="48" t="s">
        <v>262</v>
      </c>
      <c r="F7" s="48" t="s">
        <v>263</v>
      </c>
      <c r="G7" s="49" t="s">
        <v>1768</v>
      </c>
      <c r="H7" s="50" t="s">
        <v>264</v>
      </c>
      <c r="I7" s="50" t="s">
        <v>265</v>
      </c>
      <c r="J7" s="48" t="s">
        <v>266</v>
      </c>
      <c r="K7" s="48" t="s">
        <v>267</v>
      </c>
      <c r="L7" s="48" t="s">
        <v>268</v>
      </c>
      <c r="M7" s="48" t="s">
        <v>269</v>
      </c>
      <c r="N7" s="48" t="s">
        <v>270</v>
      </c>
      <c r="O7" s="49"/>
      <c r="Q7" s="614"/>
      <c r="R7" s="614" t="s">
        <v>662</v>
      </c>
      <c r="S7" s="48" t="s">
        <v>271</v>
      </c>
      <c r="T7" s="48" t="s">
        <v>272</v>
      </c>
      <c r="U7" s="49" t="s">
        <v>273</v>
      </c>
      <c r="V7" s="50" t="s">
        <v>274</v>
      </c>
      <c r="W7" s="48" t="s">
        <v>275</v>
      </c>
      <c r="X7" s="49" t="s">
        <v>276</v>
      </c>
      <c r="Y7" s="50" t="s">
        <v>277</v>
      </c>
      <c r="Z7" s="48" t="s">
        <v>278</v>
      </c>
      <c r="AA7" s="48" t="s">
        <v>279</v>
      </c>
      <c r="AB7" s="48" t="s">
        <v>280</v>
      </c>
      <c r="AC7" s="48" t="s">
        <v>1770</v>
      </c>
      <c r="AD7" s="48" t="s">
        <v>282</v>
      </c>
      <c r="AE7" s="49"/>
      <c r="AG7" s="614"/>
      <c r="AH7" s="48" t="s">
        <v>283</v>
      </c>
      <c r="AI7" s="48" t="s">
        <v>284</v>
      </c>
      <c r="AJ7" s="48" t="s">
        <v>285</v>
      </c>
      <c r="AK7" s="50" t="s">
        <v>286</v>
      </c>
      <c r="AL7" s="48" t="s">
        <v>287</v>
      </c>
      <c r="AM7" s="48" t="s">
        <v>288</v>
      </c>
      <c r="AN7" s="49" t="s">
        <v>289</v>
      </c>
      <c r="AO7" s="50" t="s">
        <v>290</v>
      </c>
      <c r="AP7" s="48" t="s">
        <v>291</v>
      </c>
      <c r="AQ7" s="48" t="s">
        <v>292</v>
      </c>
      <c r="AR7" s="48" t="s">
        <v>293</v>
      </c>
      <c r="AS7" s="48" t="s">
        <v>294</v>
      </c>
      <c r="AT7" s="48" t="s">
        <v>295</v>
      </c>
      <c r="AU7" s="49"/>
      <c r="AW7" s="614"/>
      <c r="AX7" s="48" t="s">
        <v>296</v>
      </c>
      <c r="AY7" s="48" t="s">
        <v>297</v>
      </c>
      <c r="AZ7" s="48" t="s">
        <v>298</v>
      </c>
      <c r="BA7" s="50" t="s">
        <v>299</v>
      </c>
      <c r="BB7" s="48" t="s">
        <v>300</v>
      </c>
      <c r="BC7" s="49" t="s">
        <v>301</v>
      </c>
      <c r="BD7" s="50" t="s">
        <v>302</v>
      </c>
      <c r="BE7" s="50" t="s">
        <v>303</v>
      </c>
      <c r="BF7" s="48" t="s">
        <v>304</v>
      </c>
      <c r="BG7" s="48" t="s">
        <v>305</v>
      </c>
      <c r="BH7" s="48" t="s">
        <v>306</v>
      </c>
      <c r="BI7" s="49"/>
    </row>
    <row r="8" spans="1:61" s="55" customFormat="1" ht="23.25" customHeight="1">
      <c r="A8" s="51">
        <v>2011</v>
      </c>
      <c r="B8" s="56">
        <v>524413090</v>
      </c>
      <c r="C8" s="56">
        <v>68320170</v>
      </c>
      <c r="D8" s="56">
        <v>44569029</v>
      </c>
      <c r="E8" s="56">
        <v>86432238</v>
      </c>
      <c r="F8" s="56">
        <v>16962579</v>
      </c>
      <c r="G8" s="56">
        <v>36972612</v>
      </c>
      <c r="H8" s="56">
        <v>26316304</v>
      </c>
      <c r="I8" s="56">
        <v>17216374</v>
      </c>
      <c r="J8" s="56">
        <v>6611934</v>
      </c>
      <c r="K8" s="56">
        <v>4373924</v>
      </c>
      <c r="L8" s="56">
        <v>10467817</v>
      </c>
      <c r="M8" s="56">
        <v>6314947</v>
      </c>
      <c r="N8" s="56">
        <v>14693589</v>
      </c>
      <c r="O8" s="54">
        <v>2011</v>
      </c>
      <c r="P8" s="732"/>
      <c r="Q8" s="51">
        <v>2011</v>
      </c>
      <c r="R8" s="56">
        <v>5084246</v>
      </c>
      <c r="S8" s="56">
        <v>3818089</v>
      </c>
      <c r="T8" s="56">
        <v>8966683</v>
      </c>
      <c r="U8" s="56">
        <v>11358379</v>
      </c>
      <c r="V8" s="56">
        <v>10852171</v>
      </c>
      <c r="W8" s="56">
        <v>14759366</v>
      </c>
      <c r="X8" s="56">
        <v>6342934</v>
      </c>
      <c r="Y8" s="56">
        <v>2555059</v>
      </c>
      <c r="Z8" s="56">
        <v>16959617</v>
      </c>
      <c r="AA8" s="56">
        <v>4425509</v>
      </c>
      <c r="AB8" s="56">
        <v>5362787</v>
      </c>
      <c r="AC8" s="56">
        <v>3105467</v>
      </c>
      <c r="AD8" s="56">
        <v>4857963</v>
      </c>
      <c r="AE8" s="54">
        <v>2011</v>
      </c>
      <c r="AF8" s="732"/>
      <c r="AG8" s="51">
        <v>2011</v>
      </c>
      <c r="AH8" s="56">
        <v>1161712</v>
      </c>
      <c r="AI8" s="56">
        <v>1474143</v>
      </c>
      <c r="AJ8" s="56">
        <v>2315073</v>
      </c>
      <c r="AK8" s="56">
        <v>5413360</v>
      </c>
      <c r="AL8" s="56">
        <v>2143525</v>
      </c>
      <c r="AM8" s="56">
        <v>393860</v>
      </c>
      <c r="AN8" s="56">
        <v>7893573</v>
      </c>
      <c r="AO8" s="56">
        <v>1126526</v>
      </c>
      <c r="AP8" s="56">
        <v>1450330</v>
      </c>
      <c r="AQ8" s="56">
        <v>3571472</v>
      </c>
      <c r="AR8" s="56">
        <v>935224</v>
      </c>
      <c r="AS8" s="56">
        <v>714520</v>
      </c>
      <c r="AT8" s="56">
        <v>30634</v>
      </c>
      <c r="AU8" s="54">
        <v>2011</v>
      </c>
      <c r="AV8" s="732"/>
      <c r="AW8" s="51">
        <v>2011</v>
      </c>
      <c r="AX8" s="56">
        <v>1330007</v>
      </c>
      <c r="AY8" s="56">
        <v>20749364</v>
      </c>
      <c r="AZ8" s="56">
        <v>331553</v>
      </c>
      <c r="BA8" s="56">
        <v>736984</v>
      </c>
      <c r="BB8" s="56">
        <v>2315698</v>
      </c>
      <c r="BC8" s="56">
        <v>718983</v>
      </c>
      <c r="BD8" s="56">
        <v>656042</v>
      </c>
      <c r="BE8" s="56">
        <v>690854</v>
      </c>
      <c r="BF8" s="56">
        <v>683496</v>
      </c>
      <c r="BG8" s="56">
        <v>2594863</v>
      </c>
      <c r="BH8" s="56">
        <v>804624</v>
      </c>
      <c r="BI8" s="54">
        <v>2011</v>
      </c>
    </row>
    <row r="9" spans="1:61" s="55" customFormat="1" ht="23.25" customHeight="1">
      <c r="A9" s="51">
        <v>2012</v>
      </c>
      <c r="B9" s="56">
        <v>519584473</v>
      </c>
      <c r="C9" s="56">
        <v>64363080</v>
      </c>
      <c r="D9" s="56">
        <v>43340962</v>
      </c>
      <c r="E9" s="56">
        <v>80784595</v>
      </c>
      <c r="F9" s="56">
        <v>17645374</v>
      </c>
      <c r="G9" s="56">
        <v>39707051</v>
      </c>
      <c r="H9" s="56">
        <v>22987917</v>
      </c>
      <c r="I9" s="56">
        <v>15676272</v>
      </c>
      <c r="J9" s="56">
        <v>5247371</v>
      </c>
      <c r="K9" s="56">
        <v>4828203</v>
      </c>
      <c r="L9" s="56">
        <v>9796411</v>
      </c>
      <c r="M9" s="56">
        <v>4924008</v>
      </c>
      <c r="N9" s="56">
        <v>14011960</v>
      </c>
      <c r="O9" s="54">
        <v>2012</v>
      </c>
      <c r="P9" s="732"/>
      <c r="Q9" s="51">
        <v>2012</v>
      </c>
      <c r="R9" s="56">
        <v>5719246</v>
      </c>
      <c r="S9" s="56">
        <v>6366770</v>
      </c>
      <c r="T9" s="56">
        <v>9676408</v>
      </c>
      <c r="U9" s="56">
        <v>8544429</v>
      </c>
      <c r="V9" s="56">
        <v>11354318</v>
      </c>
      <c r="W9" s="56">
        <v>15115287</v>
      </c>
      <c r="X9" s="56">
        <v>6085364</v>
      </c>
      <c r="Y9" s="56">
        <v>2581096</v>
      </c>
      <c r="Z9" s="56">
        <v>18297149</v>
      </c>
      <c r="AA9" s="56">
        <v>3994092</v>
      </c>
      <c r="AB9" s="56">
        <v>5305683</v>
      </c>
      <c r="AC9" s="56">
        <v>2128947</v>
      </c>
      <c r="AD9" s="56">
        <v>4676463</v>
      </c>
      <c r="AE9" s="54">
        <v>2012</v>
      </c>
      <c r="AF9" s="732"/>
      <c r="AG9" s="51">
        <v>2012</v>
      </c>
      <c r="AH9" s="56">
        <v>1293246</v>
      </c>
      <c r="AI9" s="56">
        <v>1339176</v>
      </c>
      <c r="AJ9" s="56">
        <v>2058419</v>
      </c>
      <c r="AK9" s="56">
        <v>5353245</v>
      </c>
      <c r="AL9" s="56">
        <v>1455723</v>
      </c>
      <c r="AM9" s="56">
        <v>594848</v>
      </c>
      <c r="AN9" s="56">
        <v>6920826</v>
      </c>
      <c r="AO9" s="56">
        <v>1101839</v>
      </c>
      <c r="AP9" s="56">
        <v>1385935</v>
      </c>
      <c r="AQ9" s="56">
        <v>3283935</v>
      </c>
      <c r="AR9" s="56">
        <v>1053236</v>
      </c>
      <c r="AS9" s="56">
        <v>748643</v>
      </c>
      <c r="AT9" s="56">
        <v>39507</v>
      </c>
      <c r="AU9" s="54">
        <v>2012</v>
      </c>
      <c r="AV9" s="732"/>
      <c r="AW9" s="51">
        <v>2012</v>
      </c>
      <c r="AX9" s="56">
        <v>1261890</v>
      </c>
      <c r="AY9" s="56">
        <v>25504675</v>
      </c>
      <c r="AZ9" s="56">
        <v>206986</v>
      </c>
      <c r="BA9" s="56">
        <v>776018</v>
      </c>
      <c r="BB9" s="56">
        <v>2591566</v>
      </c>
      <c r="BC9" s="56">
        <v>765683</v>
      </c>
      <c r="BD9" s="56">
        <v>801785</v>
      </c>
      <c r="BE9" s="56">
        <v>802111</v>
      </c>
      <c r="BF9" s="56">
        <v>861286</v>
      </c>
      <c r="BG9" s="56">
        <v>5094367</v>
      </c>
      <c r="BH9" s="56">
        <v>672311</v>
      </c>
      <c r="BI9" s="54">
        <v>2012</v>
      </c>
    </row>
    <row r="10" spans="1:61" s="55" customFormat="1" ht="23.25" customHeight="1">
      <c r="A10" s="51">
        <v>2013</v>
      </c>
      <c r="B10" s="56">
        <v>515585515</v>
      </c>
      <c r="C10" s="56">
        <v>60029355</v>
      </c>
      <c r="D10" s="56">
        <v>41511916</v>
      </c>
      <c r="E10" s="56">
        <v>83052877</v>
      </c>
      <c r="F10" s="56">
        <v>19335968</v>
      </c>
      <c r="G10" s="56">
        <v>37665214</v>
      </c>
      <c r="H10" s="56">
        <v>20784616</v>
      </c>
      <c r="I10" s="56">
        <v>13189998</v>
      </c>
      <c r="J10" s="56">
        <v>4717331</v>
      </c>
      <c r="K10" s="56">
        <v>5383466</v>
      </c>
      <c r="L10" s="56">
        <v>11095821</v>
      </c>
      <c r="M10" s="56">
        <v>6012939</v>
      </c>
      <c r="N10" s="56">
        <v>14632594</v>
      </c>
      <c r="O10" s="54">
        <v>2013</v>
      </c>
      <c r="P10" s="732"/>
      <c r="Q10" s="51">
        <v>2013</v>
      </c>
      <c r="R10" s="56">
        <v>7175193</v>
      </c>
      <c r="S10" s="56">
        <v>6193715</v>
      </c>
      <c r="T10" s="56">
        <v>10369435</v>
      </c>
      <c r="U10" s="56">
        <v>5564403</v>
      </c>
      <c r="V10" s="56">
        <v>11495500</v>
      </c>
      <c r="W10" s="56">
        <v>18122897</v>
      </c>
      <c r="X10" s="56">
        <v>5573117</v>
      </c>
      <c r="Y10" s="56">
        <v>2715495</v>
      </c>
      <c r="Z10" s="56">
        <v>18725097</v>
      </c>
      <c r="AA10" s="56">
        <v>4213728</v>
      </c>
      <c r="AB10" s="56">
        <v>4783308</v>
      </c>
      <c r="AC10" s="56">
        <v>1729269</v>
      </c>
      <c r="AD10" s="56">
        <v>4657503</v>
      </c>
      <c r="AE10" s="54">
        <v>2013</v>
      </c>
      <c r="AF10" s="732"/>
      <c r="AG10" s="51">
        <v>2013</v>
      </c>
      <c r="AH10" s="56">
        <v>1597030</v>
      </c>
      <c r="AI10" s="56">
        <v>1395172</v>
      </c>
      <c r="AJ10" s="56">
        <v>1929242</v>
      </c>
      <c r="AK10" s="56">
        <v>5231003</v>
      </c>
      <c r="AL10" s="56">
        <v>1624890</v>
      </c>
      <c r="AM10" s="56">
        <v>516357</v>
      </c>
      <c r="AN10" s="56">
        <v>6180172</v>
      </c>
      <c r="AO10" s="56">
        <v>1663255</v>
      </c>
      <c r="AP10" s="56">
        <v>1585905</v>
      </c>
      <c r="AQ10" s="56">
        <v>3706235</v>
      </c>
      <c r="AR10" s="56">
        <v>1283177</v>
      </c>
      <c r="AS10" s="56">
        <v>918943</v>
      </c>
      <c r="AT10" s="56">
        <v>48399</v>
      </c>
      <c r="AU10" s="54">
        <v>2013</v>
      </c>
      <c r="AV10" s="732"/>
      <c r="AW10" s="51">
        <v>2013</v>
      </c>
      <c r="AX10" s="56">
        <v>1382572</v>
      </c>
      <c r="AY10" s="56">
        <v>25873843</v>
      </c>
      <c r="AZ10" s="56">
        <v>233191</v>
      </c>
      <c r="BA10" s="56">
        <v>522060</v>
      </c>
      <c r="BB10" s="56">
        <v>2300742</v>
      </c>
      <c r="BC10" s="56">
        <v>833344</v>
      </c>
      <c r="BD10" s="56">
        <v>598647</v>
      </c>
      <c r="BE10" s="56">
        <v>1015832</v>
      </c>
      <c r="BF10" s="56">
        <v>856219</v>
      </c>
      <c r="BG10" s="56">
        <v>3655683</v>
      </c>
      <c r="BH10" s="56">
        <v>691870</v>
      </c>
      <c r="BI10" s="54">
        <v>2013</v>
      </c>
    </row>
    <row r="11" spans="1:61" s="55" customFormat="1" ht="23.25" customHeight="1">
      <c r="A11" s="51">
        <v>2014</v>
      </c>
      <c r="B11" s="56">
        <v>525514505.73199999</v>
      </c>
      <c r="C11" s="56">
        <v>53768312.508000001</v>
      </c>
      <c r="D11" s="56">
        <v>45283253.957999997</v>
      </c>
      <c r="E11" s="56">
        <v>90082225.612000003</v>
      </c>
      <c r="F11" s="56">
        <v>21298750.359999999</v>
      </c>
      <c r="G11" s="56">
        <v>36694535.689999998</v>
      </c>
      <c r="H11" s="56">
        <v>20413019.379999999</v>
      </c>
      <c r="I11" s="56">
        <v>12266259.753</v>
      </c>
      <c r="J11" s="56">
        <v>5442590.5499999998</v>
      </c>
      <c r="K11" s="56">
        <v>6260921.9670000002</v>
      </c>
      <c r="L11" s="56">
        <v>11097900.535</v>
      </c>
      <c r="M11" s="56">
        <v>6823518.6830000002</v>
      </c>
      <c r="N11" s="56">
        <v>15689769.125</v>
      </c>
      <c r="O11" s="54">
        <v>2014</v>
      </c>
      <c r="P11" s="732"/>
      <c r="Q11" s="51">
        <v>2014</v>
      </c>
      <c r="R11" s="56">
        <v>7990325.148</v>
      </c>
      <c r="S11" s="56">
        <v>7446595.5149999997</v>
      </c>
      <c r="T11" s="56">
        <v>11303182.275</v>
      </c>
      <c r="U11" s="56">
        <v>4578119.4819999998</v>
      </c>
      <c r="V11" s="56">
        <v>15669238.248</v>
      </c>
      <c r="W11" s="56">
        <v>16194255.872</v>
      </c>
      <c r="X11" s="56">
        <v>4907127.5520000001</v>
      </c>
      <c r="Y11" s="56">
        <v>2755335.3810000001</v>
      </c>
      <c r="Z11" s="56">
        <v>16892033.241999999</v>
      </c>
      <c r="AA11" s="56">
        <v>4605487.1900000004</v>
      </c>
      <c r="AB11" s="56">
        <v>4596803.2549999999</v>
      </c>
      <c r="AC11" s="56">
        <v>1623904.575</v>
      </c>
      <c r="AD11" s="56">
        <v>4810133.7170000002</v>
      </c>
      <c r="AE11" s="54">
        <v>2014</v>
      </c>
      <c r="AF11" s="732"/>
      <c r="AG11" s="51">
        <v>2014</v>
      </c>
      <c r="AH11" s="56">
        <v>2887539.557</v>
      </c>
      <c r="AI11" s="56">
        <v>1526480.622</v>
      </c>
      <c r="AJ11" s="56">
        <v>1749889.003</v>
      </c>
      <c r="AK11" s="56">
        <v>5344775.7309999997</v>
      </c>
      <c r="AL11" s="56">
        <v>1799801.2409999999</v>
      </c>
      <c r="AM11" s="56">
        <v>495355.28700000001</v>
      </c>
      <c r="AN11" s="56">
        <v>5274668.4349999996</v>
      </c>
      <c r="AO11" s="56">
        <v>2391853.2880000002</v>
      </c>
      <c r="AP11" s="56">
        <v>1830528.38</v>
      </c>
      <c r="AQ11" s="56">
        <v>3331238.878</v>
      </c>
      <c r="AR11" s="56">
        <v>1355994.773</v>
      </c>
      <c r="AS11" s="56">
        <v>994309.42700000003</v>
      </c>
      <c r="AT11" s="56">
        <v>342492.70199999999</v>
      </c>
      <c r="AU11" s="54">
        <v>2014</v>
      </c>
      <c r="AV11" s="732"/>
      <c r="AW11" s="51">
        <v>2014</v>
      </c>
      <c r="AX11" s="56">
        <v>1344328.9809999999</v>
      </c>
      <c r="AY11" s="56">
        <v>25723054.844000001</v>
      </c>
      <c r="AZ11" s="56">
        <v>162265.598</v>
      </c>
      <c r="BA11" s="56">
        <v>401915.87199999997</v>
      </c>
      <c r="BB11" s="56">
        <v>3268495.4330000002</v>
      </c>
      <c r="BC11" s="56">
        <v>935407.86600000004</v>
      </c>
      <c r="BD11" s="56">
        <v>615508.43999999994</v>
      </c>
      <c r="BE11" s="56">
        <v>531710.87300000002</v>
      </c>
      <c r="BF11" s="56">
        <v>959740.95799999998</v>
      </c>
      <c r="BG11" s="56">
        <v>2841303.267</v>
      </c>
      <c r="BH11" s="56">
        <v>655159.44099999999</v>
      </c>
      <c r="BI11" s="54">
        <v>2014</v>
      </c>
    </row>
    <row r="12" spans="1:61" s="55" customFormat="1" ht="23.25" customHeight="1">
      <c r="A12" s="51">
        <v>2015</v>
      </c>
      <c r="B12" s="56">
        <v>436498972.625</v>
      </c>
      <c r="C12" s="56">
        <v>45853834.001000002</v>
      </c>
      <c r="D12" s="56">
        <v>44024430.494999997</v>
      </c>
      <c r="E12" s="56">
        <v>90250274.910999998</v>
      </c>
      <c r="F12" s="56">
        <v>20956544.412999999</v>
      </c>
      <c r="G12" s="56">
        <v>19561486.511999998</v>
      </c>
      <c r="H12" s="56">
        <v>16437806.106000001</v>
      </c>
      <c r="I12" s="56">
        <v>8850394.0360000003</v>
      </c>
      <c r="J12" s="56">
        <v>3983082.2889999999</v>
      </c>
      <c r="K12" s="56">
        <v>5824582.807</v>
      </c>
      <c r="L12" s="56">
        <v>8609437.4409999996</v>
      </c>
      <c r="M12" s="56">
        <v>6157605.5190000003</v>
      </c>
      <c r="N12" s="56">
        <v>16653850.119999999</v>
      </c>
      <c r="O12" s="54">
        <v>2015</v>
      </c>
      <c r="P12" s="732"/>
      <c r="Q12" s="51">
        <v>2015</v>
      </c>
      <c r="R12" s="56">
        <v>9804830.7190000005</v>
      </c>
      <c r="S12" s="56">
        <v>6127123.4139999999</v>
      </c>
      <c r="T12" s="56">
        <v>7942128.6529999999</v>
      </c>
      <c r="U12" s="56">
        <v>2367368.1320000002</v>
      </c>
      <c r="V12" s="56">
        <v>11308287.055</v>
      </c>
      <c r="W12" s="56">
        <v>8614672.3900000006</v>
      </c>
      <c r="X12" s="56">
        <v>4058697.642</v>
      </c>
      <c r="Y12" s="56">
        <v>2454398.2039999999</v>
      </c>
      <c r="Z12" s="56">
        <v>8973358.3080000002</v>
      </c>
      <c r="AA12" s="56">
        <v>4349306.8420000002</v>
      </c>
      <c r="AB12" s="56">
        <v>2888281.1039999998</v>
      </c>
      <c r="AC12" s="56">
        <v>1415943.0660000001</v>
      </c>
      <c r="AD12" s="56">
        <v>4402093.9589999998</v>
      </c>
      <c r="AE12" s="54">
        <v>2015</v>
      </c>
      <c r="AF12" s="732"/>
      <c r="AG12" s="51">
        <v>2015</v>
      </c>
      <c r="AH12" s="56">
        <v>2335069.7050000001</v>
      </c>
      <c r="AI12" s="56">
        <v>1225020.0930000001</v>
      </c>
      <c r="AJ12" s="56">
        <v>1493026.115</v>
      </c>
      <c r="AK12" s="56">
        <v>4854349.892</v>
      </c>
      <c r="AL12" s="56">
        <v>1591656.6310000001</v>
      </c>
      <c r="AM12" s="56">
        <v>390764.08199999999</v>
      </c>
      <c r="AN12" s="56">
        <v>4240565.466</v>
      </c>
      <c r="AO12" s="56">
        <v>361342.94900000002</v>
      </c>
      <c r="AP12" s="56">
        <v>1431279.65</v>
      </c>
      <c r="AQ12" s="56">
        <v>3251633.7719999999</v>
      </c>
      <c r="AR12" s="56">
        <v>1083191.46</v>
      </c>
      <c r="AS12" s="56">
        <v>997372.41700000002</v>
      </c>
      <c r="AT12" s="56">
        <v>245724.198</v>
      </c>
      <c r="AU12" s="54">
        <v>2015</v>
      </c>
      <c r="AV12" s="732"/>
      <c r="AW12" s="51">
        <v>2015</v>
      </c>
      <c r="AX12" s="56">
        <v>1176688.345</v>
      </c>
      <c r="AY12" s="56">
        <v>16474762.26</v>
      </c>
      <c r="AZ12" s="56">
        <v>315678.64799999999</v>
      </c>
      <c r="BA12" s="56">
        <v>284514.13</v>
      </c>
      <c r="BB12" s="56">
        <v>3464245.017</v>
      </c>
      <c r="BC12" s="56">
        <v>1006446.531</v>
      </c>
      <c r="BD12" s="56">
        <v>498738.859</v>
      </c>
      <c r="BE12" s="56">
        <v>218405.601</v>
      </c>
      <c r="BF12" s="56">
        <v>870314.62100000004</v>
      </c>
      <c r="BG12" s="56">
        <v>2627898.2149999999</v>
      </c>
      <c r="BH12" s="56">
        <v>789554.86699999997</v>
      </c>
      <c r="BI12" s="54">
        <v>2015</v>
      </c>
    </row>
    <row r="13" spans="1:61" s="59" customFormat="1" ht="23.25" customHeight="1">
      <c r="A13" s="57">
        <v>2016</v>
      </c>
      <c r="B13" s="630">
        <v>406192887</v>
      </c>
      <c r="C13" s="630">
        <v>47466592</v>
      </c>
      <c r="D13" s="630">
        <v>43215929</v>
      </c>
      <c r="E13" s="630">
        <v>86980135</v>
      </c>
      <c r="F13" s="630">
        <v>18917005</v>
      </c>
      <c r="G13" s="630">
        <v>15741673</v>
      </c>
      <c r="H13" s="630">
        <v>15175870</v>
      </c>
      <c r="I13" s="630">
        <v>8285343</v>
      </c>
      <c r="J13" s="630">
        <v>3942541</v>
      </c>
      <c r="K13" s="630">
        <v>5424665</v>
      </c>
      <c r="L13" s="630">
        <v>7507773</v>
      </c>
      <c r="M13" s="630">
        <v>5843135</v>
      </c>
      <c r="N13" s="630">
        <v>16403201</v>
      </c>
      <c r="O13" s="58">
        <v>2016</v>
      </c>
      <c r="P13" s="733"/>
      <c r="Q13" s="57">
        <v>2016</v>
      </c>
      <c r="R13" s="630">
        <v>12495154</v>
      </c>
      <c r="S13" s="630">
        <v>5212314</v>
      </c>
      <c r="T13" s="630">
        <v>6806348</v>
      </c>
      <c r="U13" s="630">
        <v>4647659</v>
      </c>
      <c r="V13" s="630">
        <v>8640613</v>
      </c>
      <c r="W13" s="630">
        <v>6941053</v>
      </c>
      <c r="X13" s="630">
        <v>3444723</v>
      </c>
      <c r="Y13" s="630">
        <v>2350355</v>
      </c>
      <c r="Z13" s="630">
        <v>7262270</v>
      </c>
      <c r="AA13" s="630">
        <v>4229489</v>
      </c>
      <c r="AB13" s="630">
        <v>2367845</v>
      </c>
      <c r="AC13" s="630">
        <v>1331677</v>
      </c>
      <c r="AD13" s="630">
        <v>3704299</v>
      </c>
      <c r="AE13" s="58">
        <v>2016</v>
      </c>
      <c r="AF13" s="733"/>
      <c r="AG13" s="57">
        <v>2016</v>
      </c>
      <c r="AH13" s="630">
        <v>2004620</v>
      </c>
      <c r="AI13" s="630">
        <v>1098265</v>
      </c>
      <c r="AJ13" s="630">
        <v>1614845</v>
      </c>
      <c r="AK13" s="630">
        <v>4562808</v>
      </c>
      <c r="AL13" s="630">
        <v>1592819</v>
      </c>
      <c r="AM13" s="630">
        <v>339258</v>
      </c>
      <c r="AN13" s="630">
        <v>4189284</v>
      </c>
      <c r="AO13" s="630">
        <v>16712</v>
      </c>
      <c r="AP13" s="630">
        <v>1073241</v>
      </c>
      <c r="AQ13" s="630">
        <v>3228542</v>
      </c>
      <c r="AR13" s="630">
        <v>919819</v>
      </c>
      <c r="AS13" s="630">
        <v>736465</v>
      </c>
      <c r="AT13" s="630">
        <v>94246</v>
      </c>
      <c r="AU13" s="58">
        <v>2016</v>
      </c>
      <c r="AV13" s="733"/>
      <c r="AW13" s="57">
        <v>2016</v>
      </c>
      <c r="AX13" s="630">
        <v>1091852</v>
      </c>
      <c r="AY13" s="630">
        <v>10081309</v>
      </c>
      <c r="AZ13" s="630">
        <v>141923</v>
      </c>
      <c r="BA13" s="630">
        <v>283010</v>
      </c>
      <c r="BB13" s="630">
        <v>3695371</v>
      </c>
      <c r="BC13" s="630">
        <v>1210773</v>
      </c>
      <c r="BD13" s="630">
        <v>248213</v>
      </c>
      <c r="BE13" s="630">
        <v>62466</v>
      </c>
      <c r="BF13" s="630">
        <v>864787</v>
      </c>
      <c r="BG13" s="630">
        <v>1656459</v>
      </c>
      <c r="BH13" s="630">
        <v>742405</v>
      </c>
      <c r="BI13" s="58">
        <v>2016</v>
      </c>
    </row>
    <row r="14" spans="1:61" s="55" customFormat="1" ht="23.25" customHeight="1">
      <c r="A14" s="61" t="s">
        <v>1381</v>
      </c>
      <c r="B14" s="631">
        <v>31321901</v>
      </c>
      <c r="C14" s="632">
        <v>3088241</v>
      </c>
      <c r="D14" s="632">
        <v>3328091</v>
      </c>
      <c r="E14" s="632">
        <v>6895585</v>
      </c>
      <c r="F14" s="632">
        <v>1638596</v>
      </c>
      <c r="G14" s="632">
        <v>909657</v>
      </c>
      <c r="H14" s="632">
        <v>1318055</v>
      </c>
      <c r="I14" s="632">
        <v>728362</v>
      </c>
      <c r="J14" s="632">
        <v>391031</v>
      </c>
      <c r="K14" s="632">
        <v>556039</v>
      </c>
      <c r="L14" s="632">
        <v>629218</v>
      </c>
      <c r="M14" s="632">
        <v>424318</v>
      </c>
      <c r="N14" s="632">
        <v>1210150</v>
      </c>
      <c r="O14" s="60" t="s">
        <v>308</v>
      </c>
      <c r="P14" s="734"/>
      <c r="Q14" s="61" t="s">
        <v>1381</v>
      </c>
      <c r="R14" s="632">
        <v>835092</v>
      </c>
      <c r="S14" s="632">
        <v>434666</v>
      </c>
      <c r="T14" s="632">
        <v>506746</v>
      </c>
      <c r="U14" s="632">
        <v>216574</v>
      </c>
      <c r="V14" s="632">
        <v>771797</v>
      </c>
      <c r="W14" s="632">
        <v>490742</v>
      </c>
      <c r="X14" s="632">
        <v>361538</v>
      </c>
      <c r="Y14" s="632">
        <v>155756</v>
      </c>
      <c r="Z14" s="632">
        <v>380196</v>
      </c>
      <c r="AA14" s="632">
        <v>526984</v>
      </c>
      <c r="AB14" s="632">
        <v>244172</v>
      </c>
      <c r="AC14" s="632">
        <v>106974</v>
      </c>
      <c r="AD14" s="632">
        <v>281340</v>
      </c>
      <c r="AE14" s="60" t="s">
        <v>308</v>
      </c>
      <c r="AF14" s="734"/>
      <c r="AG14" s="61" t="s">
        <v>1381</v>
      </c>
      <c r="AH14" s="632">
        <v>159042</v>
      </c>
      <c r="AI14" s="632">
        <v>90830</v>
      </c>
      <c r="AJ14" s="632">
        <v>102010</v>
      </c>
      <c r="AK14" s="632">
        <v>323204</v>
      </c>
      <c r="AL14" s="632">
        <v>117295</v>
      </c>
      <c r="AM14" s="632">
        <v>28586</v>
      </c>
      <c r="AN14" s="632">
        <v>316514</v>
      </c>
      <c r="AO14" s="632">
        <v>1336</v>
      </c>
      <c r="AP14" s="632">
        <v>80159</v>
      </c>
      <c r="AQ14" s="632">
        <v>210686</v>
      </c>
      <c r="AR14" s="632">
        <v>92671</v>
      </c>
      <c r="AS14" s="632">
        <v>62771</v>
      </c>
      <c r="AT14" s="632">
        <v>5604</v>
      </c>
      <c r="AU14" s="60" t="s">
        <v>308</v>
      </c>
      <c r="AV14" s="734"/>
      <c r="AW14" s="61" t="s">
        <v>1382</v>
      </c>
      <c r="AX14" s="632">
        <v>77560</v>
      </c>
      <c r="AY14" s="632">
        <v>876232</v>
      </c>
      <c r="AZ14" s="632">
        <v>5354</v>
      </c>
      <c r="BA14" s="632">
        <v>19374</v>
      </c>
      <c r="BB14" s="632">
        <v>288582</v>
      </c>
      <c r="BC14" s="632">
        <v>80792</v>
      </c>
      <c r="BD14" s="632">
        <v>35946</v>
      </c>
      <c r="BE14" s="632">
        <v>17113</v>
      </c>
      <c r="BF14" s="632">
        <v>104249</v>
      </c>
      <c r="BG14" s="632">
        <v>189961</v>
      </c>
      <c r="BH14" s="632">
        <v>49223</v>
      </c>
      <c r="BI14" s="60" t="s">
        <v>308</v>
      </c>
    </row>
    <row r="15" spans="1:61" s="55" customFormat="1" ht="23.25" customHeight="1">
      <c r="A15" s="61" t="s">
        <v>1368</v>
      </c>
      <c r="B15" s="631">
        <v>29163323</v>
      </c>
      <c r="C15" s="632">
        <v>3407324</v>
      </c>
      <c r="D15" s="632">
        <v>3057982</v>
      </c>
      <c r="E15" s="632">
        <v>6028943</v>
      </c>
      <c r="F15" s="632">
        <v>1381159</v>
      </c>
      <c r="G15" s="632">
        <v>889922</v>
      </c>
      <c r="H15" s="632">
        <v>1163476</v>
      </c>
      <c r="I15" s="632">
        <v>628550</v>
      </c>
      <c r="J15" s="632">
        <v>212474</v>
      </c>
      <c r="K15" s="632">
        <v>397019</v>
      </c>
      <c r="L15" s="632">
        <v>627263</v>
      </c>
      <c r="M15" s="632">
        <v>352430</v>
      </c>
      <c r="N15" s="632">
        <v>1299109</v>
      </c>
      <c r="O15" s="60" t="s">
        <v>310</v>
      </c>
      <c r="P15" s="734"/>
      <c r="Q15" s="61" t="s">
        <v>1368</v>
      </c>
      <c r="R15" s="632">
        <v>899092</v>
      </c>
      <c r="S15" s="632">
        <v>461066</v>
      </c>
      <c r="T15" s="632">
        <v>497090</v>
      </c>
      <c r="U15" s="632">
        <v>224098</v>
      </c>
      <c r="V15" s="632">
        <v>398124</v>
      </c>
      <c r="W15" s="632">
        <v>468439</v>
      </c>
      <c r="X15" s="632">
        <v>328753</v>
      </c>
      <c r="Y15" s="632">
        <v>162327</v>
      </c>
      <c r="Z15" s="632">
        <v>453905</v>
      </c>
      <c r="AA15" s="632">
        <v>291699</v>
      </c>
      <c r="AB15" s="632">
        <v>220188</v>
      </c>
      <c r="AC15" s="632">
        <v>64406</v>
      </c>
      <c r="AD15" s="632">
        <v>305216</v>
      </c>
      <c r="AE15" s="60" t="s">
        <v>310</v>
      </c>
      <c r="AF15" s="734"/>
      <c r="AG15" s="61" t="s">
        <v>1368</v>
      </c>
      <c r="AH15" s="632">
        <v>170141</v>
      </c>
      <c r="AI15" s="632">
        <v>87635</v>
      </c>
      <c r="AJ15" s="632">
        <v>130247</v>
      </c>
      <c r="AK15" s="632">
        <v>359137</v>
      </c>
      <c r="AL15" s="632">
        <v>97836</v>
      </c>
      <c r="AM15" s="632">
        <v>54738</v>
      </c>
      <c r="AN15" s="632">
        <v>325557</v>
      </c>
      <c r="AO15" s="632">
        <v>477</v>
      </c>
      <c r="AP15" s="632">
        <v>85834</v>
      </c>
      <c r="AQ15" s="632">
        <v>255950</v>
      </c>
      <c r="AR15" s="632">
        <v>57149</v>
      </c>
      <c r="AS15" s="632">
        <v>49876</v>
      </c>
      <c r="AT15" s="632">
        <v>7066</v>
      </c>
      <c r="AU15" s="60" t="s">
        <v>310</v>
      </c>
      <c r="AV15" s="734"/>
      <c r="AW15" s="61" t="s">
        <v>1368</v>
      </c>
      <c r="AX15" s="632">
        <v>66516</v>
      </c>
      <c r="AY15" s="632">
        <v>818070</v>
      </c>
      <c r="AZ15" s="632">
        <v>5075</v>
      </c>
      <c r="BA15" s="632">
        <v>18671</v>
      </c>
      <c r="BB15" s="632">
        <v>289407</v>
      </c>
      <c r="BC15" s="632">
        <v>74792</v>
      </c>
      <c r="BD15" s="632">
        <v>18280</v>
      </c>
      <c r="BE15" s="632">
        <v>2697</v>
      </c>
      <c r="BF15" s="632">
        <v>71445</v>
      </c>
      <c r="BG15" s="632">
        <v>150143</v>
      </c>
      <c r="BH15" s="632">
        <v>38346</v>
      </c>
      <c r="BI15" s="60" t="s">
        <v>310</v>
      </c>
    </row>
    <row r="16" spans="1:61" s="55" customFormat="1" ht="23.25" customHeight="1">
      <c r="A16" s="61" t="s">
        <v>1369</v>
      </c>
      <c r="B16" s="56">
        <v>33344423</v>
      </c>
      <c r="C16" s="632">
        <v>4204131</v>
      </c>
      <c r="D16" s="632">
        <v>3794193</v>
      </c>
      <c r="E16" s="632">
        <v>7299073</v>
      </c>
      <c r="F16" s="632">
        <v>1490556</v>
      </c>
      <c r="G16" s="632">
        <v>932269</v>
      </c>
      <c r="H16" s="632">
        <v>1239927</v>
      </c>
      <c r="I16" s="632">
        <v>753383</v>
      </c>
      <c r="J16" s="632">
        <v>268868</v>
      </c>
      <c r="K16" s="632">
        <v>449392</v>
      </c>
      <c r="L16" s="632">
        <v>686272</v>
      </c>
      <c r="M16" s="632">
        <v>456237</v>
      </c>
      <c r="N16" s="632">
        <v>1420373</v>
      </c>
      <c r="O16" s="60" t="s">
        <v>312</v>
      </c>
      <c r="P16" s="734"/>
      <c r="Q16" s="61" t="s">
        <v>1369</v>
      </c>
      <c r="R16" s="632">
        <v>1053972</v>
      </c>
      <c r="S16" s="632">
        <v>380021</v>
      </c>
      <c r="T16" s="632">
        <v>589734</v>
      </c>
      <c r="U16" s="632">
        <v>235524</v>
      </c>
      <c r="V16" s="632">
        <v>559716</v>
      </c>
      <c r="W16" s="632">
        <v>535766</v>
      </c>
      <c r="X16" s="632">
        <v>267359</v>
      </c>
      <c r="Y16" s="632">
        <v>197741</v>
      </c>
      <c r="Z16" s="632">
        <v>451273</v>
      </c>
      <c r="AA16" s="632">
        <v>228052</v>
      </c>
      <c r="AB16" s="632">
        <v>313989</v>
      </c>
      <c r="AC16" s="632">
        <v>84869</v>
      </c>
      <c r="AD16" s="632">
        <v>343412</v>
      </c>
      <c r="AE16" s="60" t="s">
        <v>312</v>
      </c>
      <c r="AF16" s="734"/>
      <c r="AG16" s="61" t="s">
        <v>1369</v>
      </c>
      <c r="AH16" s="632">
        <v>167639</v>
      </c>
      <c r="AI16" s="632">
        <v>87785</v>
      </c>
      <c r="AJ16" s="632">
        <v>157355</v>
      </c>
      <c r="AK16" s="632">
        <v>396792</v>
      </c>
      <c r="AL16" s="632">
        <v>118652</v>
      </c>
      <c r="AM16" s="632">
        <v>6613</v>
      </c>
      <c r="AN16" s="632">
        <v>363236</v>
      </c>
      <c r="AO16" s="632">
        <v>1064</v>
      </c>
      <c r="AP16" s="632">
        <v>85325</v>
      </c>
      <c r="AQ16" s="632">
        <v>258926</v>
      </c>
      <c r="AR16" s="632">
        <v>81804</v>
      </c>
      <c r="AS16" s="632">
        <v>58681</v>
      </c>
      <c r="AT16" s="632">
        <v>4697</v>
      </c>
      <c r="AU16" s="60" t="s">
        <v>312</v>
      </c>
      <c r="AV16" s="734"/>
      <c r="AW16" s="61" t="s">
        <v>1369</v>
      </c>
      <c r="AX16" s="632">
        <v>97841</v>
      </c>
      <c r="AY16" s="632">
        <v>695092</v>
      </c>
      <c r="AZ16" s="632">
        <v>8283</v>
      </c>
      <c r="BA16" s="632">
        <v>20580</v>
      </c>
      <c r="BB16" s="632">
        <v>238898</v>
      </c>
      <c r="BC16" s="632">
        <v>89659</v>
      </c>
      <c r="BD16" s="632">
        <v>35980</v>
      </c>
      <c r="BE16" s="632">
        <v>2471</v>
      </c>
      <c r="BF16" s="632">
        <v>87091</v>
      </c>
      <c r="BG16" s="632">
        <v>191923</v>
      </c>
      <c r="BH16" s="632">
        <v>73368</v>
      </c>
      <c r="BI16" s="60" t="s">
        <v>312</v>
      </c>
    </row>
    <row r="17" spans="1:61" s="55" customFormat="1" ht="23.25" customHeight="1">
      <c r="A17" s="61" t="s">
        <v>1370</v>
      </c>
      <c r="B17" s="56">
        <v>32388783</v>
      </c>
      <c r="C17" s="632">
        <v>3825931</v>
      </c>
      <c r="D17" s="632">
        <v>3305402</v>
      </c>
      <c r="E17" s="632">
        <v>7100675</v>
      </c>
      <c r="F17" s="632">
        <v>1683350</v>
      </c>
      <c r="G17" s="632">
        <v>1283842</v>
      </c>
      <c r="H17" s="632">
        <v>1112357</v>
      </c>
      <c r="I17" s="632">
        <v>577685</v>
      </c>
      <c r="J17" s="632">
        <v>329002</v>
      </c>
      <c r="K17" s="632">
        <v>441560</v>
      </c>
      <c r="L17" s="632">
        <v>616288</v>
      </c>
      <c r="M17" s="632">
        <v>478361</v>
      </c>
      <c r="N17" s="632">
        <v>1209229</v>
      </c>
      <c r="O17" s="60" t="s">
        <v>314</v>
      </c>
      <c r="P17" s="734"/>
      <c r="Q17" s="61" t="s">
        <v>1370</v>
      </c>
      <c r="R17" s="632">
        <v>971237</v>
      </c>
      <c r="S17" s="632">
        <v>483593</v>
      </c>
      <c r="T17" s="632">
        <v>551115</v>
      </c>
      <c r="U17" s="632">
        <v>250526</v>
      </c>
      <c r="V17" s="632">
        <v>609696</v>
      </c>
      <c r="W17" s="632">
        <v>422739</v>
      </c>
      <c r="X17" s="632">
        <v>311213</v>
      </c>
      <c r="Y17" s="632">
        <v>195107</v>
      </c>
      <c r="Z17" s="632">
        <v>457213</v>
      </c>
      <c r="AA17" s="632">
        <v>505041</v>
      </c>
      <c r="AB17" s="632">
        <v>220354</v>
      </c>
      <c r="AC17" s="632">
        <v>91569</v>
      </c>
      <c r="AD17" s="632">
        <v>366697</v>
      </c>
      <c r="AE17" s="60" t="s">
        <v>314</v>
      </c>
      <c r="AF17" s="734"/>
      <c r="AG17" s="61" t="s">
        <v>1370</v>
      </c>
      <c r="AH17" s="632">
        <v>200987</v>
      </c>
      <c r="AI17" s="632">
        <v>85986</v>
      </c>
      <c r="AJ17" s="632">
        <v>154894</v>
      </c>
      <c r="AK17" s="632">
        <v>352934</v>
      </c>
      <c r="AL17" s="632">
        <v>124289</v>
      </c>
      <c r="AM17" s="632">
        <v>36900</v>
      </c>
      <c r="AN17" s="632">
        <v>310780</v>
      </c>
      <c r="AO17" s="632">
        <v>1548</v>
      </c>
      <c r="AP17" s="632">
        <v>88632</v>
      </c>
      <c r="AQ17" s="632">
        <v>292926</v>
      </c>
      <c r="AR17" s="632">
        <v>61947</v>
      </c>
      <c r="AS17" s="632">
        <v>60627</v>
      </c>
      <c r="AT17" s="632">
        <v>6141</v>
      </c>
      <c r="AU17" s="60" t="s">
        <v>314</v>
      </c>
      <c r="AV17" s="734"/>
      <c r="AW17" s="61" t="s">
        <v>1370</v>
      </c>
      <c r="AX17" s="632">
        <v>89325</v>
      </c>
      <c r="AY17" s="632">
        <v>678037</v>
      </c>
      <c r="AZ17" s="632">
        <v>1926</v>
      </c>
      <c r="BA17" s="632">
        <v>27767</v>
      </c>
      <c r="BB17" s="632">
        <v>343336</v>
      </c>
      <c r="BC17" s="632">
        <v>89339</v>
      </c>
      <c r="BD17" s="632">
        <v>39662</v>
      </c>
      <c r="BE17" s="632">
        <v>3948</v>
      </c>
      <c r="BF17" s="632">
        <v>62127</v>
      </c>
      <c r="BG17" s="632">
        <v>142171</v>
      </c>
      <c r="BH17" s="632">
        <v>64361</v>
      </c>
      <c r="BI17" s="60" t="s">
        <v>314</v>
      </c>
    </row>
    <row r="18" spans="1:61" s="55" customFormat="1" ht="23.25" customHeight="1">
      <c r="A18" s="61" t="s">
        <v>1371</v>
      </c>
      <c r="B18" s="56">
        <v>33025444</v>
      </c>
      <c r="C18" s="632">
        <v>3635641</v>
      </c>
      <c r="D18" s="632">
        <v>3887886</v>
      </c>
      <c r="E18" s="632">
        <v>7058149</v>
      </c>
      <c r="F18" s="632">
        <v>1679975</v>
      </c>
      <c r="G18" s="632">
        <v>1355072</v>
      </c>
      <c r="H18" s="632">
        <v>1155431</v>
      </c>
      <c r="I18" s="632">
        <v>657243</v>
      </c>
      <c r="J18" s="632">
        <v>318152</v>
      </c>
      <c r="K18" s="632">
        <v>474586</v>
      </c>
      <c r="L18" s="632">
        <v>579660</v>
      </c>
      <c r="M18" s="632">
        <v>455646</v>
      </c>
      <c r="N18" s="632">
        <v>1271021</v>
      </c>
      <c r="O18" s="62" t="s">
        <v>633</v>
      </c>
      <c r="P18" s="735"/>
      <c r="Q18" s="61" t="s">
        <v>1371</v>
      </c>
      <c r="R18" s="632">
        <v>915038</v>
      </c>
      <c r="S18" s="632">
        <v>370313</v>
      </c>
      <c r="T18" s="632">
        <v>516445</v>
      </c>
      <c r="U18" s="632">
        <v>388598</v>
      </c>
      <c r="V18" s="632">
        <v>741373</v>
      </c>
      <c r="W18" s="632">
        <v>522150</v>
      </c>
      <c r="X18" s="632">
        <v>340546</v>
      </c>
      <c r="Y18" s="632">
        <v>212951</v>
      </c>
      <c r="Z18" s="632">
        <v>766713</v>
      </c>
      <c r="AA18" s="632">
        <v>267999</v>
      </c>
      <c r="AB18" s="632">
        <v>171421</v>
      </c>
      <c r="AC18" s="632">
        <v>109084</v>
      </c>
      <c r="AD18" s="632">
        <v>337438</v>
      </c>
      <c r="AE18" s="62" t="s">
        <v>633</v>
      </c>
      <c r="AF18" s="735"/>
      <c r="AG18" s="61" t="s">
        <v>1371</v>
      </c>
      <c r="AH18" s="632">
        <v>214565</v>
      </c>
      <c r="AI18" s="632">
        <v>99365</v>
      </c>
      <c r="AJ18" s="632">
        <v>138936</v>
      </c>
      <c r="AK18" s="632">
        <v>369076</v>
      </c>
      <c r="AL18" s="632">
        <v>130775</v>
      </c>
      <c r="AM18" s="632">
        <v>54541</v>
      </c>
      <c r="AN18" s="632">
        <v>316898</v>
      </c>
      <c r="AO18" s="632">
        <v>534</v>
      </c>
      <c r="AP18" s="632">
        <v>88642</v>
      </c>
      <c r="AQ18" s="632">
        <v>216446</v>
      </c>
      <c r="AR18" s="632">
        <v>116449</v>
      </c>
      <c r="AS18" s="632">
        <v>61180</v>
      </c>
      <c r="AT18" s="632">
        <v>7888</v>
      </c>
      <c r="AU18" s="62" t="s">
        <v>633</v>
      </c>
      <c r="AV18" s="735"/>
      <c r="AW18" s="61" t="s">
        <v>1371</v>
      </c>
      <c r="AX18" s="632">
        <v>85264</v>
      </c>
      <c r="AY18" s="632">
        <v>766099</v>
      </c>
      <c r="AZ18" s="632">
        <v>3717</v>
      </c>
      <c r="BA18" s="632">
        <v>16694</v>
      </c>
      <c r="BB18" s="632">
        <v>230479</v>
      </c>
      <c r="BC18" s="632">
        <v>99703</v>
      </c>
      <c r="BD18" s="632">
        <v>8350</v>
      </c>
      <c r="BE18" s="632">
        <v>2401</v>
      </c>
      <c r="BF18" s="632">
        <v>70022</v>
      </c>
      <c r="BG18" s="632">
        <v>118174</v>
      </c>
      <c r="BH18" s="632">
        <v>69092</v>
      </c>
      <c r="BI18" s="62" t="s">
        <v>633</v>
      </c>
    </row>
    <row r="19" spans="1:61" s="55" customFormat="1" ht="23.25" customHeight="1">
      <c r="A19" s="61" t="s">
        <v>1372</v>
      </c>
      <c r="B19" s="56">
        <v>33890231</v>
      </c>
      <c r="C19" s="632">
        <v>3888942</v>
      </c>
      <c r="D19" s="632">
        <v>3834102</v>
      </c>
      <c r="E19" s="632">
        <v>7215839</v>
      </c>
      <c r="F19" s="632">
        <v>1690425</v>
      </c>
      <c r="G19" s="632">
        <v>1270538</v>
      </c>
      <c r="H19" s="632">
        <v>1033077</v>
      </c>
      <c r="I19" s="632">
        <v>663315</v>
      </c>
      <c r="J19" s="632">
        <v>364398</v>
      </c>
      <c r="K19" s="632">
        <v>454806</v>
      </c>
      <c r="L19" s="632">
        <v>570001</v>
      </c>
      <c r="M19" s="632">
        <v>443065</v>
      </c>
      <c r="N19" s="632">
        <v>1456092</v>
      </c>
      <c r="O19" s="62" t="s">
        <v>634</v>
      </c>
      <c r="P19" s="735"/>
      <c r="Q19" s="61" t="s">
        <v>1372</v>
      </c>
      <c r="R19" s="632">
        <v>963125</v>
      </c>
      <c r="S19" s="632">
        <v>558577</v>
      </c>
      <c r="T19" s="632">
        <v>637018</v>
      </c>
      <c r="U19" s="632">
        <v>376660</v>
      </c>
      <c r="V19" s="632">
        <v>688232</v>
      </c>
      <c r="W19" s="632">
        <v>483969</v>
      </c>
      <c r="X19" s="632">
        <v>246711</v>
      </c>
      <c r="Y19" s="632">
        <v>202687</v>
      </c>
      <c r="Z19" s="632">
        <v>644826</v>
      </c>
      <c r="AA19" s="632">
        <v>310767</v>
      </c>
      <c r="AB19" s="632">
        <v>169750</v>
      </c>
      <c r="AC19" s="632">
        <v>107392</v>
      </c>
      <c r="AD19" s="632">
        <v>301249</v>
      </c>
      <c r="AE19" s="62" t="s">
        <v>634</v>
      </c>
      <c r="AF19" s="735"/>
      <c r="AG19" s="61" t="s">
        <v>1372</v>
      </c>
      <c r="AH19" s="632">
        <v>150674</v>
      </c>
      <c r="AI19" s="632">
        <v>106170</v>
      </c>
      <c r="AJ19" s="632">
        <v>150091</v>
      </c>
      <c r="AK19" s="632">
        <v>391978</v>
      </c>
      <c r="AL19" s="632">
        <v>118467</v>
      </c>
      <c r="AM19" s="632">
        <v>35453</v>
      </c>
      <c r="AN19" s="632">
        <v>298638</v>
      </c>
      <c r="AO19" s="632">
        <v>1456</v>
      </c>
      <c r="AP19" s="632">
        <v>100291</v>
      </c>
      <c r="AQ19" s="632">
        <v>258018</v>
      </c>
      <c r="AR19" s="632">
        <v>57261</v>
      </c>
      <c r="AS19" s="632">
        <v>75066</v>
      </c>
      <c r="AT19" s="632">
        <v>7706</v>
      </c>
      <c r="AU19" s="62" t="s">
        <v>634</v>
      </c>
      <c r="AV19" s="735"/>
      <c r="AW19" s="61" t="s">
        <v>1372</v>
      </c>
      <c r="AX19" s="632">
        <v>90778</v>
      </c>
      <c r="AY19" s="632">
        <v>821311</v>
      </c>
      <c r="AZ19" s="632">
        <v>30038</v>
      </c>
      <c r="BA19" s="632">
        <v>31271</v>
      </c>
      <c r="BB19" s="632">
        <v>351765</v>
      </c>
      <c r="BC19" s="632">
        <v>99516</v>
      </c>
      <c r="BD19" s="632">
        <v>21294</v>
      </c>
      <c r="BE19" s="632">
        <v>5206</v>
      </c>
      <c r="BF19" s="632">
        <v>90774</v>
      </c>
      <c r="BG19" s="632">
        <v>131584</v>
      </c>
      <c r="BH19" s="632">
        <v>84563</v>
      </c>
      <c r="BI19" s="62" t="s">
        <v>634</v>
      </c>
    </row>
    <row r="20" spans="1:61" s="55" customFormat="1" ht="23.25" customHeight="1">
      <c r="A20" s="61" t="s">
        <v>1373</v>
      </c>
      <c r="B20" s="56">
        <v>33371802</v>
      </c>
      <c r="C20" s="632">
        <v>3977492</v>
      </c>
      <c r="D20" s="632">
        <v>3452905</v>
      </c>
      <c r="E20" s="632">
        <v>7006349</v>
      </c>
      <c r="F20" s="632">
        <v>1416646</v>
      </c>
      <c r="G20" s="632">
        <v>1576220</v>
      </c>
      <c r="H20" s="632">
        <v>1128182</v>
      </c>
      <c r="I20" s="632">
        <v>608202</v>
      </c>
      <c r="J20" s="632">
        <v>360660</v>
      </c>
      <c r="K20" s="632">
        <v>442370</v>
      </c>
      <c r="L20" s="632">
        <v>610501</v>
      </c>
      <c r="M20" s="632">
        <v>413179</v>
      </c>
      <c r="N20" s="632">
        <v>1398263</v>
      </c>
      <c r="O20" s="63" t="s">
        <v>635</v>
      </c>
      <c r="P20" s="736"/>
      <c r="Q20" s="61" t="s">
        <v>1373</v>
      </c>
      <c r="R20" s="632">
        <v>979834</v>
      </c>
      <c r="S20" s="632">
        <v>351617</v>
      </c>
      <c r="T20" s="632">
        <v>535068</v>
      </c>
      <c r="U20" s="632">
        <v>424246</v>
      </c>
      <c r="V20" s="632">
        <v>739099</v>
      </c>
      <c r="W20" s="632">
        <v>664012</v>
      </c>
      <c r="X20" s="632">
        <v>259767</v>
      </c>
      <c r="Y20" s="632">
        <v>193117</v>
      </c>
      <c r="Z20" s="632">
        <v>810481</v>
      </c>
      <c r="AA20" s="632">
        <v>323321</v>
      </c>
      <c r="AB20" s="632">
        <v>189253</v>
      </c>
      <c r="AC20" s="632">
        <v>124099</v>
      </c>
      <c r="AD20" s="632">
        <v>340334</v>
      </c>
      <c r="AE20" s="63" t="s">
        <v>635</v>
      </c>
      <c r="AF20" s="736"/>
      <c r="AG20" s="61" t="s">
        <v>1373</v>
      </c>
      <c r="AH20" s="632">
        <v>172552</v>
      </c>
      <c r="AI20" s="632">
        <v>80675</v>
      </c>
      <c r="AJ20" s="632">
        <v>140527</v>
      </c>
      <c r="AK20" s="632">
        <v>362370</v>
      </c>
      <c r="AL20" s="632">
        <v>176433</v>
      </c>
      <c r="AM20" s="632">
        <v>102887</v>
      </c>
      <c r="AN20" s="632">
        <v>380434</v>
      </c>
      <c r="AO20" s="632">
        <v>1052</v>
      </c>
      <c r="AP20" s="632">
        <v>98676</v>
      </c>
      <c r="AQ20" s="632">
        <v>237702</v>
      </c>
      <c r="AR20" s="632">
        <v>92422</v>
      </c>
      <c r="AS20" s="632">
        <v>67583</v>
      </c>
      <c r="AT20" s="632">
        <v>8286</v>
      </c>
      <c r="AU20" s="63" t="s">
        <v>635</v>
      </c>
      <c r="AV20" s="736"/>
      <c r="AW20" s="61" t="s">
        <v>1373</v>
      </c>
      <c r="AX20" s="632">
        <v>98578</v>
      </c>
      <c r="AY20" s="632">
        <v>854107</v>
      </c>
      <c r="AZ20" s="632">
        <v>3021</v>
      </c>
      <c r="BA20" s="632">
        <v>27780</v>
      </c>
      <c r="BB20" s="632">
        <v>268062</v>
      </c>
      <c r="BC20" s="632">
        <v>122039</v>
      </c>
      <c r="BD20" s="632">
        <v>11448</v>
      </c>
      <c r="BE20" s="632">
        <v>3773</v>
      </c>
      <c r="BF20" s="632">
        <v>61378</v>
      </c>
      <c r="BG20" s="632">
        <v>108929</v>
      </c>
      <c r="BH20" s="632">
        <v>48850</v>
      </c>
      <c r="BI20" s="63" t="s">
        <v>635</v>
      </c>
    </row>
    <row r="21" spans="1:61" s="55" customFormat="1" ht="23.25" customHeight="1">
      <c r="A21" s="61" t="s">
        <v>1374</v>
      </c>
      <c r="B21" s="56">
        <v>35103611</v>
      </c>
      <c r="C21" s="632">
        <v>4163665</v>
      </c>
      <c r="D21" s="632">
        <v>3642084</v>
      </c>
      <c r="E21" s="632">
        <v>7376118</v>
      </c>
      <c r="F21" s="632">
        <v>1758933</v>
      </c>
      <c r="G21" s="632">
        <v>1406324</v>
      </c>
      <c r="H21" s="632">
        <v>1242459</v>
      </c>
      <c r="I21" s="632">
        <v>727401</v>
      </c>
      <c r="J21" s="632">
        <v>318396</v>
      </c>
      <c r="K21" s="632">
        <v>489939</v>
      </c>
      <c r="L21" s="632">
        <v>588035</v>
      </c>
      <c r="M21" s="632">
        <v>456442</v>
      </c>
      <c r="N21" s="632">
        <v>1515044</v>
      </c>
      <c r="O21" s="63" t="s">
        <v>319</v>
      </c>
      <c r="P21" s="736"/>
      <c r="Q21" s="61" t="s">
        <v>1374</v>
      </c>
      <c r="R21" s="632">
        <v>1262939</v>
      </c>
      <c r="S21" s="632">
        <v>301895</v>
      </c>
      <c r="T21" s="632">
        <v>497259</v>
      </c>
      <c r="U21" s="632">
        <v>392620</v>
      </c>
      <c r="V21" s="632">
        <v>762083</v>
      </c>
      <c r="W21" s="632">
        <v>732648</v>
      </c>
      <c r="X21" s="632">
        <v>253496</v>
      </c>
      <c r="Y21" s="632">
        <v>206203</v>
      </c>
      <c r="Z21" s="632">
        <v>621715</v>
      </c>
      <c r="AA21" s="632">
        <v>635854</v>
      </c>
      <c r="AB21" s="632">
        <v>200371</v>
      </c>
      <c r="AC21" s="632">
        <v>96771</v>
      </c>
      <c r="AD21" s="632">
        <v>267562</v>
      </c>
      <c r="AE21" s="63" t="s">
        <v>319</v>
      </c>
      <c r="AF21" s="736"/>
      <c r="AG21" s="61" t="s">
        <v>1374</v>
      </c>
      <c r="AH21" s="632">
        <v>142561</v>
      </c>
      <c r="AI21" s="632">
        <v>104710</v>
      </c>
      <c r="AJ21" s="632">
        <v>133756</v>
      </c>
      <c r="AK21" s="632">
        <v>431375</v>
      </c>
      <c r="AL21" s="632">
        <v>116269</v>
      </c>
      <c r="AM21" s="632">
        <v>2214</v>
      </c>
      <c r="AN21" s="632">
        <v>374692</v>
      </c>
      <c r="AO21" s="632">
        <v>982</v>
      </c>
      <c r="AP21" s="632">
        <v>84060</v>
      </c>
      <c r="AQ21" s="632">
        <v>261629</v>
      </c>
      <c r="AR21" s="632">
        <v>65716</v>
      </c>
      <c r="AS21" s="632">
        <v>58075</v>
      </c>
      <c r="AT21" s="632">
        <v>12418</v>
      </c>
      <c r="AU21" s="63" t="s">
        <v>319</v>
      </c>
      <c r="AV21" s="736"/>
      <c r="AW21" s="61" t="s">
        <v>1374</v>
      </c>
      <c r="AX21" s="632">
        <v>101331</v>
      </c>
      <c r="AY21" s="632">
        <v>684389</v>
      </c>
      <c r="AZ21" s="632">
        <v>2517</v>
      </c>
      <c r="BA21" s="632">
        <v>18577</v>
      </c>
      <c r="BB21" s="632">
        <v>279680</v>
      </c>
      <c r="BC21" s="632">
        <v>190867</v>
      </c>
      <c r="BD21" s="632">
        <v>16663</v>
      </c>
      <c r="BE21" s="632">
        <v>4510</v>
      </c>
      <c r="BF21" s="632">
        <v>57369</v>
      </c>
      <c r="BG21" s="632">
        <v>127707</v>
      </c>
      <c r="BH21" s="632">
        <v>86090</v>
      </c>
      <c r="BI21" s="63" t="s">
        <v>319</v>
      </c>
    </row>
    <row r="22" spans="1:61" s="55" customFormat="1" ht="23.25" customHeight="1">
      <c r="A22" s="61" t="s">
        <v>1375</v>
      </c>
      <c r="B22" s="56">
        <v>33988443</v>
      </c>
      <c r="C22" s="632">
        <v>4233798</v>
      </c>
      <c r="D22" s="632">
        <v>3415793</v>
      </c>
      <c r="E22" s="632">
        <v>7233250</v>
      </c>
      <c r="F22" s="632">
        <v>1533407</v>
      </c>
      <c r="G22" s="632">
        <v>1460193</v>
      </c>
      <c r="H22" s="632">
        <v>1310972</v>
      </c>
      <c r="I22" s="632">
        <v>741399</v>
      </c>
      <c r="J22" s="632">
        <v>339848</v>
      </c>
      <c r="K22" s="632">
        <v>414400</v>
      </c>
      <c r="L22" s="632">
        <v>575834</v>
      </c>
      <c r="M22" s="632">
        <v>414254</v>
      </c>
      <c r="N22" s="632">
        <v>1414092</v>
      </c>
      <c r="O22" s="63" t="s">
        <v>321</v>
      </c>
      <c r="P22" s="736"/>
      <c r="Q22" s="61" t="s">
        <v>1375</v>
      </c>
      <c r="R22" s="632">
        <v>1259792</v>
      </c>
      <c r="S22" s="632">
        <v>314704</v>
      </c>
      <c r="T22" s="632">
        <v>593634</v>
      </c>
      <c r="U22" s="632">
        <v>537774</v>
      </c>
      <c r="V22" s="632">
        <v>722840</v>
      </c>
      <c r="W22" s="632">
        <v>562511</v>
      </c>
      <c r="X22" s="632">
        <v>247485</v>
      </c>
      <c r="Y22" s="632">
        <v>196580</v>
      </c>
      <c r="Z22" s="632">
        <v>645906</v>
      </c>
      <c r="AA22" s="632">
        <v>190204</v>
      </c>
      <c r="AB22" s="632">
        <v>107129</v>
      </c>
      <c r="AC22" s="632">
        <v>102137</v>
      </c>
      <c r="AD22" s="632">
        <v>329181</v>
      </c>
      <c r="AE22" s="63" t="s">
        <v>321</v>
      </c>
      <c r="AF22" s="736"/>
      <c r="AG22" s="61" t="s">
        <v>1375</v>
      </c>
      <c r="AH22" s="632">
        <v>127379</v>
      </c>
      <c r="AI22" s="632">
        <v>84297</v>
      </c>
      <c r="AJ22" s="632">
        <v>116255</v>
      </c>
      <c r="AK22" s="632">
        <v>377662</v>
      </c>
      <c r="AL22" s="632">
        <v>111443</v>
      </c>
      <c r="AM22" s="632">
        <v>1866</v>
      </c>
      <c r="AN22" s="632">
        <v>375635</v>
      </c>
      <c r="AO22" s="632">
        <v>789</v>
      </c>
      <c r="AP22" s="632">
        <v>96837</v>
      </c>
      <c r="AQ22" s="632">
        <v>230594</v>
      </c>
      <c r="AR22" s="632">
        <v>87191</v>
      </c>
      <c r="AS22" s="632">
        <v>47193</v>
      </c>
      <c r="AT22" s="632">
        <v>9478</v>
      </c>
      <c r="AU22" s="63" t="s">
        <v>321</v>
      </c>
      <c r="AV22" s="736"/>
      <c r="AW22" s="61" t="s">
        <v>1375</v>
      </c>
      <c r="AX22" s="632">
        <v>99189</v>
      </c>
      <c r="AY22" s="632">
        <v>851714</v>
      </c>
      <c r="AZ22" s="632">
        <v>27635</v>
      </c>
      <c r="BA22" s="632">
        <v>28887</v>
      </c>
      <c r="BB22" s="632">
        <v>335120</v>
      </c>
      <c r="BC22" s="632">
        <v>82387</v>
      </c>
      <c r="BD22" s="632">
        <v>6197</v>
      </c>
      <c r="BE22" s="632">
        <v>3842</v>
      </c>
      <c r="BF22" s="632">
        <v>64066</v>
      </c>
      <c r="BG22" s="632">
        <v>91434</v>
      </c>
      <c r="BH22" s="632">
        <v>60390</v>
      </c>
      <c r="BI22" s="63" t="s">
        <v>321</v>
      </c>
    </row>
    <row r="23" spans="1:61" s="55" customFormat="1" ht="23.25" customHeight="1">
      <c r="A23" s="61" t="s">
        <v>1377</v>
      </c>
      <c r="B23" s="56">
        <v>35050112</v>
      </c>
      <c r="C23" s="632">
        <v>4220758</v>
      </c>
      <c r="D23" s="632">
        <v>3557050</v>
      </c>
      <c r="E23" s="632">
        <v>7708723</v>
      </c>
      <c r="F23" s="632">
        <v>1532213</v>
      </c>
      <c r="G23" s="632">
        <v>1513599</v>
      </c>
      <c r="H23" s="632">
        <v>1316648</v>
      </c>
      <c r="I23" s="632">
        <v>696140</v>
      </c>
      <c r="J23" s="632">
        <v>324142</v>
      </c>
      <c r="K23" s="632">
        <v>402385</v>
      </c>
      <c r="L23" s="632">
        <v>660842</v>
      </c>
      <c r="M23" s="632">
        <v>764295</v>
      </c>
      <c r="N23" s="632">
        <v>1428872</v>
      </c>
      <c r="O23" s="63" t="s">
        <v>323</v>
      </c>
      <c r="P23" s="736"/>
      <c r="Q23" s="61" t="s">
        <v>1377</v>
      </c>
      <c r="R23" s="632">
        <v>1225828</v>
      </c>
      <c r="S23" s="632">
        <v>426622</v>
      </c>
      <c r="T23" s="632">
        <v>497140</v>
      </c>
      <c r="U23" s="632">
        <v>319022</v>
      </c>
      <c r="V23" s="632">
        <v>834310</v>
      </c>
      <c r="W23" s="632">
        <v>708625</v>
      </c>
      <c r="X23" s="632">
        <v>251899</v>
      </c>
      <c r="Y23" s="632">
        <v>184496</v>
      </c>
      <c r="Z23" s="632">
        <v>662429</v>
      </c>
      <c r="AA23" s="632">
        <v>218512</v>
      </c>
      <c r="AB23" s="632">
        <v>144217</v>
      </c>
      <c r="AC23" s="632">
        <v>100085</v>
      </c>
      <c r="AD23" s="632">
        <v>239763</v>
      </c>
      <c r="AE23" s="63" t="s">
        <v>323</v>
      </c>
      <c r="AF23" s="736"/>
      <c r="AG23" s="61" t="s">
        <v>1377</v>
      </c>
      <c r="AH23" s="632">
        <v>141893</v>
      </c>
      <c r="AI23" s="632">
        <v>88535</v>
      </c>
      <c r="AJ23" s="632">
        <v>109778</v>
      </c>
      <c r="AK23" s="632">
        <v>391841</v>
      </c>
      <c r="AL23" s="632">
        <v>121681</v>
      </c>
      <c r="AM23" s="632">
        <v>7578</v>
      </c>
      <c r="AN23" s="632">
        <v>345797</v>
      </c>
      <c r="AO23" s="632">
        <v>4203</v>
      </c>
      <c r="AP23" s="632">
        <v>87479</v>
      </c>
      <c r="AQ23" s="632">
        <v>326105</v>
      </c>
      <c r="AR23" s="632">
        <v>52658</v>
      </c>
      <c r="AS23" s="632">
        <v>45864</v>
      </c>
      <c r="AT23" s="632">
        <v>8715</v>
      </c>
      <c r="AU23" s="63" t="s">
        <v>323</v>
      </c>
      <c r="AV23" s="736"/>
      <c r="AW23" s="61" t="s">
        <v>1377</v>
      </c>
      <c r="AX23" s="632">
        <v>90791</v>
      </c>
      <c r="AY23" s="632">
        <v>952687</v>
      </c>
      <c r="AZ23" s="632">
        <v>21114</v>
      </c>
      <c r="BA23" s="632">
        <v>38968</v>
      </c>
      <c r="BB23" s="632">
        <v>293239</v>
      </c>
      <c r="BC23" s="632">
        <v>112837</v>
      </c>
      <c r="BD23" s="632">
        <v>15456</v>
      </c>
      <c r="BE23" s="632">
        <v>6170</v>
      </c>
      <c r="BF23" s="632">
        <v>60901</v>
      </c>
      <c r="BG23" s="632">
        <v>122237</v>
      </c>
      <c r="BH23" s="632">
        <v>58201</v>
      </c>
      <c r="BI23" s="63" t="s">
        <v>323</v>
      </c>
    </row>
    <row r="24" spans="1:61" s="55" customFormat="1" ht="23.25" customHeight="1">
      <c r="A24" s="61" t="s">
        <v>1378</v>
      </c>
      <c r="B24" s="741">
        <v>37240858</v>
      </c>
      <c r="C24" s="742">
        <v>4291368</v>
      </c>
      <c r="D24" s="742">
        <v>3752768</v>
      </c>
      <c r="E24" s="742">
        <v>8105534</v>
      </c>
      <c r="F24" s="742">
        <v>1624340</v>
      </c>
      <c r="G24" s="742">
        <v>1599270</v>
      </c>
      <c r="H24" s="742">
        <v>1619106</v>
      </c>
      <c r="I24" s="742">
        <v>689889</v>
      </c>
      <c r="J24" s="742">
        <v>335841</v>
      </c>
      <c r="K24" s="742">
        <v>474038</v>
      </c>
      <c r="L24" s="632">
        <v>623322</v>
      </c>
      <c r="M24" s="632">
        <v>437722</v>
      </c>
      <c r="N24" s="632">
        <v>1443325</v>
      </c>
      <c r="O24" s="63" t="s">
        <v>325</v>
      </c>
      <c r="P24" s="736"/>
      <c r="Q24" s="61" t="s">
        <v>1378</v>
      </c>
      <c r="R24" s="632">
        <v>1107519</v>
      </c>
      <c r="S24" s="632">
        <v>550252</v>
      </c>
      <c r="T24" s="632">
        <v>538643</v>
      </c>
      <c r="U24" s="632">
        <v>695623</v>
      </c>
      <c r="V24" s="632">
        <v>915173</v>
      </c>
      <c r="W24" s="632">
        <v>777228</v>
      </c>
      <c r="X24" s="632">
        <v>287332</v>
      </c>
      <c r="Y24" s="632">
        <v>234306</v>
      </c>
      <c r="Z24" s="632">
        <v>713840</v>
      </c>
      <c r="AA24" s="632">
        <v>364429</v>
      </c>
      <c r="AB24" s="632">
        <v>158742</v>
      </c>
      <c r="AC24" s="632">
        <v>134185</v>
      </c>
      <c r="AD24" s="632">
        <v>341187</v>
      </c>
      <c r="AE24" s="63" t="s">
        <v>325</v>
      </c>
      <c r="AF24" s="736"/>
      <c r="AG24" s="61" t="s">
        <v>1378</v>
      </c>
      <c r="AH24" s="632">
        <v>164706</v>
      </c>
      <c r="AI24" s="632">
        <v>88845</v>
      </c>
      <c r="AJ24" s="632">
        <v>137319</v>
      </c>
      <c r="AK24" s="632">
        <v>388741</v>
      </c>
      <c r="AL24" s="632">
        <v>143325</v>
      </c>
      <c r="AM24" s="632">
        <v>1591</v>
      </c>
      <c r="AN24" s="632">
        <v>405712</v>
      </c>
      <c r="AO24" s="632">
        <v>473</v>
      </c>
      <c r="AP24" s="632">
        <v>80612</v>
      </c>
      <c r="AQ24" s="632">
        <v>392085</v>
      </c>
      <c r="AR24" s="632">
        <v>106886</v>
      </c>
      <c r="AS24" s="632">
        <v>58595</v>
      </c>
      <c r="AT24" s="632">
        <v>7776</v>
      </c>
      <c r="AU24" s="63" t="s">
        <v>325</v>
      </c>
      <c r="AV24" s="736"/>
      <c r="AW24" s="61" t="s">
        <v>1378</v>
      </c>
      <c r="AX24" s="632">
        <v>104001</v>
      </c>
      <c r="AY24" s="632">
        <v>1019350</v>
      </c>
      <c r="AZ24" s="632">
        <v>2804</v>
      </c>
      <c r="BA24" s="632">
        <v>17679</v>
      </c>
      <c r="BB24" s="632">
        <v>333206</v>
      </c>
      <c r="BC24" s="632">
        <v>74974</v>
      </c>
      <c r="BD24" s="632">
        <v>23945</v>
      </c>
      <c r="BE24" s="632">
        <v>3947</v>
      </c>
      <c r="BF24" s="632">
        <v>68303</v>
      </c>
      <c r="BG24" s="632">
        <v>130058</v>
      </c>
      <c r="BH24" s="632">
        <v>57441</v>
      </c>
      <c r="BI24" s="63" t="s">
        <v>325</v>
      </c>
    </row>
    <row r="25" spans="1:61" s="55" customFormat="1" ht="23.25" customHeight="1">
      <c r="A25" s="743" t="s">
        <v>1379</v>
      </c>
      <c r="B25" s="744">
        <v>38303957</v>
      </c>
      <c r="C25" s="745">
        <v>4529300</v>
      </c>
      <c r="D25" s="745">
        <v>4187673</v>
      </c>
      <c r="E25" s="745">
        <v>7951898</v>
      </c>
      <c r="F25" s="745">
        <v>1487406</v>
      </c>
      <c r="G25" s="745">
        <v>1544765</v>
      </c>
      <c r="H25" s="745">
        <v>1536180</v>
      </c>
      <c r="I25" s="745">
        <v>813773</v>
      </c>
      <c r="J25" s="745">
        <v>379730</v>
      </c>
      <c r="K25" s="745">
        <v>428132</v>
      </c>
      <c r="L25" s="632">
        <v>740537</v>
      </c>
      <c r="M25" s="632">
        <v>747186</v>
      </c>
      <c r="N25" s="632">
        <v>1337629</v>
      </c>
      <c r="O25" s="63" t="s">
        <v>327</v>
      </c>
      <c r="P25" s="736"/>
      <c r="Q25" s="743" t="s">
        <v>1379</v>
      </c>
      <c r="R25" s="745">
        <v>1021686</v>
      </c>
      <c r="S25" s="745">
        <v>578986</v>
      </c>
      <c r="T25" s="745">
        <v>846458</v>
      </c>
      <c r="U25" s="745">
        <v>586393</v>
      </c>
      <c r="V25" s="745">
        <v>898170</v>
      </c>
      <c r="W25" s="745">
        <v>572225</v>
      </c>
      <c r="X25" s="745">
        <v>288624</v>
      </c>
      <c r="Y25" s="745">
        <v>209083</v>
      </c>
      <c r="Z25" s="745">
        <v>653773</v>
      </c>
      <c r="AA25" s="745">
        <v>366626</v>
      </c>
      <c r="AB25" s="745">
        <v>228260</v>
      </c>
      <c r="AC25" s="745">
        <v>210107</v>
      </c>
      <c r="AD25" s="745">
        <v>250918</v>
      </c>
      <c r="AE25" s="746" t="s">
        <v>327</v>
      </c>
      <c r="AF25" s="736"/>
      <c r="AG25" s="743" t="s">
        <v>1379</v>
      </c>
      <c r="AH25" s="745">
        <v>192481</v>
      </c>
      <c r="AI25" s="745">
        <v>93431</v>
      </c>
      <c r="AJ25" s="745">
        <v>143677</v>
      </c>
      <c r="AK25" s="745">
        <v>417698</v>
      </c>
      <c r="AL25" s="745">
        <v>216354</v>
      </c>
      <c r="AM25" s="745">
        <v>6290</v>
      </c>
      <c r="AN25" s="745">
        <v>375391</v>
      </c>
      <c r="AO25" s="745">
        <v>2797</v>
      </c>
      <c r="AP25" s="745">
        <v>96693</v>
      </c>
      <c r="AQ25" s="745">
        <v>287473</v>
      </c>
      <c r="AR25" s="745">
        <v>47667</v>
      </c>
      <c r="AS25" s="745">
        <v>90954</v>
      </c>
      <c r="AT25" s="632">
        <v>8470</v>
      </c>
      <c r="AU25" s="63" t="s">
        <v>327</v>
      </c>
      <c r="AV25" s="736"/>
      <c r="AW25" s="743" t="s">
        <v>1379</v>
      </c>
      <c r="AX25" s="745">
        <v>90678</v>
      </c>
      <c r="AY25" s="745">
        <v>1064222</v>
      </c>
      <c r="AZ25" s="745">
        <v>30438</v>
      </c>
      <c r="BA25" s="745">
        <v>16763</v>
      </c>
      <c r="BB25" s="745">
        <v>443596</v>
      </c>
      <c r="BC25" s="745">
        <v>93868</v>
      </c>
      <c r="BD25" s="745">
        <v>14991</v>
      </c>
      <c r="BE25" s="745">
        <v>6389</v>
      </c>
      <c r="BF25" s="745">
        <v>67062</v>
      </c>
      <c r="BG25" s="632">
        <v>152140</v>
      </c>
      <c r="BH25" s="632">
        <v>52481</v>
      </c>
      <c r="BI25" s="63" t="s">
        <v>327</v>
      </c>
    </row>
    <row r="26" spans="1:61" s="1018" customFormat="1" ht="14.1" customHeight="1">
      <c r="A26" s="370" t="s">
        <v>1517</v>
      </c>
      <c r="B26" s="1052"/>
      <c r="C26" s="1053"/>
      <c r="D26" s="1053"/>
      <c r="E26" s="1052"/>
      <c r="F26" s="1053"/>
      <c r="G26" s="370"/>
      <c r="H26" s="1053"/>
      <c r="I26" s="1053"/>
      <c r="J26" s="1053"/>
      <c r="K26" s="1053"/>
      <c r="L26" s="1697" t="s">
        <v>1525</v>
      </c>
      <c r="M26" s="1697"/>
      <c r="N26" s="1697"/>
      <c r="O26" s="1697"/>
      <c r="P26" s="1054"/>
      <c r="Q26" s="370" t="s">
        <v>1517</v>
      </c>
      <c r="R26" s="370"/>
      <c r="S26" s="1053"/>
      <c r="T26" s="1053"/>
      <c r="U26" s="1053"/>
      <c r="V26" s="1053"/>
      <c r="W26" s="1053"/>
      <c r="X26" s="1053"/>
      <c r="Y26" s="1053"/>
      <c r="Z26" s="1053"/>
      <c r="AA26" s="1053"/>
      <c r="AB26" s="1697" t="s">
        <v>1516</v>
      </c>
      <c r="AC26" s="1697"/>
      <c r="AD26" s="1697"/>
      <c r="AE26" s="1697"/>
      <c r="AF26" s="1054"/>
      <c r="AG26" s="370" t="s">
        <v>1517</v>
      </c>
      <c r="AH26" s="370"/>
      <c r="AI26" s="1053"/>
      <c r="AJ26" s="1053"/>
      <c r="AK26" s="1053"/>
      <c r="AL26" s="1053"/>
      <c r="AM26" s="1053"/>
      <c r="AN26" s="1053"/>
      <c r="AO26" s="1053"/>
      <c r="AP26" s="1053"/>
      <c r="AQ26" s="1053"/>
      <c r="AR26" s="1697" t="s">
        <v>1516</v>
      </c>
      <c r="AS26" s="1697"/>
      <c r="AT26" s="1697"/>
      <c r="AU26" s="1697"/>
      <c r="AV26" s="1054"/>
      <c r="AW26" s="370" t="s">
        <v>1517</v>
      </c>
      <c r="AX26" s="370"/>
      <c r="AY26" s="1053"/>
      <c r="AZ26" s="1053"/>
      <c r="BA26" s="1053"/>
      <c r="BB26" s="1053"/>
      <c r="BC26" s="1053"/>
      <c r="BD26" s="1053"/>
      <c r="BE26" s="1053"/>
      <c r="BF26" s="1697" t="s">
        <v>1516</v>
      </c>
      <c r="BG26" s="1697"/>
      <c r="BH26" s="1697"/>
      <c r="BI26" s="1697"/>
    </row>
    <row r="27" spans="1:61" s="40" customFormat="1" ht="12" customHeight="1">
      <c r="A27" s="64"/>
      <c r="B27" s="65"/>
      <c r="C27" s="66"/>
      <c r="D27" s="66"/>
      <c r="E27" s="65"/>
      <c r="F27" s="66"/>
      <c r="G27" s="66"/>
      <c r="H27" s="66"/>
      <c r="I27" s="66"/>
      <c r="J27" s="66"/>
      <c r="K27" s="66"/>
      <c r="L27" s="66"/>
      <c r="N27" s="66"/>
      <c r="Q27" s="64"/>
      <c r="R27" s="64"/>
      <c r="S27" s="66"/>
      <c r="T27" s="66"/>
      <c r="V27" s="67"/>
      <c r="AG27" s="64"/>
      <c r="AI27" s="66"/>
      <c r="AJ27" s="66"/>
      <c r="AL27" s="67"/>
      <c r="AW27" s="64"/>
      <c r="AY27" s="66"/>
      <c r="AZ27" s="66"/>
      <c r="BB27" s="67"/>
    </row>
    <row r="28" spans="1:61" s="40" customFormat="1" ht="12" customHeight="1">
      <c r="A28" s="64"/>
      <c r="B28" s="65"/>
      <c r="C28" s="66"/>
      <c r="D28" s="66"/>
      <c r="E28" s="65"/>
      <c r="F28" s="66"/>
      <c r="G28" s="66"/>
      <c r="H28" s="66"/>
      <c r="I28" s="66"/>
      <c r="J28" s="66"/>
      <c r="K28" s="66"/>
      <c r="L28" s="66"/>
      <c r="N28" s="66"/>
      <c r="Q28" s="64"/>
      <c r="R28" s="64"/>
      <c r="S28" s="66"/>
      <c r="T28" s="66"/>
      <c r="V28" s="67"/>
      <c r="AG28" s="64"/>
      <c r="AI28" s="66"/>
      <c r="AJ28" s="66"/>
      <c r="AL28" s="67"/>
      <c r="AW28" s="64"/>
      <c r="AY28" s="66"/>
      <c r="AZ28" s="66"/>
      <c r="BB28" s="67"/>
    </row>
    <row r="29" spans="1:61" s="40" customFormat="1" ht="12" customHeight="1">
      <c r="A29" s="64"/>
      <c r="B29" s="65"/>
      <c r="C29" s="66"/>
      <c r="D29" s="66"/>
      <c r="E29" s="65"/>
      <c r="F29" s="66"/>
      <c r="G29" s="66"/>
      <c r="H29" s="66"/>
      <c r="I29" s="66"/>
      <c r="J29" s="66"/>
      <c r="K29" s="66"/>
      <c r="L29" s="66"/>
      <c r="N29" s="66"/>
      <c r="Q29" s="64"/>
      <c r="R29" s="64"/>
      <c r="S29" s="66"/>
      <c r="T29" s="66"/>
      <c r="V29" s="67"/>
      <c r="AG29" s="64"/>
      <c r="AI29" s="66"/>
      <c r="AJ29" s="66"/>
      <c r="AL29" s="67"/>
      <c r="AW29" s="64"/>
      <c r="AY29" s="66"/>
      <c r="AZ29" s="66"/>
      <c r="BB29" s="67"/>
    </row>
    <row r="30" spans="1:61" s="40" customFormat="1" ht="12" customHeight="1">
      <c r="A30" s="64"/>
      <c r="B30" s="65"/>
      <c r="C30" s="66"/>
      <c r="D30" s="66"/>
      <c r="E30" s="65"/>
      <c r="F30" s="66"/>
      <c r="G30" s="66"/>
      <c r="H30" s="66"/>
      <c r="I30" s="66"/>
      <c r="J30" s="66"/>
      <c r="K30" s="66"/>
      <c r="L30" s="66"/>
      <c r="N30" s="66"/>
      <c r="Q30" s="64"/>
      <c r="R30" s="64"/>
      <c r="S30" s="66"/>
      <c r="T30" s="66"/>
      <c r="V30" s="67"/>
      <c r="AG30" s="64"/>
      <c r="AI30" s="66"/>
      <c r="AJ30" s="66"/>
      <c r="AL30" s="67"/>
      <c r="AW30" s="64"/>
      <c r="AY30" s="66"/>
      <c r="AZ30" s="66"/>
      <c r="BB30" s="67"/>
    </row>
    <row r="31" spans="1:61" s="40" customFormat="1" ht="12" customHeight="1">
      <c r="A31" s="64"/>
      <c r="B31" s="65"/>
      <c r="C31" s="66"/>
      <c r="D31" s="66"/>
      <c r="E31" s="65"/>
      <c r="F31" s="66"/>
      <c r="G31" s="66"/>
      <c r="H31" s="66"/>
      <c r="I31" s="66"/>
      <c r="J31" s="66"/>
      <c r="K31" s="66"/>
      <c r="L31" s="66"/>
      <c r="N31" s="66"/>
      <c r="Q31" s="64"/>
      <c r="R31" s="64"/>
      <c r="S31" s="66"/>
      <c r="T31" s="66"/>
      <c r="V31" s="67"/>
      <c r="W31" s="64"/>
      <c r="AG31" s="64"/>
      <c r="AI31" s="66"/>
      <c r="AJ31" s="66"/>
      <c r="AL31" s="67"/>
      <c r="AM31" s="64"/>
      <c r="AW31" s="64"/>
      <c r="AY31" s="66"/>
      <c r="AZ31" s="66"/>
      <c r="BB31" s="67"/>
      <c r="BC31" s="64"/>
    </row>
    <row r="32" spans="1:61" ht="12" customHeight="1">
      <c r="B32" s="69"/>
      <c r="C32" s="70"/>
      <c r="D32" s="70"/>
      <c r="E32" s="69"/>
      <c r="F32" s="70"/>
      <c r="G32" s="70"/>
      <c r="H32" s="70"/>
      <c r="I32" s="70"/>
      <c r="J32" s="70"/>
      <c r="K32" s="70"/>
      <c r="L32" s="70"/>
      <c r="N32" s="70"/>
      <c r="S32" s="70"/>
      <c r="T32" s="70"/>
      <c r="AI32" s="70"/>
      <c r="AJ32" s="70"/>
      <c r="AY32" s="70"/>
      <c r="AZ32" s="70"/>
    </row>
    <row r="33" spans="2:52" ht="12" customHeight="1">
      <c r="B33" s="69"/>
      <c r="C33" s="70"/>
      <c r="D33" s="70"/>
      <c r="E33" s="69"/>
      <c r="F33" s="70"/>
      <c r="G33" s="70"/>
      <c r="H33" s="70"/>
      <c r="I33" s="70"/>
      <c r="J33" s="70"/>
      <c r="K33" s="70"/>
      <c r="L33" s="70"/>
      <c r="N33" s="70"/>
      <c r="S33" s="70"/>
      <c r="T33" s="70"/>
      <c r="AI33" s="70"/>
      <c r="AJ33" s="70"/>
      <c r="AY33" s="70"/>
      <c r="AZ33" s="70"/>
    </row>
    <row r="34" spans="2:52" ht="12" customHeight="1">
      <c r="B34" s="69"/>
      <c r="C34" s="70"/>
      <c r="D34" s="70"/>
      <c r="E34" s="69"/>
      <c r="F34" s="70"/>
      <c r="G34" s="70"/>
      <c r="H34" s="70"/>
      <c r="I34" s="70"/>
      <c r="J34" s="70"/>
      <c r="K34" s="70"/>
      <c r="L34" s="70"/>
      <c r="N34" s="70"/>
      <c r="S34" s="70"/>
      <c r="T34" s="70"/>
      <c r="AI34" s="70"/>
      <c r="AJ34" s="70"/>
      <c r="AY34" s="70"/>
      <c r="AZ34" s="70"/>
    </row>
    <row r="35" spans="2:52" ht="12" customHeight="1">
      <c r="B35" s="69"/>
      <c r="C35" s="70"/>
      <c r="D35" s="70"/>
      <c r="E35" s="69"/>
      <c r="F35" s="70"/>
      <c r="G35" s="70"/>
      <c r="H35" s="70"/>
      <c r="I35" s="70"/>
      <c r="J35" s="70"/>
      <c r="K35" s="70"/>
      <c r="L35" s="70"/>
      <c r="N35" s="70"/>
      <c r="S35" s="70"/>
      <c r="T35" s="70"/>
      <c r="AI35" s="70"/>
      <c r="AJ35" s="70"/>
      <c r="AY35" s="70"/>
      <c r="AZ35" s="70"/>
    </row>
    <row r="36" spans="2:52" ht="12" customHeight="1">
      <c r="B36" s="69"/>
      <c r="C36" s="70"/>
      <c r="D36" s="70"/>
      <c r="E36" s="69"/>
      <c r="F36" s="70"/>
      <c r="G36" s="70"/>
      <c r="H36" s="70"/>
      <c r="I36" s="70"/>
      <c r="J36" s="70"/>
      <c r="K36" s="70"/>
      <c r="L36" s="70"/>
      <c r="N36" s="70"/>
      <c r="S36" s="70"/>
      <c r="T36" s="70"/>
      <c r="AI36" s="70"/>
      <c r="AJ36" s="70"/>
      <c r="AY36" s="70"/>
      <c r="AZ36" s="70"/>
    </row>
    <row r="37" spans="2:52" ht="12" customHeight="1"/>
    <row r="38" spans="2:52" ht="12" customHeight="1"/>
    <row r="39" spans="2:52" ht="12" customHeight="1"/>
    <row r="40" spans="2:52" ht="12" customHeight="1"/>
    <row r="41" spans="2:52" ht="12" customHeight="1"/>
    <row r="42" spans="2:52" ht="12" customHeight="1"/>
  </sheetData>
  <mergeCells count="12">
    <mergeCell ref="A2:G2"/>
    <mergeCell ref="AG2:AN2"/>
    <mergeCell ref="L26:O26"/>
    <mergeCell ref="BD2:BI2"/>
    <mergeCell ref="AW2:BC2"/>
    <mergeCell ref="H2:O2"/>
    <mergeCell ref="Y2:AE2"/>
    <mergeCell ref="AO2:AU2"/>
    <mergeCell ref="Q2:X2"/>
    <mergeCell ref="AB26:AE26"/>
    <mergeCell ref="AR26:AU26"/>
    <mergeCell ref="BF26:BI26"/>
  </mergeCells>
  <phoneticPr fontId="10" type="noConversion"/>
  <printOptions gridLinesSet="0"/>
  <pageMargins left="0.69" right="0.93" top="0.78740157480314965" bottom="0.39370078740157483" header="0" footer="0"/>
  <pageSetup paperSize="9" scale="51" pageOrder="overThenDown" orientation="portrait" useFirstPageNumber="1" verticalDpi="300" r:id="rId1"/>
  <headerFooter alignWithMargins="0"/>
  <colBreaks count="3" manualBreakCount="3">
    <brk id="16" max="1048575" man="1"/>
    <brk id="32" max="1048575" man="1"/>
    <brk id="4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2"/>
  <sheetViews>
    <sheetView view="pageBreakPreview" zoomScaleNormal="100" zoomScaleSheetLayoutView="100" workbookViewId="0">
      <selection activeCell="B2" sqref="B2"/>
    </sheetView>
  </sheetViews>
  <sheetFormatPr defaultColWidth="6.875" defaultRowHeight="12"/>
  <cols>
    <col min="1" max="1" width="6.5" style="24" customWidth="1"/>
    <col min="2" max="5" width="8.625" style="24" customWidth="1"/>
    <col min="6" max="6" width="8.625" style="28" customWidth="1"/>
    <col min="7" max="7" width="8.625" style="483" customWidth="1"/>
    <col min="8" max="10" width="8.625" style="24" customWidth="1"/>
    <col min="11" max="11" width="6.75" style="24" customWidth="1"/>
    <col min="12" max="20" width="9" style="24" customWidth="1"/>
    <col min="21" max="21" width="9" style="24" bestFit="1" customWidth="1"/>
    <col min="22" max="16384" width="6.875" style="24"/>
  </cols>
  <sheetData>
    <row r="1" spans="1:21" s="311" customFormat="1" ht="9.9499999999999993" customHeight="1">
      <c r="A1" s="403"/>
      <c r="B1" s="403"/>
      <c r="C1" s="403"/>
      <c r="D1" s="403"/>
      <c r="E1" s="403"/>
      <c r="F1" s="531"/>
      <c r="G1" s="532"/>
      <c r="H1" s="403"/>
      <c r="I1" s="403"/>
      <c r="J1" s="403"/>
      <c r="K1" s="403"/>
      <c r="L1" s="403"/>
      <c r="M1" s="403"/>
      <c r="N1" s="403"/>
      <c r="O1" s="403"/>
      <c r="P1" s="403"/>
      <c r="Q1" s="403"/>
      <c r="R1" s="403"/>
      <c r="S1" s="403"/>
      <c r="T1" s="403"/>
    </row>
    <row r="2" spans="1:21" s="311" customFormat="1" ht="27" customHeight="1">
      <c r="A2" s="294" t="s">
        <v>1677</v>
      </c>
      <c r="B2" s="403"/>
      <c r="C2" s="403"/>
      <c r="D2" s="403"/>
      <c r="E2" s="403"/>
      <c r="F2" s="403"/>
      <c r="G2" s="403"/>
      <c r="H2" s="403"/>
      <c r="I2" s="403"/>
      <c r="J2" s="403"/>
      <c r="K2" s="403"/>
      <c r="L2" s="294" t="s">
        <v>1544</v>
      </c>
      <c r="M2" s="403"/>
      <c r="N2" s="403"/>
      <c r="O2" s="403"/>
      <c r="P2" s="403"/>
      <c r="Q2" s="403"/>
      <c r="R2" s="403"/>
      <c r="S2" s="403"/>
      <c r="T2" s="403"/>
    </row>
    <row r="3" spans="1:21" s="675" customFormat="1" ht="16.5" customHeight="1" thickBot="1">
      <c r="A3" s="819" t="s">
        <v>1355</v>
      </c>
      <c r="B3" s="819"/>
      <c r="C3" s="819"/>
      <c r="D3" s="819"/>
      <c r="E3" s="819"/>
      <c r="F3" s="820"/>
      <c r="G3" s="821"/>
      <c r="H3" s="819"/>
      <c r="I3" s="819"/>
      <c r="J3" s="819"/>
      <c r="K3" s="820"/>
      <c r="L3" s="819"/>
      <c r="M3" s="819"/>
      <c r="N3" s="819"/>
      <c r="O3" s="819"/>
      <c r="P3" s="819"/>
      <c r="Q3" s="819"/>
      <c r="R3" s="819"/>
      <c r="S3" s="820"/>
      <c r="T3" s="820" t="s">
        <v>107</v>
      </c>
    </row>
    <row r="4" spans="1:21" s="500" customFormat="1" ht="15.95" customHeight="1" thickTop="1">
      <c r="A4" s="1402" t="s">
        <v>80</v>
      </c>
      <c r="B4" s="292" t="s">
        <v>1498</v>
      </c>
      <c r="C4" s="501" t="s">
        <v>1499</v>
      </c>
      <c r="D4" s="501"/>
      <c r="E4" s="292"/>
      <c r="F4" s="606" t="s">
        <v>37</v>
      </c>
      <c r="G4" s="293" t="s">
        <v>38</v>
      </c>
      <c r="H4" s="861" t="s">
        <v>39</v>
      </c>
      <c r="I4" s="1262"/>
      <c r="J4" s="501" t="s">
        <v>1500</v>
      </c>
      <c r="K4" s="1405" t="s">
        <v>81</v>
      </c>
      <c r="L4" s="533" t="s">
        <v>1501</v>
      </c>
      <c r="M4" s="1405" t="s">
        <v>1499</v>
      </c>
      <c r="N4" s="1406"/>
      <c r="O4" s="1407"/>
      <c r="P4" s="606" t="s">
        <v>37</v>
      </c>
      <c r="Q4" s="293" t="s">
        <v>38</v>
      </c>
      <c r="R4" s="861" t="s">
        <v>39</v>
      </c>
      <c r="S4" s="1262"/>
      <c r="T4" s="501" t="s">
        <v>1500</v>
      </c>
      <c r="U4" s="534"/>
    </row>
    <row r="5" spans="1:21" s="540" customFormat="1" ht="15.95" customHeight="1">
      <c r="A5" s="1403"/>
      <c r="B5" s="535" t="s">
        <v>1356</v>
      </c>
      <c r="C5" s="536" t="s">
        <v>108</v>
      </c>
      <c r="D5" s="537"/>
      <c r="E5" s="538"/>
      <c r="F5" s="604"/>
      <c r="G5" s="604"/>
      <c r="H5" s="535"/>
      <c r="I5" s="1261" t="s">
        <v>2180</v>
      </c>
      <c r="J5" s="539" t="s">
        <v>525</v>
      </c>
      <c r="K5" s="1408"/>
      <c r="L5" s="822" t="s">
        <v>1356</v>
      </c>
      <c r="M5" s="1410" t="s">
        <v>108</v>
      </c>
      <c r="N5" s="1411"/>
      <c r="O5" s="1404"/>
      <c r="P5" s="604"/>
      <c r="Q5" s="604"/>
      <c r="R5" s="535"/>
      <c r="S5" s="1261" t="s">
        <v>2180</v>
      </c>
      <c r="T5" s="539" t="s">
        <v>525</v>
      </c>
      <c r="U5" s="534"/>
    </row>
    <row r="6" spans="1:21" s="540" customFormat="1" ht="15.95" customHeight="1">
      <c r="A6" s="1403"/>
      <c r="B6" s="535" t="s">
        <v>40</v>
      </c>
      <c r="C6" s="1261" t="s">
        <v>2181</v>
      </c>
      <c r="D6" s="535" t="s">
        <v>41</v>
      </c>
      <c r="E6" s="535" t="s">
        <v>42</v>
      </c>
      <c r="F6" s="604" t="s">
        <v>109</v>
      </c>
      <c r="G6" s="604" t="s">
        <v>110</v>
      </c>
      <c r="H6" s="535" t="s">
        <v>111</v>
      </c>
      <c r="I6" s="77" t="s">
        <v>1328</v>
      </c>
      <c r="J6" s="539" t="s">
        <v>112</v>
      </c>
      <c r="K6" s="1408"/>
      <c r="L6" s="822" t="s">
        <v>40</v>
      </c>
      <c r="M6" s="1261" t="s">
        <v>2181</v>
      </c>
      <c r="N6" s="535" t="s">
        <v>41</v>
      </c>
      <c r="O6" s="535" t="s">
        <v>42</v>
      </c>
      <c r="P6" s="604" t="s">
        <v>109</v>
      </c>
      <c r="Q6" s="604" t="s">
        <v>110</v>
      </c>
      <c r="R6" s="535" t="s">
        <v>111</v>
      </c>
      <c r="S6" s="77" t="s">
        <v>1328</v>
      </c>
      <c r="T6" s="539" t="s">
        <v>112</v>
      </c>
      <c r="U6" s="534"/>
    </row>
    <row r="7" spans="1:21" s="540" customFormat="1" ht="15.95" customHeight="1">
      <c r="A7" s="1404"/>
      <c r="B7" s="541" t="s">
        <v>113</v>
      </c>
      <c r="C7" s="1259" t="s">
        <v>2182</v>
      </c>
      <c r="D7" s="538" t="s">
        <v>43</v>
      </c>
      <c r="E7" s="538" t="s">
        <v>44</v>
      </c>
      <c r="F7" s="542" t="s">
        <v>114</v>
      </c>
      <c r="G7" s="605" t="s">
        <v>115</v>
      </c>
      <c r="H7" s="538" t="s">
        <v>116</v>
      </c>
      <c r="I7" s="538" t="s">
        <v>117</v>
      </c>
      <c r="J7" s="537" t="s">
        <v>118</v>
      </c>
      <c r="K7" s="1409"/>
      <c r="L7" s="823" t="s">
        <v>113</v>
      </c>
      <c r="M7" s="1259" t="s">
        <v>2182</v>
      </c>
      <c r="N7" s="538" t="s">
        <v>43</v>
      </c>
      <c r="O7" s="538" t="s">
        <v>44</v>
      </c>
      <c r="P7" s="542" t="s">
        <v>114</v>
      </c>
      <c r="Q7" s="605" t="s">
        <v>115</v>
      </c>
      <c r="R7" s="538" t="s">
        <v>116</v>
      </c>
      <c r="S7" s="538" t="s">
        <v>117</v>
      </c>
      <c r="T7" s="537" t="s">
        <v>118</v>
      </c>
      <c r="U7" s="534"/>
    </row>
    <row r="8" spans="1:21" s="835" customFormat="1" ht="12" customHeight="1">
      <c r="A8" s="824" t="s">
        <v>48</v>
      </c>
      <c r="B8" s="825" t="s">
        <v>371</v>
      </c>
      <c r="C8" s="826">
        <v>27984</v>
      </c>
      <c r="D8" s="831">
        <v>14082</v>
      </c>
      <c r="E8" s="831">
        <v>13902</v>
      </c>
      <c r="F8" s="827">
        <v>2.62</v>
      </c>
      <c r="G8" s="836">
        <v>101.3</v>
      </c>
      <c r="H8" s="836">
        <v>284.3</v>
      </c>
      <c r="I8" s="825">
        <v>98431</v>
      </c>
      <c r="J8" s="838">
        <v>11770</v>
      </c>
      <c r="K8" s="829" t="s">
        <v>52</v>
      </c>
      <c r="L8" s="830"/>
      <c r="M8" s="825">
        <v>42869</v>
      </c>
      <c r="N8" s="831">
        <v>21568</v>
      </c>
      <c r="O8" s="831">
        <v>21301</v>
      </c>
      <c r="P8" s="832">
        <v>0.99</v>
      </c>
      <c r="Q8" s="833">
        <v>101.3</v>
      </c>
      <c r="R8" s="833">
        <v>431.8</v>
      </c>
      <c r="S8" s="826">
        <v>98730</v>
      </c>
      <c r="T8" s="825">
        <v>20221</v>
      </c>
      <c r="U8" s="500"/>
    </row>
    <row r="9" spans="1:21" s="835" customFormat="1" ht="12" customHeight="1">
      <c r="A9" s="824" t="s">
        <v>49</v>
      </c>
      <c r="B9" s="825"/>
      <c r="C9" s="826">
        <v>28705</v>
      </c>
      <c r="D9" s="831">
        <v>14453</v>
      </c>
      <c r="E9" s="831">
        <v>14252</v>
      </c>
      <c r="F9" s="827">
        <v>2.54</v>
      </c>
      <c r="G9" s="836">
        <v>101.4</v>
      </c>
      <c r="H9" s="836">
        <v>291.5</v>
      </c>
      <c r="I9" s="825">
        <v>98477</v>
      </c>
      <c r="J9" s="826">
        <v>12100</v>
      </c>
      <c r="K9" s="829" t="s">
        <v>54</v>
      </c>
      <c r="L9" s="830"/>
      <c r="M9" s="825">
        <v>43296</v>
      </c>
      <c r="N9" s="831">
        <v>21784</v>
      </c>
      <c r="O9" s="831">
        <v>21512</v>
      </c>
      <c r="P9" s="832">
        <v>0.99</v>
      </c>
      <c r="Q9" s="833">
        <v>101.3</v>
      </c>
      <c r="R9" s="833">
        <v>436</v>
      </c>
      <c r="S9" s="826">
        <v>98975</v>
      </c>
      <c r="T9" s="825">
        <v>20495</v>
      </c>
      <c r="U9" s="837"/>
    </row>
    <row r="10" spans="1:21" s="839" customFormat="1" ht="12" customHeight="1">
      <c r="A10" s="824" t="s">
        <v>51</v>
      </c>
      <c r="B10" s="826">
        <v>29160</v>
      </c>
      <c r="C10" s="838" t="s">
        <v>398</v>
      </c>
      <c r="D10" s="831">
        <v>-14685</v>
      </c>
      <c r="E10" s="831">
        <v>-14475</v>
      </c>
      <c r="F10" s="827" t="s">
        <v>367</v>
      </c>
      <c r="G10" s="836">
        <v>-101.4</v>
      </c>
      <c r="H10" s="836">
        <v>-296</v>
      </c>
      <c r="I10" s="825">
        <v>98447</v>
      </c>
      <c r="J10" s="826" t="s">
        <v>398</v>
      </c>
      <c r="K10" s="829" t="s">
        <v>527</v>
      </c>
      <c r="L10" s="830"/>
      <c r="M10" s="826">
        <v>43748</v>
      </c>
      <c r="N10" s="831">
        <v>22014</v>
      </c>
      <c r="O10" s="831">
        <v>21734</v>
      </c>
      <c r="P10" s="840">
        <v>1.04</v>
      </c>
      <c r="Q10" s="836">
        <v>101.3</v>
      </c>
      <c r="R10" s="836">
        <v>440.5</v>
      </c>
      <c r="S10" s="826">
        <v>99010</v>
      </c>
      <c r="T10" s="825">
        <v>20798</v>
      </c>
      <c r="U10" s="837"/>
    </row>
    <row r="11" spans="1:21" s="835" customFormat="1" ht="12" customHeight="1">
      <c r="A11" s="824" t="s">
        <v>51</v>
      </c>
      <c r="B11" s="826"/>
      <c r="C11" s="834">
        <v>29436</v>
      </c>
      <c r="D11" s="841">
        <v>14830</v>
      </c>
      <c r="E11" s="841">
        <v>14606</v>
      </c>
      <c r="F11" s="827">
        <v>2.5099999999999998</v>
      </c>
      <c r="G11" s="828">
        <v>101.5</v>
      </c>
      <c r="H11" s="828">
        <v>298.89999999999998</v>
      </c>
      <c r="I11" s="825">
        <v>98477</v>
      </c>
      <c r="J11" s="834">
        <v>12440</v>
      </c>
      <c r="K11" s="829" t="s">
        <v>528</v>
      </c>
      <c r="L11" s="830"/>
      <c r="M11" s="825">
        <v>44195</v>
      </c>
      <c r="N11" s="831">
        <v>22243</v>
      </c>
      <c r="O11" s="831">
        <v>21952</v>
      </c>
      <c r="P11" s="832">
        <v>1.02</v>
      </c>
      <c r="Q11" s="833">
        <v>101.3</v>
      </c>
      <c r="R11" s="833">
        <v>444.7</v>
      </c>
      <c r="S11" s="826">
        <v>99184</v>
      </c>
      <c r="T11" s="825">
        <v>21103.476999999999</v>
      </c>
      <c r="U11" s="837"/>
    </row>
    <row r="12" spans="1:21" s="835" customFormat="1" ht="12" customHeight="1">
      <c r="A12" s="824" t="s">
        <v>53</v>
      </c>
      <c r="B12" s="826"/>
      <c r="C12" s="826">
        <v>30131</v>
      </c>
      <c r="D12" s="831">
        <v>15205</v>
      </c>
      <c r="E12" s="831">
        <v>14926</v>
      </c>
      <c r="F12" s="827">
        <v>2.34</v>
      </c>
      <c r="G12" s="836">
        <v>101.9</v>
      </c>
      <c r="H12" s="836">
        <v>306</v>
      </c>
      <c r="I12" s="825">
        <v>98477</v>
      </c>
      <c r="J12" s="826">
        <v>12780</v>
      </c>
      <c r="K12" s="829" t="s">
        <v>529</v>
      </c>
      <c r="L12" s="842"/>
      <c r="M12" s="843">
        <v>44642</v>
      </c>
      <c r="N12" s="831">
        <v>22472</v>
      </c>
      <c r="O12" s="831">
        <v>22169</v>
      </c>
      <c r="P12" s="832">
        <v>1.01</v>
      </c>
      <c r="Q12" s="833">
        <v>101.4</v>
      </c>
      <c r="R12" s="833">
        <v>449.1</v>
      </c>
      <c r="S12" s="843">
        <v>99203</v>
      </c>
      <c r="T12" s="825">
        <v>21411.559000000001</v>
      </c>
      <c r="U12" s="837"/>
    </row>
    <row r="13" spans="1:21" s="835" customFormat="1" ht="12" customHeight="1">
      <c r="A13" s="824" t="s">
        <v>55</v>
      </c>
      <c r="B13" s="826"/>
      <c r="C13" s="826">
        <v>30838</v>
      </c>
      <c r="D13" s="831">
        <v>15576</v>
      </c>
      <c r="E13" s="831">
        <v>15262</v>
      </c>
      <c r="F13" s="827">
        <v>2.3199999999999998</v>
      </c>
      <c r="G13" s="836">
        <v>102.1</v>
      </c>
      <c r="H13" s="836">
        <v>313.10000000000002</v>
      </c>
      <c r="I13" s="825">
        <v>98477</v>
      </c>
      <c r="J13" s="825">
        <v>13150</v>
      </c>
      <c r="K13" s="829" t="s">
        <v>396</v>
      </c>
      <c r="L13" s="830">
        <v>44609</v>
      </c>
      <c r="M13" s="825" t="s">
        <v>398</v>
      </c>
      <c r="N13" s="831">
        <v>-22389</v>
      </c>
      <c r="O13" s="831">
        <v>-22219</v>
      </c>
      <c r="P13" s="832" t="s">
        <v>367</v>
      </c>
      <c r="Q13" s="833">
        <v>-100.8</v>
      </c>
      <c r="R13" s="833">
        <v>-449.4</v>
      </c>
      <c r="S13" s="826">
        <v>99286</v>
      </c>
      <c r="T13" s="825" t="s">
        <v>2183</v>
      </c>
      <c r="U13" s="837"/>
    </row>
    <row r="14" spans="1:21" s="835" customFormat="1" ht="12" customHeight="1">
      <c r="A14" s="824" t="s">
        <v>56</v>
      </c>
      <c r="B14" s="826" t="s">
        <v>371</v>
      </c>
      <c r="C14" s="826">
        <v>31544</v>
      </c>
      <c r="D14" s="831">
        <v>15941</v>
      </c>
      <c r="E14" s="831">
        <v>15603</v>
      </c>
      <c r="F14" s="827">
        <v>2.2599999999999998</v>
      </c>
      <c r="G14" s="836">
        <v>102.2</v>
      </c>
      <c r="H14" s="836">
        <v>320.3</v>
      </c>
      <c r="I14" s="825">
        <v>98477</v>
      </c>
      <c r="J14" s="826">
        <v>13510</v>
      </c>
      <c r="K14" s="829" t="s">
        <v>396</v>
      </c>
      <c r="L14" s="830"/>
      <c r="M14" s="825">
        <v>45093</v>
      </c>
      <c r="N14" s="831">
        <v>22705</v>
      </c>
      <c r="O14" s="831">
        <v>22388</v>
      </c>
      <c r="P14" s="827">
        <v>1.01</v>
      </c>
      <c r="Q14" s="833">
        <v>101.4</v>
      </c>
      <c r="R14" s="833">
        <v>454.3</v>
      </c>
      <c r="S14" s="826">
        <v>99286</v>
      </c>
      <c r="T14" s="825">
        <v>21715.484</v>
      </c>
      <c r="U14" s="837"/>
    </row>
    <row r="15" spans="1:21" s="18" customFormat="1" ht="12" customHeight="1">
      <c r="A15" s="824" t="s">
        <v>57</v>
      </c>
      <c r="B15" s="826">
        <v>31435</v>
      </c>
      <c r="C15" s="826" t="s">
        <v>398</v>
      </c>
      <c r="D15" s="831">
        <v>-15796</v>
      </c>
      <c r="E15" s="831">
        <v>-15670</v>
      </c>
      <c r="F15" s="827" t="s">
        <v>367</v>
      </c>
      <c r="G15" s="836">
        <v>-100.8</v>
      </c>
      <c r="H15" s="836">
        <v>-320</v>
      </c>
      <c r="I15" s="825">
        <v>98222</v>
      </c>
      <c r="J15" s="838" t="s">
        <v>398</v>
      </c>
      <c r="K15" s="829" t="s">
        <v>397</v>
      </c>
      <c r="L15" s="830"/>
      <c r="M15" s="825">
        <v>45525</v>
      </c>
      <c r="N15" s="831">
        <v>22925</v>
      </c>
      <c r="O15" s="831">
        <v>22600</v>
      </c>
      <c r="P15" s="832">
        <v>0.95</v>
      </c>
      <c r="Q15" s="833">
        <v>101.4</v>
      </c>
      <c r="R15" s="833">
        <v>458.4</v>
      </c>
      <c r="S15" s="826">
        <v>99313</v>
      </c>
      <c r="T15" s="834">
        <v>21991.223000000002</v>
      </c>
      <c r="U15" s="837"/>
    </row>
    <row r="16" spans="1:21" s="18" customFormat="1" ht="12" customHeight="1">
      <c r="A16" s="824" t="s">
        <v>57</v>
      </c>
      <c r="B16" s="826"/>
      <c r="C16" s="838">
        <v>32241</v>
      </c>
      <c r="D16" s="841">
        <v>16309</v>
      </c>
      <c r="E16" s="841">
        <v>15932</v>
      </c>
      <c r="F16" s="827">
        <v>2.1800000000000002</v>
      </c>
      <c r="G16" s="836">
        <v>102.4</v>
      </c>
      <c r="H16" s="836">
        <v>328.2</v>
      </c>
      <c r="I16" s="825">
        <v>98222</v>
      </c>
      <c r="J16" s="826">
        <v>14905</v>
      </c>
      <c r="K16" s="829" t="s">
        <v>530</v>
      </c>
      <c r="L16" s="830"/>
      <c r="M16" s="825">
        <v>45954</v>
      </c>
      <c r="N16" s="831">
        <v>23148</v>
      </c>
      <c r="O16" s="831">
        <v>22805</v>
      </c>
      <c r="P16" s="832">
        <v>0.94233937397034606</v>
      </c>
      <c r="Q16" s="833">
        <v>101.5</v>
      </c>
      <c r="R16" s="833">
        <v>462.4</v>
      </c>
      <c r="S16" s="826">
        <v>99373</v>
      </c>
      <c r="T16" s="825">
        <v>22208.3</v>
      </c>
      <c r="U16" s="837"/>
    </row>
    <row r="17" spans="1:21" s="18" customFormat="1" ht="12" customHeight="1">
      <c r="A17" s="824" t="s">
        <v>58</v>
      </c>
      <c r="B17" s="826"/>
      <c r="C17" s="838">
        <v>32883</v>
      </c>
      <c r="D17" s="831">
        <v>16649</v>
      </c>
      <c r="E17" s="831">
        <v>16234</v>
      </c>
      <c r="F17" s="827">
        <v>1.97</v>
      </c>
      <c r="G17" s="836">
        <v>102.6</v>
      </c>
      <c r="H17" s="836">
        <v>334.7</v>
      </c>
      <c r="I17" s="825">
        <v>98234</v>
      </c>
      <c r="J17" s="826">
        <v>15292</v>
      </c>
      <c r="K17" s="829" t="s">
        <v>384</v>
      </c>
      <c r="L17" s="830"/>
      <c r="M17" s="826">
        <v>46287</v>
      </c>
      <c r="N17" s="831">
        <v>23296</v>
      </c>
      <c r="O17" s="831">
        <v>22991</v>
      </c>
      <c r="P17" s="840">
        <v>0.72463768115942029</v>
      </c>
      <c r="Q17" s="836">
        <v>101.3</v>
      </c>
      <c r="R17" s="836">
        <v>465.6</v>
      </c>
      <c r="S17" s="826">
        <v>99408</v>
      </c>
      <c r="T17" s="825">
        <v>22355.471000000001</v>
      </c>
      <c r="U17" s="837"/>
    </row>
    <row r="18" spans="1:21" s="18" customFormat="1" ht="12" customHeight="1">
      <c r="A18" s="824" t="s">
        <v>59</v>
      </c>
      <c r="B18" s="826"/>
      <c r="C18" s="826">
        <v>33505</v>
      </c>
      <c r="D18" s="841">
        <v>16955</v>
      </c>
      <c r="E18" s="841">
        <v>16550</v>
      </c>
      <c r="F18" s="827">
        <v>1.88</v>
      </c>
      <c r="G18" s="828">
        <v>102.4</v>
      </c>
      <c r="H18" s="828">
        <v>340.2</v>
      </c>
      <c r="I18" s="825">
        <v>98484</v>
      </c>
      <c r="J18" s="825">
        <v>15683</v>
      </c>
      <c r="K18" s="829" t="s">
        <v>62</v>
      </c>
      <c r="L18" s="844"/>
      <c r="M18" s="825">
        <v>46617</v>
      </c>
      <c r="N18" s="845">
        <v>23458</v>
      </c>
      <c r="O18" s="831">
        <v>23159</v>
      </c>
      <c r="P18" s="832">
        <v>0.71294315898632443</v>
      </c>
      <c r="Q18" s="833">
        <v>101.3</v>
      </c>
      <c r="R18" s="833">
        <v>468.8</v>
      </c>
      <c r="S18" s="826">
        <v>99434</v>
      </c>
      <c r="T18" s="825">
        <v>22506.637999999999</v>
      </c>
      <c r="U18" s="837"/>
    </row>
    <row r="19" spans="1:21" s="21" customFormat="1" ht="12" customHeight="1">
      <c r="A19" s="824" t="s">
        <v>60</v>
      </c>
      <c r="B19" s="826"/>
      <c r="C19" s="826">
        <v>34103</v>
      </c>
      <c r="D19" s="831">
        <v>17235</v>
      </c>
      <c r="E19" s="831">
        <v>16868</v>
      </c>
      <c r="F19" s="827">
        <v>1.77</v>
      </c>
      <c r="G19" s="836">
        <v>102.2</v>
      </c>
      <c r="H19" s="836">
        <v>345.3</v>
      </c>
      <c r="I19" s="825">
        <v>98758</v>
      </c>
      <c r="J19" s="826">
        <v>16080</v>
      </c>
      <c r="K19" s="829" t="s">
        <v>249</v>
      </c>
      <c r="L19" s="830">
        <v>46136.101000000002</v>
      </c>
      <c r="M19" s="825" t="s">
        <v>398</v>
      </c>
      <c r="N19" s="831">
        <v>-23159</v>
      </c>
      <c r="O19" s="831">
        <v>-22978</v>
      </c>
      <c r="P19" s="832" t="s">
        <v>367</v>
      </c>
      <c r="Q19" s="833">
        <v>-100.8</v>
      </c>
      <c r="R19" s="833">
        <v>-463.9</v>
      </c>
      <c r="S19" s="826">
        <v>99461</v>
      </c>
      <c r="T19" s="825" t="s">
        <v>2183</v>
      </c>
      <c r="U19" s="837"/>
    </row>
    <row r="20" spans="1:21" s="18" customFormat="1" ht="12" customHeight="1">
      <c r="A20" s="824" t="s">
        <v>61</v>
      </c>
      <c r="B20" s="826"/>
      <c r="C20" s="826">
        <v>34692</v>
      </c>
      <c r="D20" s="831">
        <v>17514</v>
      </c>
      <c r="E20" s="831">
        <v>17178</v>
      </c>
      <c r="F20" s="827">
        <v>1.71</v>
      </c>
      <c r="G20" s="836">
        <v>102</v>
      </c>
      <c r="H20" s="836">
        <v>351</v>
      </c>
      <c r="I20" s="838">
        <v>98824</v>
      </c>
      <c r="J20" s="838">
        <v>16388</v>
      </c>
      <c r="K20" s="829" t="s">
        <v>249</v>
      </c>
      <c r="L20" s="830"/>
      <c r="M20" s="825">
        <v>47008</v>
      </c>
      <c r="N20" s="845">
        <v>23667</v>
      </c>
      <c r="O20" s="831">
        <v>23341</v>
      </c>
      <c r="P20" s="827">
        <v>0.83874981230023371</v>
      </c>
      <c r="Q20" s="833">
        <v>101.4</v>
      </c>
      <c r="R20" s="833">
        <v>472.6</v>
      </c>
      <c r="S20" s="826">
        <v>99461</v>
      </c>
      <c r="T20" s="825">
        <v>22702.184000000001</v>
      </c>
      <c r="U20" s="837"/>
    </row>
    <row r="21" spans="1:21" s="18" customFormat="1" ht="12" customHeight="1">
      <c r="A21" s="824" t="s">
        <v>45</v>
      </c>
      <c r="B21" s="826">
        <v>34704</v>
      </c>
      <c r="C21" s="826" t="s">
        <v>398</v>
      </c>
      <c r="D21" s="831">
        <v>-17461</v>
      </c>
      <c r="E21" s="831">
        <v>-17245</v>
      </c>
      <c r="F21" s="827" t="s">
        <v>367</v>
      </c>
      <c r="G21" s="836">
        <v>-101.2</v>
      </c>
      <c r="H21" s="836">
        <v>-351.1</v>
      </c>
      <c r="I21" s="826">
        <v>98807</v>
      </c>
      <c r="J21" s="826" t="s">
        <v>398</v>
      </c>
      <c r="K21" s="829" t="s">
        <v>188</v>
      </c>
      <c r="L21" s="830"/>
      <c r="M21" s="825">
        <v>47370</v>
      </c>
      <c r="N21" s="845">
        <v>23855</v>
      </c>
      <c r="O21" s="845">
        <v>23515</v>
      </c>
      <c r="P21" s="832">
        <v>0.77</v>
      </c>
      <c r="Q21" s="833">
        <v>101.4</v>
      </c>
      <c r="R21" s="833">
        <v>472.6</v>
      </c>
      <c r="S21" s="826">
        <v>99538</v>
      </c>
      <c r="T21" s="834">
        <v>22902.249</v>
      </c>
      <c r="U21" s="837"/>
    </row>
    <row r="22" spans="1:21" s="18" customFormat="1" ht="12" customHeight="1">
      <c r="A22" s="824" t="s">
        <v>45</v>
      </c>
      <c r="B22" s="826"/>
      <c r="C22" s="838">
        <v>35281</v>
      </c>
      <c r="D22" s="841">
        <v>17766</v>
      </c>
      <c r="E22" s="841">
        <v>17515</v>
      </c>
      <c r="F22" s="827">
        <v>1.68</v>
      </c>
      <c r="G22" s="836">
        <v>101.4</v>
      </c>
      <c r="H22" s="836">
        <v>357.1</v>
      </c>
      <c r="I22" s="838">
        <v>98807</v>
      </c>
      <c r="J22" s="826">
        <v>16646</v>
      </c>
      <c r="K22" s="829" t="s">
        <v>250</v>
      </c>
      <c r="L22" s="830"/>
      <c r="M22" s="825">
        <v>47645</v>
      </c>
      <c r="N22" s="845">
        <v>23991</v>
      </c>
      <c r="O22" s="845">
        <v>23653</v>
      </c>
      <c r="P22" s="832">
        <v>0.57999999999999996</v>
      </c>
      <c r="Q22" s="833">
        <v>101.4</v>
      </c>
      <c r="R22" s="833">
        <v>476.7</v>
      </c>
      <c r="S22" s="826">
        <v>99585</v>
      </c>
      <c r="T22" s="825">
        <v>23087.788</v>
      </c>
      <c r="U22" s="837"/>
    </row>
    <row r="23" spans="1:21" s="18" customFormat="1" ht="12" customHeight="1">
      <c r="A23" s="824" t="s">
        <v>46</v>
      </c>
      <c r="B23" s="826"/>
      <c r="C23" s="834">
        <v>35849</v>
      </c>
      <c r="D23" s="841">
        <v>18059</v>
      </c>
      <c r="E23" s="841">
        <v>17790</v>
      </c>
      <c r="F23" s="827">
        <v>1.6</v>
      </c>
      <c r="G23" s="828">
        <v>101.5</v>
      </c>
      <c r="H23" s="828">
        <v>362.8</v>
      </c>
      <c r="I23" s="826">
        <v>98799</v>
      </c>
      <c r="J23" s="834">
        <v>16871</v>
      </c>
      <c r="K23" s="829" t="s">
        <v>678</v>
      </c>
      <c r="L23" s="846"/>
      <c r="M23" s="826">
        <v>47892</v>
      </c>
      <c r="N23" s="831">
        <v>24121</v>
      </c>
      <c r="O23" s="831">
        <v>23771</v>
      </c>
      <c r="P23" s="840">
        <v>0.52</v>
      </c>
      <c r="Q23" s="833">
        <v>101.5</v>
      </c>
      <c r="R23" s="833">
        <v>480.5</v>
      </c>
      <c r="S23" s="826">
        <v>99601</v>
      </c>
      <c r="T23" s="825">
        <v>23254.303</v>
      </c>
      <c r="U23" s="837"/>
    </row>
    <row r="24" spans="1:21" s="18" customFormat="1" ht="12" customHeight="1">
      <c r="A24" s="824" t="s">
        <v>47</v>
      </c>
      <c r="B24" s="826"/>
      <c r="C24" s="826">
        <v>36412</v>
      </c>
      <c r="D24" s="831">
        <v>18349</v>
      </c>
      <c r="E24" s="831">
        <v>18062</v>
      </c>
      <c r="F24" s="827">
        <v>1.56</v>
      </c>
      <c r="G24" s="836">
        <v>101.6</v>
      </c>
      <c r="H24" s="836">
        <v>368.3</v>
      </c>
      <c r="I24" s="838">
        <v>98859</v>
      </c>
      <c r="J24" s="825">
        <v>17083</v>
      </c>
      <c r="K24" s="829" t="s">
        <v>653</v>
      </c>
      <c r="L24" s="830"/>
      <c r="M24" s="825">
        <v>48083</v>
      </c>
      <c r="N24" s="845">
        <v>24211</v>
      </c>
      <c r="O24" s="845">
        <v>23872</v>
      </c>
      <c r="P24" s="832">
        <v>0.4</v>
      </c>
      <c r="Q24" s="833">
        <v>101.4</v>
      </c>
      <c r="R24" s="833">
        <v>482.2</v>
      </c>
      <c r="S24" s="826">
        <v>99617</v>
      </c>
      <c r="T24" s="825">
        <v>23410.962</v>
      </c>
      <c r="U24" s="837"/>
    </row>
    <row r="25" spans="1:21" s="21" customFormat="1" ht="12" customHeight="1">
      <c r="A25" s="824" t="s">
        <v>368</v>
      </c>
      <c r="B25" s="826"/>
      <c r="C25" s="826">
        <v>36969</v>
      </c>
      <c r="D25" s="831">
        <v>18637</v>
      </c>
      <c r="E25" s="831">
        <v>18332</v>
      </c>
      <c r="F25" s="827">
        <v>1.52</v>
      </c>
      <c r="G25" s="836">
        <v>101.7</v>
      </c>
      <c r="H25" s="836">
        <v>373.6</v>
      </c>
      <c r="I25" s="826">
        <v>98955</v>
      </c>
      <c r="J25" s="826">
        <v>17303</v>
      </c>
      <c r="K25" s="829" t="s">
        <v>1286</v>
      </c>
      <c r="L25" s="830">
        <v>47279</v>
      </c>
      <c r="M25" s="825" t="s">
        <v>398</v>
      </c>
      <c r="N25" s="845">
        <v>-23624</v>
      </c>
      <c r="O25" s="845">
        <v>-23655</v>
      </c>
      <c r="P25" s="832" t="s">
        <v>367</v>
      </c>
      <c r="Q25" s="833">
        <v>-99.9</v>
      </c>
      <c r="R25" s="833">
        <v>-474.5</v>
      </c>
      <c r="S25" s="826">
        <v>99646</v>
      </c>
      <c r="T25" s="825" t="s">
        <v>2183</v>
      </c>
      <c r="U25" s="837"/>
    </row>
    <row r="26" spans="1:21" s="18" customFormat="1" ht="12" customHeight="1">
      <c r="A26" s="824" t="s">
        <v>679</v>
      </c>
      <c r="B26" s="826" t="s">
        <v>371</v>
      </c>
      <c r="C26" s="826">
        <v>37534</v>
      </c>
      <c r="D26" s="831">
        <v>18929</v>
      </c>
      <c r="E26" s="831">
        <v>18605</v>
      </c>
      <c r="F26" s="827">
        <v>1.52</v>
      </c>
      <c r="G26" s="836">
        <v>101.7</v>
      </c>
      <c r="H26" s="836">
        <v>379.3</v>
      </c>
      <c r="I26" s="826">
        <v>98966</v>
      </c>
      <c r="J26" s="838">
        <v>17434</v>
      </c>
      <c r="K26" s="829" t="s">
        <v>1286</v>
      </c>
      <c r="L26" s="830"/>
      <c r="M26" s="825">
        <v>48185</v>
      </c>
      <c r="N26" s="845">
        <v>24243</v>
      </c>
      <c r="O26" s="845">
        <v>23941</v>
      </c>
      <c r="P26" s="827">
        <v>0.20608255792168864</v>
      </c>
      <c r="Q26" s="833">
        <v>101.3</v>
      </c>
      <c r="R26" s="833">
        <v>483.1</v>
      </c>
      <c r="S26" s="826">
        <v>99646</v>
      </c>
      <c r="T26" s="825">
        <v>23561.191999999999</v>
      </c>
      <c r="U26" s="837"/>
    </row>
    <row r="27" spans="1:21" s="18" customFormat="1" ht="12" customHeight="1">
      <c r="A27" s="824" t="s">
        <v>399</v>
      </c>
      <c r="B27" s="825">
        <v>37436</v>
      </c>
      <c r="C27" s="825" t="s">
        <v>398</v>
      </c>
      <c r="D27" s="845">
        <v>-18767</v>
      </c>
      <c r="E27" s="845">
        <v>-18669</v>
      </c>
      <c r="F27" s="827" t="s">
        <v>367</v>
      </c>
      <c r="G27" s="836">
        <v>-100.5</v>
      </c>
      <c r="H27" s="836">
        <v>-378.2</v>
      </c>
      <c r="I27" s="825">
        <v>98992</v>
      </c>
      <c r="J27" s="825" t="s">
        <v>398</v>
      </c>
      <c r="K27" s="847">
        <v>2006</v>
      </c>
      <c r="L27" s="830"/>
      <c r="M27" s="825">
        <v>48438</v>
      </c>
      <c r="N27" s="845">
        <v>24370</v>
      </c>
      <c r="O27" s="845">
        <v>24069.15</v>
      </c>
      <c r="P27" s="832">
        <v>0.53</v>
      </c>
      <c r="Q27" s="833">
        <v>101.2</v>
      </c>
      <c r="R27" s="833">
        <v>483</v>
      </c>
      <c r="S27" s="826">
        <v>99678</v>
      </c>
      <c r="T27" s="834">
        <v>23706.535</v>
      </c>
      <c r="U27" s="837"/>
    </row>
    <row r="28" spans="1:21" s="503" customFormat="1" ht="12" customHeight="1">
      <c r="A28" s="848">
        <v>1980</v>
      </c>
      <c r="B28" s="826"/>
      <c r="C28" s="838">
        <v>38124</v>
      </c>
      <c r="D28" s="831">
        <v>19236</v>
      </c>
      <c r="E28" s="831">
        <v>18888</v>
      </c>
      <c r="F28" s="827">
        <v>1.56</v>
      </c>
      <c r="G28" s="836">
        <v>101.8</v>
      </c>
      <c r="H28" s="836">
        <v>385.1</v>
      </c>
      <c r="I28" s="826">
        <v>98992</v>
      </c>
      <c r="J28" s="826">
        <v>17622</v>
      </c>
      <c r="K28" s="847">
        <v>2007</v>
      </c>
      <c r="L28" s="830"/>
      <c r="M28" s="825">
        <v>48684</v>
      </c>
      <c r="N28" s="845">
        <v>24491</v>
      </c>
      <c r="O28" s="845">
        <v>24192</v>
      </c>
      <c r="P28" s="832">
        <v>0.51</v>
      </c>
      <c r="Q28" s="833">
        <v>101.2</v>
      </c>
      <c r="R28" s="833">
        <v>487.3</v>
      </c>
      <c r="S28" s="826">
        <v>99720.391000000003</v>
      </c>
      <c r="T28" s="825">
        <v>23848.615000000002</v>
      </c>
      <c r="U28" s="837"/>
    </row>
    <row r="29" spans="1:21" s="503" customFormat="1" ht="12" customHeight="1">
      <c r="A29" s="848">
        <v>1981</v>
      </c>
      <c r="B29" s="843"/>
      <c r="C29" s="825">
        <v>38723</v>
      </c>
      <c r="D29" s="850">
        <v>19536</v>
      </c>
      <c r="E29" s="850">
        <v>19188</v>
      </c>
      <c r="F29" s="827">
        <v>1.56</v>
      </c>
      <c r="G29" s="833">
        <v>101.8</v>
      </c>
      <c r="H29" s="833">
        <v>391.1</v>
      </c>
      <c r="I29" s="843">
        <v>98079</v>
      </c>
      <c r="J29" s="825">
        <v>17866</v>
      </c>
      <c r="K29" s="847">
        <v>2008</v>
      </c>
      <c r="L29" s="830"/>
      <c r="M29" s="825">
        <v>49055</v>
      </c>
      <c r="N29" s="845">
        <v>24672</v>
      </c>
      <c r="O29" s="845">
        <v>24383</v>
      </c>
      <c r="P29" s="832">
        <v>0.76</v>
      </c>
      <c r="Q29" s="849">
        <v>101.2</v>
      </c>
      <c r="R29" s="833">
        <v>490.3</v>
      </c>
      <c r="S29" s="826">
        <v>99827.784</v>
      </c>
      <c r="T29" s="825">
        <v>23934.132000000001</v>
      </c>
      <c r="U29" s="837"/>
    </row>
    <row r="30" spans="1:21" s="18" customFormat="1" ht="12" customHeight="1">
      <c r="A30" s="848">
        <v>1982</v>
      </c>
      <c r="C30" s="825">
        <v>39326</v>
      </c>
      <c r="D30" s="850">
        <v>19837</v>
      </c>
      <c r="E30" s="850">
        <v>19489</v>
      </c>
      <c r="F30" s="827">
        <v>1.55</v>
      </c>
      <c r="G30" s="833">
        <v>101.8</v>
      </c>
      <c r="H30" s="833">
        <v>397.1</v>
      </c>
      <c r="I30" s="843">
        <v>98158</v>
      </c>
      <c r="J30" s="825">
        <v>18168</v>
      </c>
      <c r="K30" s="847">
        <v>2009</v>
      </c>
      <c r="L30" s="851"/>
      <c r="M30" s="852">
        <v>49308</v>
      </c>
      <c r="N30" s="853">
        <v>24774</v>
      </c>
      <c r="O30" s="853">
        <v>24533</v>
      </c>
      <c r="P30" s="832">
        <v>0.52</v>
      </c>
      <c r="Q30" s="849">
        <v>101</v>
      </c>
      <c r="R30" s="833">
        <v>492.3</v>
      </c>
      <c r="S30" s="826">
        <v>99897.410999999993</v>
      </c>
      <c r="T30" s="852">
        <v>24062.306</v>
      </c>
      <c r="U30" s="837"/>
    </row>
    <row r="31" spans="1:21" s="18" customFormat="1" ht="12" customHeight="1">
      <c r="A31" s="848">
        <v>1983</v>
      </c>
      <c r="B31" s="825"/>
      <c r="C31" s="825">
        <v>39910</v>
      </c>
      <c r="D31" s="845">
        <v>20129</v>
      </c>
      <c r="E31" s="845">
        <v>19781</v>
      </c>
      <c r="F31" s="832">
        <v>1.47</v>
      </c>
      <c r="G31" s="833">
        <v>101.8</v>
      </c>
      <c r="H31" s="833">
        <v>402.8</v>
      </c>
      <c r="I31" s="825">
        <v>98240</v>
      </c>
      <c r="J31" s="825">
        <v>18528</v>
      </c>
      <c r="K31" s="715">
        <v>2010</v>
      </c>
      <c r="L31" s="830">
        <v>48580.292999999998</v>
      </c>
      <c r="M31" s="825" t="s">
        <v>398</v>
      </c>
      <c r="N31" s="845">
        <v>-24167.098000000002</v>
      </c>
      <c r="O31" s="845">
        <v>-24413.195</v>
      </c>
      <c r="P31" s="832" t="s">
        <v>367</v>
      </c>
      <c r="Q31" s="833">
        <v>-99</v>
      </c>
      <c r="R31" s="833">
        <v>-485.64266791958698</v>
      </c>
      <c r="S31" s="826">
        <v>100033</v>
      </c>
      <c r="T31" s="825" t="s">
        <v>2183</v>
      </c>
      <c r="U31" s="837"/>
    </row>
    <row r="32" spans="1:21" s="18" customFormat="1" ht="12" customHeight="1">
      <c r="A32" s="855" t="s">
        <v>400</v>
      </c>
      <c r="B32" s="825"/>
      <c r="C32" s="825">
        <v>40406</v>
      </c>
      <c r="D32" s="845">
        <v>20375</v>
      </c>
      <c r="E32" s="845">
        <v>20031</v>
      </c>
      <c r="F32" s="832">
        <v>1.23</v>
      </c>
      <c r="G32" s="833">
        <v>101.7</v>
      </c>
      <c r="H32" s="833">
        <v>407.7</v>
      </c>
      <c r="I32" s="825">
        <v>98278</v>
      </c>
      <c r="J32" s="834">
        <v>18828</v>
      </c>
      <c r="K32" s="715">
        <v>2010</v>
      </c>
      <c r="L32" s="830"/>
      <c r="M32" s="825">
        <v>49554</v>
      </c>
      <c r="N32" s="845">
        <v>24881</v>
      </c>
      <c r="O32" s="845">
        <v>24673</v>
      </c>
      <c r="P32" s="832">
        <v>0.5</v>
      </c>
      <c r="Q32" s="833">
        <v>100.8</v>
      </c>
      <c r="R32" s="833">
        <v>488.58415722811469</v>
      </c>
      <c r="S32" s="826">
        <v>100033.075</v>
      </c>
      <c r="T32" s="854">
        <v>24186.620999999999</v>
      </c>
      <c r="U32" s="837"/>
    </row>
    <row r="33" spans="1:29" s="18" customFormat="1" ht="12" customHeight="1">
      <c r="A33" s="855">
        <v>1985</v>
      </c>
      <c r="B33" s="826">
        <v>40448</v>
      </c>
      <c r="C33" s="825" t="s">
        <v>398</v>
      </c>
      <c r="D33" s="831">
        <v>-20244</v>
      </c>
      <c r="E33" s="831">
        <v>-20205</v>
      </c>
      <c r="F33" s="832" t="s">
        <v>367</v>
      </c>
      <c r="G33" s="833">
        <v>-100.2</v>
      </c>
      <c r="H33" s="833">
        <v>-408.8</v>
      </c>
      <c r="I33" s="826">
        <v>98349</v>
      </c>
      <c r="J33" s="825" t="s">
        <v>2183</v>
      </c>
      <c r="K33" s="715">
        <v>2011</v>
      </c>
      <c r="L33" s="856"/>
      <c r="M33" s="857">
        <v>49937</v>
      </c>
      <c r="N33" s="685">
        <v>25070</v>
      </c>
      <c r="O33" s="685">
        <v>24867</v>
      </c>
      <c r="P33" s="485">
        <v>0.77</v>
      </c>
      <c r="Q33" s="849">
        <v>100.8</v>
      </c>
      <c r="R33" s="858">
        <v>497.1</v>
      </c>
      <c r="S33" s="859">
        <v>100148.21804399999</v>
      </c>
      <c r="T33" s="860">
        <v>24308</v>
      </c>
      <c r="U33" s="837"/>
    </row>
    <row r="34" spans="1:29" s="18" customFormat="1" ht="12" customHeight="1">
      <c r="A34" s="855">
        <v>1985</v>
      </c>
      <c r="B34" s="826"/>
      <c r="C34" s="826">
        <v>40806</v>
      </c>
      <c r="D34" s="831">
        <v>20576</v>
      </c>
      <c r="E34" s="831">
        <v>20230</v>
      </c>
      <c r="F34" s="840">
        <v>0.99</v>
      </c>
      <c r="G34" s="836">
        <v>101.7</v>
      </c>
      <c r="H34" s="836">
        <v>411.6</v>
      </c>
      <c r="I34" s="826">
        <v>98349</v>
      </c>
      <c r="J34" s="825">
        <v>19097</v>
      </c>
      <c r="K34" s="715">
        <v>2012</v>
      </c>
      <c r="L34" s="856"/>
      <c r="M34" s="526">
        <v>50200</v>
      </c>
      <c r="N34" s="845">
        <v>25187</v>
      </c>
      <c r="O34" s="845">
        <v>25012</v>
      </c>
      <c r="P34" s="861">
        <v>0.53</v>
      </c>
      <c r="Q34" s="849">
        <v>100.7</v>
      </c>
      <c r="R34" s="858">
        <v>499.10567706939759</v>
      </c>
      <c r="S34" s="862">
        <v>100188.083</v>
      </c>
      <c r="T34" s="863">
        <v>24427.381000000001</v>
      </c>
      <c r="U34" s="837"/>
    </row>
    <row r="35" spans="1:29" s="18" customFormat="1" ht="12" customHeight="1">
      <c r="A35" s="855">
        <v>1986</v>
      </c>
      <c r="B35" s="826"/>
      <c r="C35" s="838">
        <v>41214</v>
      </c>
      <c r="D35" s="831">
        <v>20772</v>
      </c>
      <c r="E35" s="831">
        <v>20442</v>
      </c>
      <c r="F35" s="827">
        <v>1</v>
      </c>
      <c r="G35" s="828">
        <v>101.6</v>
      </c>
      <c r="H35" s="828">
        <v>415.6</v>
      </c>
      <c r="I35" s="825">
        <v>98389</v>
      </c>
      <c r="J35" s="834">
        <v>19339</v>
      </c>
      <c r="K35" s="715">
        <v>2013</v>
      </c>
      <c r="L35" s="865"/>
      <c r="M35" s="526">
        <v>50429</v>
      </c>
      <c r="N35" s="845">
        <v>25285</v>
      </c>
      <c r="O35" s="845">
        <v>25144</v>
      </c>
      <c r="P35" s="832">
        <v>0.46</v>
      </c>
      <c r="Q35" s="849">
        <v>100.6</v>
      </c>
      <c r="R35" s="866">
        <v>500.9</v>
      </c>
      <c r="S35" s="867">
        <v>100266.245</v>
      </c>
      <c r="T35" s="863">
        <v>24545.342000000001</v>
      </c>
      <c r="U35" s="864"/>
    </row>
    <row r="36" spans="1:29" s="18" customFormat="1" ht="12" customHeight="1">
      <c r="A36" s="855">
        <v>1987</v>
      </c>
      <c r="B36" s="826"/>
      <c r="C36" s="825">
        <v>41622</v>
      </c>
      <c r="D36" s="831">
        <v>20960</v>
      </c>
      <c r="E36" s="831">
        <v>20662</v>
      </c>
      <c r="F36" s="832">
        <v>0.99</v>
      </c>
      <c r="G36" s="833">
        <v>101.4</v>
      </c>
      <c r="H36" s="833">
        <v>419.5</v>
      </c>
      <c r="I36" s="826">
        <v>98499</v>
      </c>
      <c r="J36" s="825">
        <v>19559</v>
      </c>
      <c r="K36" s="715">
        <v>2014</v>
      </c>
      <c r="L36" s="830"/>
      <c r="M36" s="526">
        <v>50747</v>
      </c>
      <c r="N36" s="845">
        <v>25445</v>
      </c>
      <c r="O36" s="845">
        <v>25302</v>
      </c>
      <c r="P36" s="832">
        <v>0.63</v>
      </c>
      <c r="Q36" s="849">
        <v>100.6</v>
      </c>
      <c r="R36" s="866">
        <v>502.81184091830454</v>
      </c>
      <c r="S36" s="867">
        <v>100283.94500000001</v>
      </c>
      <c r="T36" s="863">
        <v>24662.482</v>
      </c>
    </row>
    <row r="37" spans="1:29" s="18" customFormat="1" ht="12" customHeight="1">
      <c r="A37" s="855">
        <v>1988</v>
      </c>
      <c r="B37" s="826"/>
      <c r="C37" s="825">
        <v>42031</v>
      </c>
      <c r="D37" s="831">
        <v>21155</v>
      </c>
      <c r="E37" s="831">
        <v>20876</v>
      </c>
      <c r="F37" s="832">
        <v>0.98</v>
      </c>
      <c r="G37" s="833">
        <v>101.3</v>
      </c>
      <c r="H37" s="833">
        <v>423.5</v>
      </c>
      <c r="I37" s="826">
        <v>98679</v>
      </c>
      <c r="J37" s="825">
        <v>19762</v>
      </c>
      <c r="K37" s="715">
        <v>2015</v>
      </c>
      <c r="L37" s="830">
        <v>51069.375</v>
      </c>
      <c r="M37" s="825" t="s">
        <v>398</v>
      </c>
      <c r="N37" s="845">
        <v>-25608.502</v>
      </c>
      <c r="O37" s="845">
        <v>-25460.873</v>
      </c>
      <c r="P37" s="832" t="s">
        <v>367</v>
      </c>
      <c r="Q37" s="1263">
        <v>-100.6</v>
      </c>
      <c r="R37" s="1155">
        <v>509.2</v>
      </c>
      <c r="S37" s="867">
        <v>100295.351</v>
      </c>
      <c r="T37" s="825" t="s">
        <v>2183</v>
      </c>
      <c r="U37" s="837"/>
    </row>
    <row r="38" spans="1:29" s="835" customFormat="1" ht="12" customHeight="1">
      <c r="A38" s="855" t="s">
        <v>50</v>
      </c>
      <c r="B38" s="826"/>
      <c r="C38" s="825">
        <v>42449</v>
      </c>
      <c r="D38" s="831">
        <v>21357</v>
      </c>
      <c r="E38" s="831">
        <v>21092</v>
      </c>
      <c r="F38" s="832">
        <v>0.99</v>
      </c>
      <c r="G38" s="833">
        <v>101.3</v>
      </c>
      <c r="H38" s="833">
        <v>427.6</v>
      </c>
      <c r="I38" s="826">
        <v>98707</v>
      </c>
      <c r="J38" s="825">
        <v>19977</v>
      </c>
      <c r="K38" s="715">
        <v>2015</v>
      </c>
      <c r="L38" s="830"/>
      <c r="M38" s="526">
        <v>51015</v>
      </c>
      <c r="N38" s="845">
        <v>25586</v>
      </c>
      <c r="O38" s="845">
        <v>25429</v>
      </c>
      <c r="P38" s="832">
        <v>0.53</v>
      </c>
      <c r="Q38" s="849">
        <v>100.6</v>
      </c>
      <c r="R38" s="866">
        <v>504.67987299999999</v>
      </c>
      <c r="S38" s="867">
        <v>100295.351</v>
      </c>
      <c r="T38" s="863">
        <v>24779.375</v>
      </c>
      <c r="U38" s="830"/>
      <c r="V38" s="825"/>
      <c r="W38" s="831"/>
      <c r="X38" s="831"/>
      <c r="Y38" s="832"/>
      <c r="Z38" s="833"/>
      <c r="AA38" s="833"/>
      <c r="AB38" s="826"/>
      <c r="AC38" s="825"/>
    </row>
    <row r="39" spans="1:29" s="835" customFormat="1" ht="12" customHeight="1">
      <c r="A39" s="829" t="s">
        <v>52</v>
      </c>
      <c r="B39" s="830">
        <v>43411</v>
      </c>
      <c r="C39" s="825" t="s">
        <v>398</v>
      </c>
      <c r="D39" s="831">
        <v>-21782</v>
      </c>
      <c r="E39" s="831">
        <v>-21629</v>
      </c>
      <c r="F39" s="832" t="s">
        <v>367</v>
      </c>
      <c r="G39" s="833">
        <v>-100.7</v>
      </c>
      <c r="H39" s="833">
        <v>-437.3</v>
      </c>
      <c r="I39" s="826">
        <v>98730</v>
      </c>
      <c r="J39" s="834" t="s">
        <v>2183</v>
      </c>
      <c r="K39" s="1156">
        <v>2016</v>
      </c>
      <c r="L39" s="869"/>
      <c r="M39" s="870">
        <v>51246</v>
      </c>
      <c r="N39" s="871">
        <v>25694</v>
      </c>
      <c r="O39" s="871">
        <v>25552</v>
      </c>
      <c r="P39" s="872">
        <v>0.45</v>
      </c>
      <c r="Q39" s="873">
        <v>100.6</v>
      </c>
      <c r="R39" s="873">
        <v>510.7</v>
      </c>
      <c r="S39" s="870">
        <v>100339</v>
      </c>
      <c r="T39" s="870">
        <v>24897</v>
      </c>
      <c r="U39" s="837"/>
    </row>
    <row r="40" spans="1:29" s="835" customFormat="1" ht="12" customHeight="1">
      <c r="A40" s="807" t="s">
        <v>2189</v>
      </c>
      <c r="B40" s="807"/>
      <c r="C40" s="808"/>
      <c r="D40" s="808"/>
      <c r="E40" s="808"/>
      <c r="F40" s="808"/>
      <c r="G40" s="809"/>
      <c r="H40" s="810"/>
      <c r="I40" s="808"/>
      <c r="J40" s="808"/>
      <c r="K40" s="563" t="s">
        <v>2188</v>
      </c>
      <c r="L40" s="543"/>
      <c r="M40" s="505"/>
      <c r="N40" s="543"/>
      <c r="O40" s="543"/>
      <c r="P40" s="543"/>
      <c r="Q40" s="543"/>
      <c r="R40" s="563"/>
      <c r="S40" s="563"/>
      <c r="T40" s="26"/>
      <c r="U40" s="18"/>
    </row>
    <row r="41" spans="1:29" s="835" customFormat="1" ht="12" customHeight="1">
      <c r="A41" s="505" t="s">
        <v>2185</v>
      </c>
      <c r="B41" s="505"/>
      <c r="C41" s="26"/>
      <c r="D41" s="26"/>
      <c r="E41" s="26"/>
      <c r="F41" s="26"/>
      <c r="G41" s="811"/>
      <c r="H41" s="1260"/>
      <c r="I41" s="26"/>
      <c r="J41" s="26"/>
      <c r="K41" s="26" t="s">
        <v>2186</v>
      </c>
      <c r="L41" s="543" t="s">
        <v>2187</v>
      </c>
      <c r="M41" s="505"/>
      <c r="N41" s="543"/>
      <c r="O41" s="543"/>
      <c r="P41" s="543"/>
      <c r="Q41" s="543"/>
      <c r="R41" s="563"/>
      <c r="S41" s="563"/>
      <c r="T41" s="26"/>
      <c r="U41" s="18"/>
    </row>
    <row r="42" spans="1:29" s="505" customFormat="1" ht="11.25" customHeight="1">
      <c r="A42" s="505" t="s">
        <v>2135</v>
      </c>
      <c r="C42" s="26"/>
      <c r="D42" s="26"/>
      <c r="E42" s="26"/>
      <c r="F42" s="26"/>
      <c r="G42" s="811"/>
      <c r="H42" s="709"/>
      <c r="I42" s="26"/>
      <c r="J42" s="26"/>
      <c r="K42" s="812"/>
      <c r="L42" s="543" t="s">
        <v>1545</v>
      </c>
      <c r="M42" s="813"/>
      <c r="N42" s="814"/>
      <c r="O42" s="814"/>
      <c r="P42" s="815"/>
      <c r="Q42" s="816"/>
      <c r="R42" s="816"/>
      <c r="S42" s="817"/>
      <c r="T42" s="813"/>
    </row>
    <row r="43" spans="1:29" s="505" customFormat="1" ht="11.25" customHeight="1">
      <c r="A43" s="505" t="s">
        <v>2136</v>
      </c>
      <c r="C43" s="26"/>
      <c r="D43" s="26"/>
      <c r="E43" s="26"/>
      <c r="F43" s="26"/>
      <c r="G43" s="811"/>
      <c r="H43" s="709"/>
      <c r="I43" s="26"/>
      <c r="J43" s="26"/>
      <c r="K43" s="543"/>
      <c r="L43" s="543" t="s">
        <v>2184</v>
      </c>
      <c r="N43" s="543"/>
      <c r="O43" s="543"/>
      <c r="P43" s="543"/>
      <c r="Q43" s="543"/>
      <c r="R43" s="543"/>
      <c r="S43" s="543"/>
      <c r="T43" s="543"/>
    </row>
    <row r="44" spans="1:29" s="505" customFormat="1" ht="11.25" customHeight="1">
      <c r="A44" s="505" t="s">
        <v>2137</v>
      </c>
      <c r="F44" s="26"/>
      <c r="G44" s="811"/>
      <c r="K44" s="543"/>
      <c r="L44" s="543" t="s">
        <v>1546</v>
      </c>
      <c r="N44" s="543"/>
      <c r="O44" s="818"/>
      <c r="P44" s="543"/>
      <c r="Q44" s="543"/>
      <c r="R44" s="543"/>
      <c r="S44" s="543"/>
      <c r="T44" s="543"/>
    </row>
    <row r="45" spans="1:29" s="505" customFormat="1" ht="11.25" customHeight="1">
      <c r="F45" s="26"/>
      <c r="G45" s="811"/>
      <c r="K45" s="543"/>
      <c r="L45" s="543" t="s">
        <v>1547</v>
      </c>
      <c r="N45" s="543"/>
      <c r="O45" s="543"/>
      <c r="Q45" s="543"/>
      <c r="R45" s="543"/>
      <c r="S45" s="543"/>
      <c r="T45" s="543"/>
    </row>
    <row r="46" spans="1:29" s="505" customFormat="1" ht="11.25" customHeight="1">
      <c r="A46" s="505" t="s">
        <v>611</v>
      </c>
      <c r="C46" s="26"/>
      <c r="D46" s="26"/>
      <c r="E46" s="26"/>
      <c r="F46" s="26"/>
      <c r="G46" s="811"/>
      <c r="H46" s="709"/>
      <c r="I46" s="26"/>
      <c r="J46" s="26"/>
      <c r="K46" s="563" t="s">
        <v>1548</v>
      </c>
      <c r="N46" s="543"/>
      <c r="O46" s="543"/>
      <c r="P46" s="543"/>
      <c r="Q46" s="543"/>
      <c r="R46" s="563"/>
      <c r="S46" s="563"/>
      <c r="T46" s="563"/>
    </row>
    <row r="47" spans="1:29" s="505" customFormat="1" ht="11.25" customHeight="1">
      <c r="F47" s="26"/>
      <c r="G47" s="811"/>
    </row>
    <row r="48" spans="1:29" s="505" customFormat="1" ht="12" customHeight="1">
      <c r="A48" s="29"/>
      <c r="B48" s="29"/>
      <c r="C48" s="29"/>
      <c r="D48" s="29"/>
      <c r="E48" s="29"/>
      <c r="F48" s="28"/>
      <c r="G48" s="483"/>
      <c r="H48" s="29"/>
      <c r="I48" s="29"/>
      <c r="J48" s="29"/>
      <c r="K48" s="29"/>
      <c r="L48" s="29"/>
      <c r="M48" s="29"/>
      <c r="N48" s="29"/>
      <c r="O48" s="29"/>
      <c r="P48" s="29"/>
      <c r="Q48" s="29"/>
      <c r="R48" s="29"/>
      <c r="S48" s="29"/>
      <c r="T48" s="29"/>
    </row>
    <row r="49" spans="1:20" s="29" customFormat="1" ht="12" customHeight="1">
      <c r="F49" s="28"/>
      <c r="G49" s="483"/>
    </row>
    <row r="50" spans="1:20" s="29" customFormat="1" ht="12" customHeight="1">
      <c r="A50" s="24"/>
      <c r="B50" s="24"/>
      <c r="C50" s="24"/>
      <c r="D50" s="24"/>
      <c r="E50" s="24"/>
      <c r="F50" s="28"/>
      <c r="G50" s="483"/>
      <c r="H50" s="24"/>
      <c r="I50" s="24"/>
      <c r="J50" s="24"/>
      <c r="K50" s="24"/>
      <c r="L50" s="24"/>
      <c r="M50" s="24"/>
      <c r="N50" s="24"/>
      <c r="O50" s="24"/>
      <c r="P50" s="24"/>
      <c r="Q50" s="24"/>
      <c r="R50" s="24"/>
      <c r="S50" s="24"/>
      <c r="T50" s="24"/>
    </row>
    <row r="51" spans="1:20" s="29" customFormat="1" ht="12" customHeight="1">
      <c r="A51" s="24"/>
      <c r="B51" s="24"/>
      <c r="C51" s="24"/>
      <c r="D51" s="24"/>
      <c r="E51" s="24"/>
      <c r="F51" s="28"/>
      <c r="G51" s="483"/>
      <c r="H51" s="24"/>
      <c r="I51" s="24"/>
      <c r="J51" s="24"/>
      <c r="K51" s="24"/>
      <c r="L51" s="24"/>
      <c r="M51" s="24"/>
      <c r="N51" s="24"/>
      <c r="O51" s="24"/>
      <c r="P51" s="24"/>
      <c r="Q51" s="24"/>
      <c r="R51" s="24"/>
      <c r="S51" s="24"/>
      <c r="T51" s="24"/>
    </row>
    <row r="52" spans="1:20" ht="12" customHeight="1"/>
  </sheetData>
  <mergeCells count="4">
    <mergeCell ref="A4:A7"/>
    <mergeCell ref="M4:O4"/>
    <mergeCell ref="K4:K7"/>
    <mergeCell ref="M5:O5"/>
  </mergeCells>
  <phoneticPr fontId="9" type="noConversion"/>
  <printOptions gridLinesSet="0"/>
  <pageMargins left="0.78740157480314965" right="0.78740157480314965" top="0.78740157480314965" bottom="0.39370078740157483" header="0" footer="0"/>
  <pageSetup paperSize="9" scale="42" pageOrder="overThenDown" orientation="portrait" useFirstPageNumber="1" verticalDpi="300" r:id="rId1"/>
  <headerFooter alignWithMargins="0"/>
  <colBreaks count="1" manualBreakCount="1">
    <brk id="20" max="47"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view="pageBreakPreview" zoomScaleNormal="100" zoomScaleSheetLayoutView="100" workbookViewId="0">
      <selection activeCell="A2" sqref="A2:J2"/>
    </sheetView>
  </sheetViews>
  <sheetFormatPr defaultRowHeight="17.25"/>
  <cols>
    <col min="1" max="1" width="12.25" style="68" customWidth="1"/>
    <col min="2" max="2" width="9.625" style="71" customWidth="1"/>
    <col min="3" max="5" width="8.625" style="71" customWidth="1"/>
    <col min="6" max="6" width="9.625" style="71" customWidth="1"/>
    <col min="7" max="9" width="8.75" style="71" customWidth="1"/>
    <col min="10" max="10" width="9.625" style="71" customWidth="1"/>
    <col min="11" max="13" width="9" style="71" customWidth="1"/>
    <col min="14" max="14" width="9.625" style="71" customWidth="1"/>
    <col min="15" max="17" width="8.5" style="71" customWidth="1"/>
    <col min="18" max="18" width="9.625" style="71" customWidth="1"/>
    <col min="19" max="21" width="8.75" style="71" customWidth="1"/>
    <col min="22" max="22" width="20" style="71" customWidth="1"/>
    <col min="23" max="16384" width="9" style="71"/>
  </cols>
  <sheetData>
    <row r="1" spans="1:22" s="39" customFormat="1" ht="9.9499999999999993" customHeight="1">
      <c r="A1" s="30"/>
      <c r="B1" s="32"/>
      <c r="C1" s="32"/>
      <c r="D1" s="32"/>
      <c r="E1" s="32"/>
      <c r="F1" s="32"/>
      <c r="G1" s="32"/>
      <c r="H1" s="32"/>
      <c r="I1" s="32"/>
      <c r="J1" s="31"/>
      <c r="K1" s="31"/>
      <c r="L1" s="32"/>
      <c r="M1" s="32"/>
      <c r="N1" s="32"/>
      <c r="O1" s="32"/>
      <c r="P1" s="32"/>
      <c r="Q1" s="32"/>
      <c r="R1" s="32"/>
      <c r="S1" s="32"/>
      <c r="T1" s="32"/>
      <c r="U1" s="32"/>
      <c r="V1" s="32"/>
    </row>
    <row r="2" spans="1:22" s="301" customFormat="1" ht="27" customHeight="1">
      <c r="A2" s="1444" t="s">
        <v>1678</v>
      </c>
      <c r="B2" s="1444"/>
      <c r="C2" s="1444"/>
      <c r="D2" s="1444"/>
      <c r="E2" s="1444"/>
      <c r="F2" s="1444"/>
      <c r="G2" s="1444"/>
      <c r="H2" s="1444"/>
      <c r="I2" s="1444"/>
      <c r="J2" s="1444"/>
      <c r="K2" s="1696" t="s">
        <v>2412</v>
      </c>
      <c r="L2" s="1696"/>
      <c r="M2" s="1696"/>
      <c r="N2" s="1696"/>
      <c r="O2" s="1696"/>
      <c r="P2" s="1696"/>
      <c r="Q2" s="1696"/>
      <c r="R2" s="1696"/>
      <c r="S2" s="1696"/>
      <c r="T2" s="1696"/>
      <c r="U2" s="1696"/>
      <c r="V2" s="1696"/>
    </row>
    <row r="3" spans="1:22" s="1018" customFormat="1" ht="27" customHeight="1" thickBot="1">
      <c r="A3" s="1049" t="s">
        <v>1335</v>
      </c>
      <c r="B3" s="1049"/>
      <c r="C3" s="1049"/>
      <c r="D3" s="1049"/>
      <c r="E3" s="1049"/>
      <c r="F3" s="1049"/>
      <c r="G3" s="1049"/>
      <c r="H3" s="1049"/>
      <c r="I3" s="1049"/>
      <c r="J3" s="1049"/>
      <c r="K3" s="1049"/>
      <c r="L3" s="1049"/>
      <c r="M3" s="1049"/>
      <c r="N3" s="1049"/>
      <c r="O3" s="1049"/>
      <c r="P3" s="1049"/>
      <c r="Q3" s="1049"/>
      <c r="R3" s="1049"/>
      <c r="S3" s="1049"/>
      <c r="T3" s="1049"/>
      <c r="U3" s="1049"/>
      <c r="V3" s="1050" t="s">
        <v>955</v>
      </c>
    </row>
    <row r="4" spans="1:22" s="44" customFormat="1" ht="15.95" customHeight="1" thickTop="1">
      <c r="A4" s="41"/>
      <c r="B4" s="44" t="s">
        <v>1336</v>
      </c>
      <c r="C4" s="49"/>
      <c r="D4" s="49"/>
      <c r="E4" s="48"/>
      <c r="F4" s="44" t="s">
        <v>681</v>
      </c>
      <c r="G4" s="49"/>
      <c r="H4" s="49"/>
      <c r="I4" s="48"/>
      <c r="J4" s="361" t="s">
        <v>682</v>
      </c>
      <c r="K4" s="362"/>
      <c r="L4" s="49"/>
      <c r="M4" s="48"/>
      <c r="N4" s="44" t="s">
        <v>683</v>
      </c>
      <c r="O4" s="49"/>
      <c r="P4" s="49"/>
      <c r="Q4" s="48"/>
      <c r="R4" s="361" t="s">
        <v>386</v>
      </c>
      <c r="S4" s="1047"/>
      <c r="T4" s="1047"/>
      <c r="U4" s="1048"/>
    </row>
    <row r="5" spans="1:22" s="44" customFormat="1" ht="15.95" customHeight="1">
      <c r="A5" s="363" t="s">
        <v>1337</v>
      </c>
      <c r="B5" s="43"/>
      <c r="C5" s="43" t="s">
        <v>1338</v>
      </c>
      <c r="D5" s="43" t="s">
        <v>684</v>
      </c>
      <c r="E5" s="43" t="s">
        <v>685</v>
      </c>
      <c r="F5" s="43"/>
      <c r="G5" s="43" t="s">
        <v>1338</v>
      </c>
      <c r="H5" s="43" t="s">
        <v>684</v>
      </c>
      <c r="I5" s="43" t="s">
        <v>685</v>
      </c>
      <c r="J5" s="186"/>
      <c r="K5" s="185" t="s">
        <v>1338</v>
      </c>
      <c r="L5" s="725" t="s">
        <v>684</v>
      </c>
      <c r="M5" s="46" t="s">
        <v>685</v>
      </c>
      <c r="N5" s="43"/>
      <c r="O5" s="43" t="s">
        <v>1338</v>
      </c>
      <c r="P5" s="43" t="s">
        <v>684</v>
      </c>
      <c r="Q5" s="43" t="s">
        <v>685</v>
      </c>
      <c r="R5" s="43"/>
      <c r="S5" s="184" t="s">
        <v>1338</v>
      </c>
      <c r="T5" s="188" t="s">
        <v>684</v>
      </c>
      <c r="U5" s="188" t="s">
        <v>685</v>
      </c>
      <c r="V5" s="44" t="s">
        <v>669</v>
      </c>
    </row>
    <row r="6" spans="1:22" s="44" customFormat="1" ht="15.95" customHeight="1">
      <c r="A6" s="363" t="s">
        <v>391</v>
      </c>
      <c r="B6" s="43"/>
      <c r="C6" s="46" t="s">
        <v>956</v>
      </c>
      <c r="D6" s="43"/>
      <c r="E6" s="43"/>
      <c r="F6" s="43" t="s">
        <v>686</v>
      </c>
      <c r="G6" s="46" t="s">
        <v>956</v>
      </c>
      <c r="H6" s="43"/>
      <c r="I6" s="43"/>
      <c r="J6" s="186"/>
      <c r="K6" s="186" t="s">
        <v>956</v>
      </c>
      <c r="L6" s="726"/>
      <c r="M6" s="43"/>
      <c r="N6" s="46"/>
      <c r="O6" s="46" t="s">
        <v>956</v>
      </c>
      <c r="P6" s="43"/>
      <c r="Q6" s="43"/>
      <c r="R6" s="43" t="s">
        <v>680</v>
      </c>
      <c r="S6" s="46" t="s">
        <v>956</v>
      </c>
      <c r="T6" s="43"/>
      <c r="U6" s="43"/>
      <c r="V6" s="44" t="s">
        <v>957</v>
      </c>
    </row>
    <row r="7" spans="1:22" s="44" customFormat="1" ht="15.95" customHeight="1">
      <c r="A7" s="614"/>
      <c r="B7" s="48" t="s">
        <v>394</v>
      </c>
      <c r="C7" s="50" t="s">
        <v>664</v>
      </c>
      <c r="D7" s="48" t="s">
        <v>382</v>
      </c>
      <c r="E7" s="48" t="s">
        <v>663</v>
      </c>
      <c r="F7" s="48" t="s">
        <v>32</v>
      </c>
      <c r="G7" s="50" t="s">
        <v>664</v>
      </c>
      <c r="H7" s="48" t="s">
        <v>382</v>
      </c>
      <c r="I7" s="48" t="s">
        <v>663</v>
      </c>
      <c r="J7" s="197" t="s">
        <v>34</v>
      </c>
      <c r="K7" s="197" t="s">
        <v>664</v>
      </c>
      <c r="L7" s="50" t="s">
        <v>382</v>
      </c>
      <c r="M7" s="48" t="s">
        <v>663</v>
      </c>
      <c r="N7" s="48" t="s">
        <v>958</v>
      </c>
      <c r="O7" s="50" t="s">
        <v>664</v>
      </c>
      <c r="P7" s="48" t="s">
        <v>382</v>
      </c>
      <c r="Q7" s="48" t="s">
        <v>663</v>
      </c>
      <c r="R7" s="48" t="s">
        <v>33</v>
      </c>
      <c r="S7" s="50" t="s">
        <v>664</v>
      </c>
      <c r="T7" s="48" t="s">
        <v>382</v>
      </c>
      <c r="U7" s="48" t="s">
        <v>663</v>
      </c>
      <c r="V7" s="49" t="s">
        <v>557</v>
      </c>
    </row>
    <row r="8" spans="1:22" s="367" customFormat="1" ht="19.5" customHeight="1">
      <c r="A8" s="364">
        <v>2011</v>
      </c>
      <c r="B8" s="365">
        <v>18437373</v>
      </c>
      <c r="C8" s="365">
        <v>68689</v>
      </c>
      <c r="D8" s="365">
        <v>17357232</v>
      </c>
      <c r="E8" s="365">
        <v>1011452</v>
      </c>
      <c r="F8" s="365">
        <v>14136478</v>
      </c>
      <c r="G8" s="365">
        <v>24244</v>
      </c>
      <c r="H8" s="365">
        <v>13601821</v>
      </c>
      <c r="I8" s="365">
        <v>510413</v>
      </c>
      <c r="J8" s="365">
        <v>1015391</v>
      </c>
      <c r="K8" s="365">
        <v>15667</v>
      </c>
      <c r="L8" s="365">
        <v>893717</v>
      </c>
      <c r="M8" s="365">
        <v>106007</v>
      </c>
      <c r="N8" s="365">
        <v>3226421</v>
      </c>
      <c r="O8" s="365">
        <v>26680</v>
      </c>
      <c r="P8" s="365">
        <v>2848544</v>
      </c>
      <c r="Q8" s="365">
        <v>351197</v>
      </c>
      <c r="R8" s="365">
        <v>59083</v>
      </c>
      <c r="S8" s="365">
        <v>2098</v>
      </c>
      <c r="T8" s="365">
        <v>13150</v>
      </c>
      <c r="U8" s="365">
        <v>43835</v>
      </c>
      <c r="V8" s="366">
        <v>2011</v>
      </c>
    </row>
    <row r="9" spans="1:22" s="367" customFormat="1" ht="19.5" customHeight="1">
      <c r="A9" s="364">
        <v>2012</v>
      </c>
      <c r="B9" s="365">
        <v>18870533</v>
      </c>
      <c r="C9" s="365">
        <v>71115</v>
      </c>
      <c r="D9" s="365">
        <v>17747328</v>
      </c>
      <c r="E9" s="365">
        <v>1052090</v>
      </c>
      <c r="F9" s="365">
        <v>14577193</v>
      </c>
      <c r="G9" s="365">
        <v>25295</v>
      </c>
      <c r="H9" s="365">
        <v>14010618</v>
      </c>
      <c r="I9" s="365">
        <v>541280</v>
      </c>
      <c r="J9" s="365">
        <v>986833</v>
      </c>
      <c r="K9" s="365">
        <v>16428</v>
      </c>
      <c r="L9" s="365">
        <v>860074</v>
      </c>
      <c r="M9" s="365">
        <v>110331</v>
      </c>
      <c r="N9" s="365">
        <v>3243924</v>
      </c>
      <c r="O9" s="365">
        <v>27177</v>
      </c>
      <c r="P9" s="365">
        <v>2862737</v>
      </c>
      <c r="Q9" s="365">
        <v>354010</v>
      </c>
      <c r="R9" s="365">
        <v>62583</v>
      </c>
      <c r="S9" s="365">
        <v>2215</v>
      </c>
      <c r="T9" s="365">
        <v>13899</v>
      </c>
      <c r="U9" s="365">
        <v>46469</v>
      </c>
      <c r="V9" s="366">
        <v>2012</v>
      </c>
    </row>
    <row r="10" spans="1:22" s="367" customFormat="1" ht="19.5" customHeight="1">
      <c r="A10" s="364">
        <v>2013</v>
      </c>
      <c r="B10" s="365">
        <v>19400864</v>
      </c>
      <c r="C10" s="365">
        <v>72781</v>
      </c>
      <c r="D10" s="365">
        <v>18202292</v>
      </c>
      <c r="E10" s="365">
        <v>1125791</v>
      </c>
      <c r="F10" s="365">
        <v>15078354</v>
      </c>
      <c r="G10" s="365">
        <v>25409</v>
      </c>
      <c r="H10" s="365">
        <v>14459653</v>
      </c>
      <c r="I10" s="365">
        <v>593292</v>
      </c>
      <c r="J10" s="365">
        <v>970805</v>
      </c>
      <c r="K10" s="365">
        <v>17270</v>
      </c>
      <c r="L10" s="365">
        <v>837173</v>
      </c>
      <c r="M10" s="365">
        <v>116362</v>
      </c>
      <c r="N10" s="365">
        <v>3285707</v>
      </c>
      <c r="O10" s="365">
        <v>27768</v>
      </c>
      <c r="P10" s="365">
        <v>2890373</v>
      </c>
      <c r="Q10" s="365">
        <v>367566</v>
      </c>
      <c r="R10" s="365">
        <v>65998</v>
      </c>
      <c r="S10" s="365">
        <v>2334</v>
      </c>
      <c r="T10" s="365">
        <v>15093</v>
      </c>
      <c r="U10" s="365">
        <v>48571</v>
      </c>
      <c r="V10" s="366">
        <v>2013</v>
      </c>
    </row>
    <row r="11" spans="1:22" s="367" customFormat="1" ht="19.5" customHeight="1">
      <c r="A11" s="364">
        <v>2014</v>
      </c>
      <c r="B11" s="365">
        <v>20117955</v>
      </c>
      <c r="C11" s="365">
        <v>75363</v>
      </c>
      <c r="D11" s="365">
        <v>18829793</v>
      </c>
      <c r="E11" s="365">
        <v>1212799</v>
      </c>
      <c r="F11" s="365">
        <v>15747171</v>
      </c>
      <c r="G11" s="365">
        <v>26521</v>
      </c>
      <c r="H11" s="365">
        <v>15060131</v>
      </c>
      <c r="I11" s="365">
        <v>660519</v>
      </c>
      <c r="J11" s="365">
        <v>947012</v>
      </c>
      <c r="K11" s="365">
        <v>18123</v>
      </c>
      <c r="L11" s="365">
        <v>806177</v>
      </c>
      <c r="M11" s="365">
        <v>122712</v>
      </c>
      <c r="N11" s="365">
        <v>3353683</v>
      </c>
      <c r="O11" s="365">
        <v>28321</v>
      </c>
      <c r="P11" s="365">
        <v>2946779</v>
      </c>
      <c r="Q11" s="365">
        <v>378583</v>
      </c>
      <c r="R11" s="365">
        <v>70089</v>
      </c>
      <c r="S11" s="365">
        <v>2398</v>
      </c>
      <c r="T11" s="365">
        <v>16706</v>
      </c>
      <c r="U11" s="365">
        <v>50985</v>
      </c>
      <c r="V11" s="366">
        <v>2014</v>
      </c>
    </row>
    <row r="12" spans="1:22" s="367" customFormat="1" ht="19.5" customHeight="1">
      <c r="A12" s="364">
        <v>2015</v>
      </c>
      <c r="B12" s="365">
        <v>20989885</v>
      </c>
      <c r="C12" s="365">
        <v>77557</v>
      </c>
      <c r="D12" s="365">
        <v>19622569</v>
      </c>
      <c r="E12" s="365">
        <v>1289759</v>
      </c>
      <c r="F12" s="365">
        <v>16561665</v>
      </c>
      <c r="G12" s="365">
        <v>27004</v>
      </c>
      <c r="H12" s="365">
        <v>15807517</v>
      </c>
      <c r="I12" s="365">
        <v>727144</v>
      </c>
      <c r="J12" s="365">
        <v>920320</v>
      </c>
      <c r="K12" s="365">
        <v>19079</v>
      </c>
      <c r="L12" s="365">
        <v>776127</v>
      </c>
      <c r="M12" s="365">
        <v>125114</v>
      </c>
      <c r="N12" s="365">
        <v>3432937</v>
      </c>
      <c r="O12" s="365">
        <v>29052</v>
      </c>
      <c r="P12" s="365">
        <v>3020822</v>
      </c>
      <c r="Q12" s="365">
        <v>383063</v>
      </c>
      <c r="R12" s="365">
        <v>74963</v>
      </c>
      <c r="S12" s="365">
        <v>2422</v>
      </c>
      <c r="T12" s="365">
        <v>18103</v>
      </c>
      <c r="U12" s="365">
        <v>54438</v>
      </c>
      <c r="V12" s="366">
        <v>2015</v>
      </c>
    </row>
    <row r="13" spans="1:22" s="368" customFormat="1" ht="19.5" customHeight="1">
      <c r="A13" s="1043">
        <v>2016</v>
      </c>
      <c r="B13" s="1045">
        <f>SUM(B14:B30)</f>
        <v>21803351</v>
      </c>
      <c r="C13" s="1044">
        <f t="shared" ref="C13:U13" si="0">SUM(C14:C30)</f>
        <v>80376</v>
      </c>
      <c r="D13" s="1044">
        <f t="shared" si="0"/>
        <v>20345309</v>
      </c>
      <c r="E13" s="1044">
        <f t="shared" si="0"/>
        <v>1377666</v>
      </c>
      <c r="F13" s="1044">
        <f t="shared" si="0"/>
        <v>17338160</v>
      </c>
      <c r="G13" s="1044">
        <f t="shared" si="0"/>
        <v>27750</v>
      </c>
      <c r="H13" s="1044">
        <f t="shared" si="0"/>
        <v>16505364</v>
      </c>
      <c r="I13" s="1044">
        <f t="shared" si="0"/>
        <v>805046</v>
      </c>
      <c r="J13" s="1044">
        <f t="shared" si="0"/>
        <v>892539</v>
      </c>
      <c r="K13" s="1044">
        <f t="shared" si="0"/>
        <v>20260</v>
      </c>
      <c r="L13" s="1044">
        <f t="shared" si="0"/>
        <v>746360</v>
      </c>
      <c r="M13" s="1044">
        <f t="shared" si="0"/>
        <v>125919</v>
      </c>
      <c r="N13" s="1044">
        <f t="shared" si="0"/>
        <v>3492173</v>
      </c>
      <c r="O13" s="1044">
        <f t="shared" si="0"/>
        <v>29834</v>
      </c>
      <c r="P13" s="1044">
        <f t="shared" si="0"/>
        <v>3072915</v>
      </c>
      <c r="Q13" s="1044">
        <f t="shared" si="0"/>
        <v>389424</v>
      </c>
      <c r="R13" s="1044">
        <f t="shared" si="0"/>
        <v>80479</v>
      </c>
      <c r="S13" s="1044">
        <f t="shared" si="0"/>
        <v>2532</v>
      </c>
      <c r="T13" s="1044">
        <f t="shared" si="0"/>
        <v>20670</v>
      </c>
      <c r="U13" s="1046">
        <f t="shared" si="0"/>
        <v>57277</v>
      </c>
      <c r="V13" s="1043">
        <v>2016</v>
      </c>
    </row>
    <row r="14" spans="1:22" s="53" customFormat="1" ht="19.5" customHeight="1">
      <c r="A14" s="672" t="s">
        <v>511</v>
      </c>
      <c r="B14" s="627">
        <v>3083007</v>
      </c>
      <c r="C14" s="628">
        <v>11276</v>
      </c>
      <c r="D14" s="628">
        <v>2875305</v>
      </c>
      <c r="E14" s="628">
        <v>196426</v>
      </c>
      <c r="F14" s="628">
        <v>2598344</v>
      </c>
      <c r="G14" s="629">
        <v>4105</v>
      </c>
      <c r="H14" s="629">
        <v>2475126</v>
      </c>
      <c r="I14" s="629">
        <v>119113</v>
      </c>
      <c r="J14" s="628">
        <v>134309</v>
      </c>
      <c r="K14" s="629">
        <v>3135</v>
      </c>
      <c r="L14" s="629">
        <v>114724</v>
      </c>
      <c r="M14" s="629">
        <v>16450</v>
      </c>
      <c r="N14" s="628">
        <v>343173</v>
      </c>
      <c r="O14" s="629">
        <v>3690</v>
      </c>
      <c r="P14" s="629">
        <v>283367</v>
      </c>
      <c r="Q14" s="629">
        <v>56116</v>
      </c>
      <c r="R14" s="628">
        <v>7181</v>
      </c>
      <c r="S14" s="629">
        <v>346</v>
      </c>
      <c r="T14" s="629">
        <v>2088</v>
      </c>
      <c r="U14" s="629">
        <v>4747</v>
      </c>
      <c r="V14" s="22" t="s">
        <v>1506</v>
      </c>
    </row>
    <row r="15" spans="1:22" s="53" customFormat="1" ht="19.5" customHeight="1">
      <c r="A15" s="672" t="s">
        <v>1752</v>
      </c>
      <c r="B15" s="627">
        <v>1295316</v>
      </c>
      <c r="C15" s="628">
        <v>4313</v>
      </c>
      <c r="D15" s="628">
        <v>1211619</v>
      </c>
      <c r="E15" s="628">
        <v>79384</v>
      </c>
      <c r="F15" s="628">
        <v>1044996</v>
      </c>
      <c r="G15" s="629">
        <v>1511</v>
      </c>
      <c r="H15" s="629">
        <v>1011707</v>
      </c>
      <c r="I15" s="629">
        <v>31778</v>
      </c>
      <c r="J15" s="628">
        <v>49288</v>
      </c>
      <c r="K15" s="629">
        <v>1114</v>
      </c>
      <c r="L15" s="629">
        <v>42026</v>
      </c>
      <c r="M15" s="629">
        <v>6148</v>
      </c>
      <c r="N15" s="628">
        <v>191215</v>
      </c>
      <c r="O15" s="629">
        <v>1567</v>
      </c>
      <c r="P15" s="629">
        <v>156735</v>
      </c>
      <c r="Q15" s="629">
        <v>32913</v>
      </c>
      <c r="R15" s="628">
        <v>9817</v>
      </c>
      <c r="S15" s="629">
        <v>121</v>
      </c>
      <c r="T15" s="629">
        <v>1151</v>
      </c>
      <c r="U15" s="629">
        <v>8545</v>
      </c>
      <c r="V15" s="22" t="s">
        <v>1515</v>
      </c>
    </row>
    <row r="16" spans="1:22" s="53" customFormat="1" ht="19.5" customHeight="1">
      <c r="A16" s="672" t="s">
        <v>1753</v>
      </c>
      <c r="B16" s="627">
        <v>1130811</v>
      </c>
      <c r="C16" s="628">
        <v>2885</v>
      </c>
      <c r="D16" s="628">
        <v>1078747</v>
      </c>
      <c r="E16" s="628">
        <v>49179</v>
      </c>
      <c r="F16" s="628">
        <v>929198</v>
      </c>
      <c r="G16" s="629">
        <v>828</v>
      </c>
      <c r="H16" s="629">
        <v>904263</v>
      </c>
      <c r="I16" s="629">
        <v>24107</v>
      </c>
      <c r="J16" s="628">
        <v>35742</v>
      </c>
      <c r="K16" s="629">
        <v>769</v>
      </c>
      <c r="L16" s="629">
        <v>30591</v>
      </c>
      <c r="M16" s="629">
        <v>4382</v>
      </c>
      <c r="N16" s="628">
        <v>163361</v>
      </c>
      <c r="O16" s="629">
        <v>1176</v>
      </c>
      <c r="P16" s="629">
        <v>143306</v>
      </c>
      <c r="Q16" s="629">
        <v>18879</v>
      </c>
      <c r="R16" s="628">
        <v>2510</v>
      </c>
      <c r="S16" s="629">
        <v>112</v>
      </c>
      <c r="T16" s="629">
        <v>587</v>
      </c>
      <c r="U16" s="629">
        <v>1811</v>
      </c>
      <c r="V16" s="22" t="s">
        <v>1514</v>
      </c>
    </row>
    <row r="17" spans="1:22" s="53" customFormat="1" ht="19.5" customHeight="1">
      <c r="A17" s="672" t="s">
        <v>1754</v>
      </c>
      <c r="B17" s="627">
        <v>1437373</v>
      </c>
      <c r="C17" s="628">
        <v>3426</v>
      </c>
      <c r="D17" s="628">
        <v>1169329</v>
      </c>
      <c r="E17" s="628">
        <v>264618</v>
      </c>
      <c r="F17" s="628">
        <v>1191581</v>
      </c>
      <c r="G17" s="629">
        <v>1317</v>
      </c>
      <c r="H17" s="629">
        <v>970304</v>
      </c>
      <c r="I17" s="629">
        <v>219960</v>
      </c>
      <c r="J17" s="628">
        <v>56399</v>
      </c>
      <c r="K17" s="629">
        <v>901</v>
      </c>
      <c r="L17" s="629">
        <v>44019</v>
      </c>
      <c r="M17" s="629">
        <v>11479</v>
      </c>
      <c r="N17" s="628">
        <v>183445</v>
      </c>
      <c r="O17" s="629">
        <v>1101</v>
      </c>
      <c r="P17" s="629">
        <v>153823</v>
      </c>
      <c r="Q17" s="629">
        <v>28521</v>
      </c>
      <c r="R17" s="628">
        <v>5948</v>
      </c>
      <c r="S17" s="629">
        <v>107</v>
      </c>
      <c r="T17" s="629">
        <v>1183</v>
      </c>
      <c r="U17" s="629">
        <v>4658</v>
      </c>
      <c r="V17" s="22" t="s">
        <v>1513</v>
      </c>
    </row>
    <row r="18" spans="1:22" s="53" customFormat="1" ht="19.5" customHeight="1">
      <c r="A18" s="672" t="s">
        <v>1755</v>
      </c>
      <c r="B18" s="627">
        <v>633375</v>
      </c>
      <c r="C18" s="628">
        <v>1991</v>
      </c>
      <c r="D18" s="628">
        <v>597843</v>
      </c>
      <c r="E18" s="628">
        <v>33541</v>
      </c>
      <c r="F18" s="628">
        <v>518440</v>
      </c>
      <c r="G18" s="629">
        <v>688</v>
      </c>
      <c r="H18" s="629">
        <v>499747</v>
      </c>
      <c r="I18" s="629">
        <v>18005</v>
      </c>
      <c r="J18" s="628">
        <v>22760</v>
      </c>
      <c r="K18" s="629">
        <v>533</v>
      </c>
      <c r="L18" s="629">
        <v>19455</v>
      </c>
      <c r="M18" s="629">
        <v>2772</v>
      </c>
      <c r="N18" s="628">
        <v>90018</v>
      </c>
      <c r="O18" s="629">
        <v>707</v>
      </c>
      <c r="P18" s="629">
        <v>78105</v>
      </c>
      <c r="Q18" s="629">
        <v>11206</v>
      </c>
      <c r="R18" s="628">
        <v>2157</v>
      </c>
      <c r="S18" s="629">
        <v>63</v>
      </c>
      <c r="T18" s="629">
        <v>536</v>
      </c>
      <c r="U18" s="629">
        <v>1558</v>
      </c>
      <c r="V18" s="22" t="s">
        <v>1512</v>
      </c>
    </row>
    <row r="19" spans="1:22" s="53" customFormat="1" ht="19.5" customHeight="1">
      <c r="A19" s="672" t="s">
        <v>1756</v>
      </c>
      <c r="B19" s="627">
        <v>648084</v>
      </c>
      <c r="C19" s="628">
        <v>1765</v>
      </c>
      <c r="D19" s="628">
        <v>618263</v>
      </c>
      <c r="E19" s="628">
        <v>28056</v>
      </c>
      <c r="F19" s="628">
        <v>535958</v>
      </c>
      <c r="G19" s="629">
        <v>576</v>
      </c>
      <c r="H19" s="629">
        <v>521683</v>
      </c>
      <c r="I19" s="629">
        <v>13699</v>
      </c>
      <c r="J19" s="628">
        <v>23691</v>
      </c>
      <c r="K19" s="629">
        <v>511</v>
      </c>
      <c r="L19" s="629">
        <v>20936</v>
      </c>
      <c r="M19" s="629">
        <v>2244</v>
      </c>
      <c r="N19" s="628">
        <v>86422</v>
      </c>
      <c r="O19" s="629">
        <v>608</v>
      </c>
      <c r="P19" s="629">
        <v>75098</v>
      </c>
      <c r="Q19" s="629">
        <v>10716</v>
      </c>
      <c r="R19" s="628">
        <v>2013</v>
      </c>
      <c r="S19" s="629">
        <v>70</v>
      </c>
      <c r="T19" s="629">
        <v>546</v>
      </c>
      <c r="U19" s="629">
        <v>1397</v>
      </c>
      <c r="V19" s="22" t="s">
        <v>194</v>
      </c>
    </row>
    <row r="20" spans="1:22" s="53" customFormat="1" ht="19.5" customHeight="1">
      <c r="A20" s="672" t="s">
        <v>1757</v>
      </c>
      <c r="B20" s="627">
        <v>538720</v>
      </c>
      <c r="C20" s="628">
        <v>1542</v>
      </c>
      <c r="D20" s="628">
        <v>515680</v>
      </c>
      <c r="E20" s="628">
        <v>21498</v>
      </c>
      <c r="F20" s="628">
        <v>448945</v>
      </c>
      <c r="G20" s="629">
        <v>552</v>
      </c>
      <c r="H20" s="629">
        <v>439825</v>
      </c>
      <c r="I20" s="629">
        <v>8568</v>
      </c>
      <c r="J20" s="628">
        <v>16316</v>
      </c>
      <c r="K20" s="629">
        <v>399</v>
      </c>
      <c r="L20" s="629">
        <v>13876</v>
      </c>
      <c r="M20" s="629">
        <v>2041</v>
      </c>
      <c r="N20" s="628">
        <v>70919</v>
      </c>
      <c r="O20" s="629">
        <v>547</v>
      </c>
      <c r="P20" s="629">
        <v>61600</v>
      </c>
      <c r="Q20" s="629">
        <v>8772</v>
      </c>
      <c r="R20" s="628">
        <v>2540</v>
      </c>
      <c r="S20" s="629">
        <v>44</v>
      </c>
      <c r="T20" s="629">
        <v>379</v>
      </c>
      <c r="U20" s="629">
        <v>2117</v>
      </c>
      <c r="V20" s="22" t="s">
        <v>383</v>
      </c>
    </row>
    <row r="21" spans="1:22" s="53" customFormat="1" ht="19.5" customHeight="1">
      <c r="A21" s="672" t="s">
        <v>1529</v>
      </c>
      <c r="B21" s="627">
        <v>110360</v>
      </c>
      <c r="C21" s="628">
        <v>654</v>
      </c>
      <c r="D21" s="628">
        <v>107404</v>
      </c>
      <c r="E21" s="628">
        <v>2302</v>
      </c>
      <c r="F21" s="628">
        <v>92480</v>
      </c>
      <c r="G21" s="629">
        <v>287</v>
      </c>
      <c r="H21" s="629">
        <v>91612</v>
      </c>
      <c r="I21" s="629">
        <v>581</v>
      </c>
      <c r="J21" s="628">
        <v>3879</v>
      </c>
      <c r="K21" s="629">
        <v>158</v>
      </c>
      <c r="L21" s="629">
        <v>3414</v>
      </c>
      <c r="M21" s="629">
        <v>307</v>
      </c>
      <c r="N21" s="628">
        <v>13766</v>
      </c>
      <c r="O21" s="629">
        <v>186</v>
      </c>
      <c r="P21" s="629">
        <v>12286</v>
      </c>
      <c r="Q21" s="629">
        <v>1294</v>
      </c>
      <c r="R21" s="628">
        <v>235</v>
      </c>
      <c r="S21" s="629">
        <v>23</v>
      </c>
      <c r="T21" s="629">
        <v>92</v>
      </c>
      <c r="U21" s="629">
        <v>120</v>
      </c>
      <c r="V21" s="22" t="s">
        <v>1511</v>
      </c>
    </row>
    <row r="22" spans="1:22" s="53" customFormat="1" ht="19.5" customHeight="1">
      <c r="A22" s="672" t="s">
        <v>1758</v>
      </c>
      <c r="B22" s="627">
        <v>5160921</v>
      </c>
      <c r="C22" s="628">
        <v>14911</v>
      </c>
      <c r="D22" s="628">
        <v>4924496</v>
      </c>
      <c r="E22" s="628">
        <v>221514</v>
      </c>
      <c r="F22" s="628">
        <v>4158086</v>
      </c>
      <c r="G22" s="629">
        <v>6038</v>
      </c>
      <c r="H22" s="629">
        <v>4075637</v>
      </c>
      <c r="I22" s="629">
        <v>76411</v>
      </c>
      <c r="J22" s="628">
        <v>230397</v>
      </c>
      <c r="K22" s="629">
        <v>3394</v>
      </c>
      <c r="L22" s="629">
        <v>193761</v>
      </c>
      <c r="M22" s="629">
        <v>33242</v>
      </c>
      <c r="N22" s="628">
        <v>758370</v>
      </c>
      <c r="O22" s="629">
        <v>5041</v>
      </c>
      <c r="P22" s="629">
        <v>651041</v>
      </c>
      <c r="Q22" s="629">
        <v>102288</v>
      </c>
      <c r="R22" s="628">
        <v>14068</v>
      </c>
      <c r="S22" s="629">
        <v>438</v>
      </c>
      <c r="T22" s="629">
        <v>4057</v>
      </c>
      <c r="U22" s="629">
        <v>9573</v>
      </c>
      <c r="V22" s="22" t="s">
        <v>1510</v>
      </c>
    </row>
    <row r="23" spans="1:22" s="53" customFormat="1" ht="19.5" customHeight="1">
      <c r="A23" s="672" t="s">
        <v>1759</v>
      </c>
      <c r="B23" s="627">
        <v>722333</v>
      </c>
      <c r="C23" s="628">
        <v>5099</v>
      </c>
      <c r="D23" s="628">
        <v>692757</v>
      </c>
      <c r="E23" s="628">
        <v>24477</v>
      </c>
      <c r="F23" s="628">
        <v>539763</v>
      </c>
      <c r="G23" s="629">
        <v>1539</v>
      </c>
      <c r="H23" s="629">
        <v>526322</v>
      </c>
      <c r="I23" s="629">
        <v>11902</v>
      </c>
      <c r="J23" s="628">
        <v>31453</v>
      </c>
      <c r="K23" s="629">
        <v>1313</v>
      </c>
      <c r="L23" s="629">
        <v>26868</v>
      </c>
      <c r="M23" s="629">
        <v>3272</v>
      </c>
      <c r="N23" s="628">
        <v>148660</v>
      </c>
      <c r="O23" s="629">
        <v>2100</v>
      </c>
      <c r="P23" s="629">
        <v>138577</v>
      </c>
      <c r="Q23" s="629">
        <v>7983</v>
      </c>
      <c r="R23" s="628">
        <v>2457</v>
      </c>
      <c r="S23" s="629">
        <v>147</v>
      </c>
      <c r="T23" s="629">
        <v>990</v>
      </c>
      <c r="U23" s="629">
        <v>1320</v>
      </c>
      <c r="V23" s="22" t="s">
        <v>196</v>
      </c>
    </row>
    <row r="24" spans="1:22" s="53" customFormat="1" ht="19.5" customHeight="1">
      <c r="A24" s="672" t="s">
        <v>1760</v>
      </c>
      <c r="B24" s="627">
        <v>760701</v>
      </c>
      <c r="C24" s="628">
        <v>3426</v>
      </c>
      <c r="D24" s="628">
        <v>724677</v>
      </c>
      <c r="E24" s="628">
        <v>32598</v>
      </c>
      <c r="F24" s="628">
        <v>573823</v>
      </c>
      <c r="G24" s="629">
        <v>1093</v>
      </c>
      <c r="H24" s="629">
        <v>559088</v>
      </c>
      <c r="I24" s="629">
        <v>13642</v>
      </c>
      <c r="J24" s="628">
        <v>32414</v>
      </c>
      <c r="K24" s="629">
        <v>864</v>
      </c>
      <c r="L24" s="629">
        <v>27658</v>
      </c>
      <c r="M24" s="629">
        <v>3892</v>
      </c>
      <c r="N24" s="628">
        <v>151016</v>
      </c>
      <c r="O24" s="629">
        <v>1358</v>
      </c>
      <c r="P24" s="629">
        <v>137011</v>
      </c>
      <c r="Q24" s="629">
        <v>12647</v>
      </c>
      <c r="R24" s="628">
        <v>3448</v>
      </c>
      <c r="S24" s="629">
        <v>111</v>
      </c>
      <c r="T24" s="629">
        <v>920</v>
      </c>
      <c r="U24" s="629">
        <v>2417</v>
      </c>
      <c r="V24" s="22" t="s">
        <v>197</v>
      </c>
    </row>
    <row r="25" spans="1:22" s="53" customFormat="1" ht="19.5" customHeight="1">
      <c r="A25" s="672" t="s">
        <v>1761</v>
      </c>
      <c r="B25" s="627">
        <v>1015203</v>
      </c>
      <c r="C25" s="628">
        <v>4825</v>
      </c>
      <c r="D25" s="628">
        <v>971258</v>
      </c>
      <c r="E25" s="628">
        <v>39120</v>
      </c>
      <c r="F25" s="628">
        <v>755232</v>
      </c>
      <c r="G25" s="629">
        <v>1488</v>
      </c>
      <c r="H25" s="629">
        <v>738841</v>
      </c>
      <c r="I25" s="629">
        <v>14903</v>
      </c>
      <c r="J25" s="628">
        <v>44788</v>
      </c>
      <c r="K25" s="629">
        <v>1034</v>
      </c>
      <c r="L25" s="629">
        <v>38175</v>
      </c>
      <c r="M25" s="629">
        <v>5579</v>
      </c>
      <c r="N25" s="628">
        <v>211135</v>
      </c>
      <c r="O25" s="629">
        <v>2102</v>
      </c>
      <c r="P25" s="629">
        <v>192990</v>
      </c>
      <c r="Q25" s="629">
        <v>16043</v>
      </c>
      <c r="R25" s="628">
        <v>4048</v>
      </c>
      <c r="S25" s="629">
        <v>201</v>
      </c>
      <c r="T25" s="629">
        <v>1252</v>
      </c>
      <c r="U25" s="629">
        <v>2595</v>
      </c>
      <c r="V25" s="22" t="s">
        <v>198</v>
      </c>
    </row>
    <row r="26" spans="1:22" s="53" customFormat="1" ht="19.5" customHeight="1">
      <c r="A26" s="672" t="s">
        <v>1762</v>
      </c>
      <c r="B26" s="627">
        <v>869002</v>
      </c>
      <c r="C26" s="628">
        <v>4302</v>
      </c>
      <c r="D26" s="628">
        <v>826821</v>
      </c>
      <c r="E26" s="628">
        <v>37879</v>
      </c>
      <c r="F26" s="628">
        <v>648420</v>
      </c>
      <c r="G26" s="629">
        <v>1279</v>
      </c>
      <c r="H26" s="629">
        <v>630148</v>
      </c>
      <c r="I26" s="629">
        <v>16993</v>
      </c>
      <c r="J26" s="628">
        <v>35275</v>
      </c>
      <c r="K26" s="629">
        <v>1109</v>
      </c>
      <c r="L26" s="629">
        <v>29665</v>
      </c>
      <c r="M26" s="629">
        <v>4501</v>
      </c>
      <c r="N26" s="628">
        <v>182158</v>
      </c>
      <c r="O26" s="629">
        <v>1780</v>
      </c>
      <c r="P26" s="629">
        <v>165863</v>
      </c>
      <c r="Q26" s="629">
        <v>14515</v>
      </c>
      <c r="R26" s="628">
        <v>3149</v>
      </c>
      <c r="S26" s="629">
        <v>134</v>
      </c>
      <c r="T26" s="629">
        <v>1145</v>
      </c>
      <c r="U26" s="629">
        <v>1870</v>
      </c>
      <c r="V26" s="22" t="s">
        <v>1530</v>
      </c>
    </row>
    <row r="27" spans="1:22" s="53" customFormat="1" ht="19.5" customHeight="1">
      <c r="A27" s="672" t="s">
        <v>1763</v>
      </c>
      <c r="B27" s="627">
        <v>952004</v>
      </c>
      <c r="C27" s="628">
        <v>5323</v>
      </c>
      <c r="D27" s="628">
        <v>841916</v>
      </c>
      <c r="E27" s="628">
        <v>104765</v>
      </c>
      <c r="F27" s="628">
        <v>673511</v>
      </c>
      <c r="G27" s="629">
        <v>1670</v>
      </c>
      <c r="H27" s="629">
        <v>599096</v>
      </c>
      <c r="I27" s="629">
        <v>72745</v>
      </c>
      <c r="J27" s="628">
        <v>42430</v>
      </c>
      <c r="K27" s="629">
        <v>1358</v>
      </c>
      <c r="L27" s="629">
        <v>32425</v>
      </c>
      <c r="M27" s="629">
        <v>8647</v>
      </c>
      <c r="N27" s="628">
        <v>229857</v>
      </c>
      <c r="O27" s="629">
        <v>2129</v>
      </c>
      <c r="P27" s="629">
        <v>208651</v>
      </c>
      <c r="Q27" s="629">
        <v>19077</v>
      </c>
      <c r="R27" s="628">
        <v>6206</v>
      </c>
      <c r="S27" s="629">
        <v>166</v>
      </c>
      <c r="T27" s="629">
        <v>1744</v>
      </c>
      <c r="U27" s="629">
        <v>4296</v>
      </c>
      <c r="V27" s="22" t="s">
        <v>1531</v>
      </c>
    </row>
    <row r="28" spans="1:22" s="53" customFormat="1" ht="19.5" customHeight="1">
      <c r="A28" s="672" t="s">
        <v>1764</v>
      </c>
      <c r="B28" s="627">
        <v>1353654</v>
      </c>
      <c r="C28" s="628">
        <v>6374</v>
      </c>
      <c r="D28" s="628">
        <v>1298395</v>
      </c>
      <c r="E28" s="628">
        <v>48885</v>
      </c>
      <c r="F28" s="628">
        <v>987605</v>
      </c>
      <c r="G28" s="629">
        <v>2070</v>
      </c>
      <c r="H28" s="629">
        <v>969445</v>
      </c>
      <c r="I28" s="629">
        <v>16090</v>
      </c>
      <c r="J28" s="628">
        <v>52381</v>
      </c>
      <c r="K28" s="629">
        <v>1549</v>
      </c>
      <c r="L28" s="629">
        <v>45055</v>
      </c>
      <c r="M28" s="629">
        <v>5777</v>
      </c>
      <c r="N28" s="628">
        <v>306891</v>
      </c>
      <c r="O28" s="629">
        <v>2551</v>
      </c>
      <c r="P28" s="629">
        <v>281932</v>
      </c>
      <c r="Q28" s="629">
        <v>22408</v>
      </c>
      <c r="R28" s="628">
        <v>6777</v>
      </c>
      <c r="S28" s="629">
        <v>204</v>
      </c>
      <c r="T28" s="629">
        <v>1963</v>
      </c>
      <c r="U28" s="629">
        <v>4610</v>
      </c>
      <c r="V28" s="22" t="s">
        <v>1508</v>
      </c>
    </row>
    <row r="29" spans="1:22" s="53" customFormat="1" ht="19.5" customHeight="1">
      <c r="A29" s="672" t="s">
        <v>1765</v>
      </c>
      <c r="B29" s="627">
        <v>1625244</v>
      </c>
      <c r="C29" s="628">
        <v>6291</v>
      </c>
      <c r="D29" s="628">
        <v>1536157</v>
      </c>
      <c r="E29" s="628">
        <v>82796</v>
      </c>
      <c r="F29" s="628">
        <v>1273485</v>
      </c>
      <c r="G29" s="629">
        <v>2015</v>
      </c>
      <c r="H29" s="629">
        <v>1224733</v>
      </c>
      <c r="I29" s="629">
        <v>46737</v>
      </c>
      <c r="J29" s="628">
        <v>59878</v>
      </c>
      <c r="K29" s="629">
        <v>1736</v>
      </c>
      <c r="L29" s="629">
        <v>50024</v>
      </c>
      <c r="M29" s="629">
        <v>8118</v>
      </c>
      <c r="N29" s="628">
        <v>284986</v>
      </c>
      <c r="O29" s="629">
        <v>2371</v>
      </c>
      <c r="P29" s="629">
        <v>259803</v>
      </c>
      <c r="Q29" s="629">
        <v>22812</v>
      </c>
      <c r="R29" s="628">
        <v>6895</v>
      </c>
      <c r="S29" s="629">
        <v>169</v>
      </c>
      <c r="T29" s="629">
        <v>1597</v>
      </c>
      <c r="U29" s="629">
        <v>5129</v>
      </c>
      <c r="V29" s="22" t="s">
        <v>1509</v>
      </c>
    </row>
    <row r="30" spans="1:22" s="53" customFormat="1" ht="19.5" customHeight="1">
      <c r="A30" s="727" t="s">
        <v>1766</v>
      </c>
      <c r="B30" s="728">
        <v>467243</v>
      </c>
      <c r="C30" s="729">
        <v>1973</v>
      </c>
      <c r="D30" s="729">
        <v>354642</v>
      </c>
      <c r="E30" s="729">
        <v>110628</v>
      </c>
      <c r="F30" s="729">
        <v>368293</v>
      </c>
      <c r="G30" s="730">
        <v>694</v>
      </c>
      <c r="H30" s="730">
        <v>267787</v>
      </c>
      <c r="I30" s="730">
        <v>99812</v>
      </c>
      <c r="J30" s="729">
        <v>21139</v>
      </c>
      <c r="K30" s="730">
        <v>383</v>
      </c>
      <c r="L30" s="730">
        <v>13688</v>
      </c>
      <c r="M30" s="730">
        <v>7068</v>
      </c>
      <c r="N30" s="729">
        <v>76781</v>
      </c>
      <c r="O30" s="730">
        <v>820</v>
      </c>
      <c r="P30" s="730">
        <v>72727</v>
      </c>
      <c r="Q30" s="730">
        <v>3234</v>
      </c>
      <c r="R30" s="729">
        <v>1030</v>
      </c>
      <c r="S30" s="730">
        <v>76</v>
      </c>
      <c r="T30" s="730">
        <v>440</v>
      </c>
      <c r="U30" s="730">
        <v>514</v>
      </c>
      <c r="V30" s="731" t="s">
        <v>1507</v>
      </c>
    </row>
    <row r="31" spans="1:22" s="1018" customFormat="1" ht="14.1" customHeight="1">
      <c r="A31" s="370" t="s">
        <v>1812</v>
      </c>
      <c r="B31" s="369"/>
      <c r="C31" s="369"/>
      <c r="D31" s="369"/>
      <c r="E31" s="369"/>
      <c r="F31" s="369"/>
      <c r="G31" s="369"/>
      <c r="H31" s="369"/>
      <c r="I31" s="369"/>
      <c r="J31" s="369"/>
      <c r="K31" s="369"/>
      <c r="L31" s="369"/>
      <c r="M31" s="369"/>
      <c r="N31" s="369"/>
      <c r="O31" s="369"/>
      <c r="P31" s="369"/>
      <c r="Q31" s="369"/>
      <c r="R31" s="369"/>
      <c r="S31" s="369"/>
      <c r="T31" s="369"/>
      <c r="U31" s="370"/>
      <c r="V31" s="371" t="s">
        <v>2138</v>
      </c>
    </row>
    <row r="32" spans="1:22" s="40" customFormat="1" ht="12" customHeight="1">
      <c r="A32" s="372"/>
      <c r="B32" s="33"/>
      <c r="C32" s="33"/>
      <c r="D32" s="33"/>
      <c r="E32" s="33"/>
      <c r="F32" s="33"/>
      <c r="G32" s="33"/>
      <c r="H32" s="33"/>
      <c r="I32" s="33"/>
      <c r="J32" s="33"/>
      <c r="K32" s="33"/>
      <c r="L32" s="33"/>
      <c r="M32" s="33"/>
      <c r="N32" s="33"/>
      <c r="O32" s="33"/>
      <c r="P32" s="33"/>
      <c r="Q32" s="33"/>
      <c r="R32" s="33"/>
      <c r="S32" s="33"/>
      <c r="T32" s="33"/>
      <c r="U32" s="33"/>
    </row>
    <row r="33" spans="1:1" s="40" customFormat="1" ht="12" customHeight="1">
      <c r="A33" s="64"/>
    </row>
    <row r="34" spans="1:1" s="40" customFormat="1" ht="12" customHeight="1">
      <c r="A34" s="64"/>
    </row>
    <row r="35" spans="1:1" s="40" customFormat="1" ht="12" customHeight="1">
      <c r="A35" s="64"/>
    </row>
    <row r="36" spans="1:1" ht="12" customHeight="1"/>
    <row r="37" spans="1:1" ht="12" customHeight="1"/>
    <row r="38" spans="1:1" ht="12" customHeight="1"/>
    <row r="39" spans="1:1" ht="12" customHeight="1"/>
    <row r="40" spans="1:1" ht="12" customHeight="1"/>
  </sheetData>
  <mergeCells count="2">
    <mergeCell ref="A2:J2"/>
    <mergeCell ref="K2:V2"/>
  </mergeCells>
  <phoneticPr fontId="13" type="noConversion"/>
  <printOptions gridLinesSet="0"/>
  <pageMargins left="0.57999999999999996" right="0.52" top="0.78740157480314965" bottom="0.39370078740157483" header="0" footer="0"/>
  <pageSetup paperSize="9" scale="40" pageOrder="overThenDown" orientation="portrait" useFirstPageNumber="1"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Formulas="1" workbookViewId="0">
      <selection activeCell="C1" sqref="C1"/>
    </sheetView>
  </sheetViews>
  <sheetFormatPr defaultColWidth="8" defaultRowHeight="12.75"/>
  <cols>
    <col min="1" max="1" width="26.125" style="2" customWidth="1"/>
    <col min="2" max="2" width="1.125" style="2" customWidth="1"/>
    <col min="3" max="3" width="28.125" style="2" customWidth="1"/>
    <col min="4" max="16384" width="8" style="2"/>
  </cols>
  <sheetData>
    <row r="1" spans="1:3" ht="15">
      <c r="A1" t="s">
        <v>652</v>
      </c>
    </row>
    <row r="2" spans="1:3" ht="13.5" thickBot="1">
      <c r="A2" s="1" t="s">
        <v>173</v>
      </c>
    </row>
    <row r="3" spans="1:3" ht="13.5" thickBot="1">
      <c r="A3" s="3" t="s">
        <v>174</v>
      </c>
      <c r="C3" s="4" t="s">
        <v>175</v>
      </c>
    </row>
    <row r="4" spans="1:3">
      <c r="A4" s="3" t="e">
        <v>#N/A</v>
      </c>
    </row>
    <row r="6" spans="1:3" ht="13.5" thickBot="1"/>
    <row r="7" spans="1:3">
      <c r="A7" s="5" t="s">
        <v>179</v>
      </c>
    </row>
    <row r="8" spans="1:3">
      <c r="A8" s="6" t="s">
        <v>180</v>
      </c>
    </row>
    <row r="9" spans="1:3">
      <c r="A9" s="7" t="s">
        <v>181</v>
      </c>
    </row>
    <row r="10" spans="1:3">
      <c r="A10" s="6" t="s">
        <v>182</v>
      </c>
    </row>
    <row r="11" spans="1:3" ht="13.5" thickBot="1">
      <c r="A11" s="8" t="s">
        <v>183</v>
      </c>
    </row>
    <row r="13" spans="1:3" ht="13.5" thickBot="1"/>
    <row r="14" spans="1:3" ht="13.5" thickBot="1">
      <c r="A14" s="4" t="s">
        <v>184</v>
      </c>
    </row>
    <row r="16" spans="1:3" ht="13.5" thickBot="1"/>
    <row r="17" spans="1:3" ht="13.5" thickBot="1">
      <c r="C17" s="4" t="s">
        <v>185</v>
      </c>
    </row>
    <row r="20" spans="1:3">
      <c r="A20" s="9" t="s">
        <v>186</v>
      </c>
    </row>
    <row r="26" spans="1:3" ht="13.5" thickBot="1">
      <c r="C26" s="10" t="s">
        <v>187</v>
      </c>
    </row>
  </sheetData>
  <sheetProtection password="8863" sheet="1" objects="1"/>
  <phoneticPr fontId="15" type="noConversion"/>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view="pageBreakPreview" zoomScaleNormal="100" zoomScaleSheetLayoutView="100" workbookViewId="0">
      <selection activeCell="A2" sqref="A2:I2"/>
    </sheetView>
  </sheetViews>
  <sheetFormatPr defaultColWidth="6.875" defaultRowHeight="12"/>
  <cols>
    <col min="1" max="1" width="6.625" style="18" customWidth="1"/>
    <col min="2" max="2" width="9.75" style="18" bestFit="1" customWidth="1"/>
    <col min="3" max="3" width="7" style="13" bestFit="1" customWidth="1"/>
    <col min="4" max="4" width="9.75" style="18" bestFit="1" customWidth="1"/>
    <col min="5" max="5" width="7" style="18" bestFit="1" customWidth="1"/>
    <col min="6" max="6" width="9.75" style="18" bestFit="1" customWidth="1"/>
    <col min="7" max="7" width="7" style="18" bestFit="1" customWidth="1"/>
    <col min="8" max="8" width="9.75" style="18" bestFit="1" customWidth="1"/>
    <col min="9" max="9" width="7" style="18" bestFit="1" customWidth="1"/>
    <col min="10" max="10" width="9.75" style="18" bestFit="1" customWidth="1"/>
    <col min="11" max="11" width="7" style="18" bestFit="1" customWidth="1"/>
    <col min="12" max="12" width="9.75" style="18" bestFit="1" customWidth="1"/>
    <col min="13" max="13" width="7" style="18" bestFit="1" customWidth="1"/>
    <col min="14" max="14" width="9.75" style="18" customWidth="1"/>
    <col min="15" max="15" width="7" style="18" customWidth="1"/>
    <col min="16" max="16" width="9.75" style="18" bestFit="1" customWidth="1"/>
    <col min="17" max="17" width="7" style="18" bestFit="1" customWidth="1"/>
    <col min="18" max="18" width="9.375" style="18" customWidth="1"/>
    <col min="19" max="16384" width="6.875" style="18"/>
  </cols>
  <sheetData>
    <row r="1" spans="1:18" s="493" customFormat="1" ht="9.9499999999999993" customHeight="1">
      <c r="A1" s="294"/>
      <c r="B1" s="294"/>
      <c r="C1" s="507"/>
      <c r="D1" s="202"/>
      <c r="E1" s="607"/>
      <c r="F1" s="607"/>
      <c r="G1" s="607"/>
      <c r="H1" s="607"/>
      <c r="I1" s="607"/>
      <c r="J1" s="294"/>
      <c r="K1" s="294"/>
      <c r="L1" s="294"/>
      <c r="M1" s="294"/>
      <c r="N1" s="294"/>
      <c r="O1" s="294"/>
      <c r="P1" s="294"/>
      <c r="Q1" s="491"/>
      <c r="R1" s="607"/>
    </row>
    <row r="2" spans="1:18" s="493" customFormat="1" ht="27" customHeight="1">
      <c r="A2" s="1412" t="s">
        <v>1639</v>
      </c>
      <c r="B2" s="1412"/>
      <c r="C2" s="1412"/>
      <c r="D2" s="1412"/>
      <c r="E2" s="1412"/>
      <c r="F2" s="1412"/>
      <c r="G2" s="1412"/>
      <c r="H2" s="1412"/>
      <c r="I2" s="1412"/>
      <c r="J2" s="1412" t="s">
        <v>2408</v>
      </c>
      <c r="K2" s="1412"/>
      <c r="L2" s="1412"/>
      <c r="M2" s="1412"/>
      <c r="N2" s="1412"/>
      <c r="O2" s="1412"/>
      <c r="P2" s="1412"/>
      <c r="Q2" s="1412"/>
      <c r="R2" s="1412"/>
    </row>
    <row r="3" spans="1:18" s="505" customFormat="1" ht="23.25" customHeight="1" thickBot="1">
      <c r="A3" s="883" t="s">
        <v>1353</v>
      </c>
      <c r="B3" s="883"/>
      <c r="C3" s="563"/>
      <c r="E3" s="883"/>
      <c r="F3" s="883"/>
      <c r="G3" s="883"/>
      <c r="H3" s="883"/>
      <c r="I3" s="884"/>
      <c r="J3" s="883"/>
      <c r="K3" s="883"/>
      <c r="L3" s="883"/>
      <c r="M3" s="883"/>
      <c r="N3" s="883"/>
      <c r="O3" s="883"/>
      <c r="P3" s="883"/>
      <c r="Q3" s="820"/>
      <c r="R3" s="820" t="s">
        <v>612</v>
      </c>
    </row>
    <row r="4" spans="1:18" ht="18.75" customHeight="1" thickTop="1">
      <c r="A4" s="508"/>
      <c r="B4" s="1413">
        <v>1995</v>
      </c>
      <c r="C4" s="1414"/>
      <c r="D4" s="1413">
        <v>2000</v>
      </c>
      <c r="E4" s="1414"/>
      <c r="F4" s="1413">
        <v>2005</v>
      </c>
      <c r="G4" s="1414"/>
      <c r="H4" s="1413">
        <v>2010</v>
      </c>
      <c r="I4" s="1414"/>
      <c r="J4" s="1413">
        <v>2013</v>
      </c>
      <c r="K4" s="1414"/>
      <c r="L4" s="1413">
        <v>2014</v>
      </c>
      <c r="M4" s="1414"/>
      <c r="N4" s="1413">
        <v>2015</v>
      </c>
      <c r="O4" s="1414"/>
      <c r="P4" s="1417">
        <v>2016</v>
      </c>
      <c r="Q4" s="1418"/>
      <c r="R4" s="509"/>
    </row>
    <row r="5" spans="1:18" s="511" customFormat="1" ht="18.75" customHeight="1">
      <c r="A5" s="510" t="s">
        <v>1354</v>
      </c>
      <c r="B5" s="1415"/>
      <c r="C5" s="1416"/>
      <c r="D5" s="1415"/>
      <c r="E5" s="1416"/>
      <c r="F5" s="1415"/>
      <c r="G5" s="1416"/>
      <c r="H5" s="1415"/>
      <c r="I5" s="1416"/>
      <c r="J5" s="1415"/>
      <c r="K5" s="1416"/>
      <c r="L5" s="1415"/>
      <c r="M5" s="1416"/>
      <c r="N5" s="1415"/>
      <c r="O5" s="1416"/>
      <c r="P5" s="1419"/>
      <c r="Q5" s="1420"/>
      <c r="R5" s="295" t="s">
        <v>613</v>
      </c>
    </row>
    <row r="6" spans="1:18" s="511" customFormat="1" ht="18.75" customHeight="1">
      <c r="A6" s="512" t="s">
        <v>63</v>
      </c>
      <c r="B6" s="664" t="s">
        <v>1351</v>
      </c>
      <c r="C6" s="511" t="s">
        <v>64</v>
      </c>
      <c r="D6" s="513" t="s">
        <v>1351</v>
      </c>
      <c r="E6" s="510" t="s">
        <v>64</v>
      </c>
      <c r="F6" s="510" t="s">
        <v>1351</v>
      </c>
      <c r="G6" s="510" t="s">
        <v>64</v>
      </c>
      <c r="H6" s="510" t="s">
        <v>1351</v>
      </c>
      <c r="I6" s="510" t="s">
        <v>64</v>
      </c>
      <c r="J6" s="513" t="s">
        <v>171</v>
      </c>
      <c r="K6" s="511" t="s">
        <v>172</v>
      </c>
      <c r="L6" s="513" t="s">
        <v>1351</v>
      </c>
      <c r="M6" s="510" t="s">
        <v>64</v>
      </c>
      <c r="N6" s="510" t="s">
        <v>1351</v>
      </c>
      <c r="O6" s="510" t="s">
        <v>64</v>
      </c>
      <c r="P6" s="510" t="s">
        <v>1351</v>
      </c>
      <c r="Q6" s="513" t="s">
        <v>64</v>
      </c>
      <c r="R6" s="295" t="s">
        <v>614</v>
      </c>
    </row>
    <row r="7" spans="1:18" s="511" customFormat="1" ht="18.75" customHeight="1">
      <c r="A7" s="515"/>
      <c r="B7" s="518" t="s">
        <v>525</v>
      </c>
      <c r="C7" s="519" t="s">
        <v>65</v>
      </c>
      <c r="D7" s="516" t="s">
        <v>525</v>
      </c>
      <c r="E7" s="517" t="s">
        <v>65</v>
      </c>
      <c r="F7" s="517" t="s">
        <v>525</v>
      </c>
      <c r="G7" s="517" t="s">
        <v>65</v>
      </c>
      <c r="H7" s="517" t="s">
        <v>525</v>
      </c>
      <c r="I7" s="517" t="s">
        <v>65</v>
      </c>
      <c r="J7" s="516" t="s">
        <v>104</v>
      </c>
      <c r="K7" s="517" t="s">
        <v>105</v>
      </c>
      <c r="L7" s="518" t="s">
        <v>525</v>
      </c>
      <c r="M7" s="515" t="s">
        <v>65</v>
      </c>
      <c r="N7" s="515" t="s">
        <v>525</v>
      </c>
      <c r="O7" s="515" t="s">
        <v>65</v>
      </c>
      <c r="P7" s="515" t="s">
        <v>525</v>
      </c>
      <c r="Q7" s="518" t="s">
        <v>65</v>
      </c>
      <c r="R7" s="520"/>
    </row>
    <row r="8" spans="1:18" s="522" customFormat="1" ht="18.75" customHeight="1">
      <c r="A8" s="521" t="s">
        <v>66</v>
      </c>
      <c r="B8" s="556">
        <v>44553710</v>
      </c>
      <c r="C8" s="524">
        <v>99.999082006863176</v>
      </c>
      <c r="D8" s="556">
        <v>45985289</v>
      </c>
      <c r="E8" s="524">
        <v>99.995937831335567</v>
      </c>
      <c r="F8" s="556">
        <v>47041434</v>
      </c>
      <c r="G8" s="524">
        <v>100</v>
      </c>
      <c r="H8" s="880">
        <f>SUM(H9:H26)</f>
        <v>47990761</v>
      </c>
      <c r="I8" s="881">
        <v>100</v>
      </c>
      <c r="J8" s="1351">
        <v>50428893</v>
      </c>
      <c r="K8" s="1352">
        <v>100</v>
      </c>
      <c r="L8" s="1351">
        <v>50746659</v>
      </c>
      <c r="M8" s="1352">
        <v>100</v>
      </c>
      <c r="N8" s="1353">
        <v>51014947</v>
      </c>
      <c r="O8" s="1352">
        <v>100</v>
      </c>
      <c r="P8" s="1354">
        <v>51245707</v>
      </c>
      <c r="Q8" s="1355">
        <v>100</v>
      </c>
      <c r="R8" s="557" t="s">
        <v>394</v>
      </c>
    </row>
    <row r="9" spans="1:18" s="511" customFormat="1" ht="18.75" customHeight="1">
      <c r="A9" s="512" t="s">
        <v>67</v>
      </c>
      <c r="B9" s="556">
        <v>3427409</v>
      </c>
      <c r="C9" s="524">
        <v>7.6927577972743464</v>
      </c>
      <c r="D9" s="556">
        <v>3130258</v>
      </c>
      <c r="E9" s="524">
        <v>6.8070856312330674</v>
      </c>
      <c r="F9" s="556">
        <v>2382350</v>
      </c>
      <c r="G9" s="524">
        <v>5.0643651722011702</v>
      </c>
      <c r="H9" s="296">
        <v>2219084</v>
      </c>
      <c r="I9" s="524">
        <f>H9/H$8*100</f>
        <v>4.6239816868084249</v>
      </c>
      <c r="J9" s="1351">
        <v>2309327</v>
      </c>
      <c r="K9" s="1352">
        <f>J9/$P$8*100</f>
        <v>4.506381383322509</v>
      </c>
      <c r="L9" s="1351">
        <v>2295016</v>
      </c>
      <c r="M9" s="1352">
        <f>L9/$P$8*100</f>
        <v>4.4784551416180092</v>
      </c>
      <c r="N9" s="1353">
        <v>2290097</v>
      </c>
      <c r="O9" s="1352">
        <f>N9/$P$8*100</f>
        <v>4.4688562887814189</v>
      </c>
      <c r="P9" s="1354">
        <v>2232107</v>
      </c>
      <c r="Q9" s="1355">
        <f>P9/$P$8*100</f>
        <v>4.3556955902667127</v>
      </c>
      <c r="R9" s="525" t="s">
        <v>1497</v>
      </c>
    </row>
    <row r="10" spans="1:18" s="511" customFormat="1" ht="18.75" customHeight="1">
      <c r="A10" s="512" t="s">
        <v>615</v>
      </c>
      <c r="B10" s="556">
        <v>3096115</v>
      </c>
      <c r="C10" s="524">
        <v>6.9491743785197677</v>
      </c>
      <c r="D10" s="556">
        <v>3444056</v>
      </c>
      <c r="E10" s="524">
        <v>7.4894734270344587</v>
      </c>
      <c r="F10" s="556">
        <v>3168887</v>
      </c>
      <c r="G10" s="524">
        <v>6.7363741504988983</v>
      </c>
      <c r="H10" s="296">
        <v>2394663</v>
      </c>
      <c r="I10" s="524">
        <f t="shared" ref="I10:I25" si="0">H10/H$8*100</f>
        <v>4.9898416905704002</v>
      </c>
      <c r="J10" s="1351">
        <v>2279822</v>
      </c>
      <c r="K10" s="1352">
        <f t="shared" ref="K10:M25" si="1">J10/$P$8*100</f>
        <v>4.4488058287497134</v>
      </c>
      <c r="L10" s="1351">
        <v>2252502</v>
      </c>
      <c r="M10" s="1352">
        <f t="shared" si="1"/>
        <v>4.3954940459695484</v>
      </c>
      <c r="N10" s="1353">
        <v>2251100</v>
      </c>
      <c r="O10" s="1352">
        <f t="shared" ref="O10" si="2">N10/$P$8*100</f>
        <v>4.3927582070435678</v>
      </c>
      <c r="P10" s="1354">
        <v>2297525</v>
      </c>
      <c r="Q10" s="1355">
        <f t="shared" ref="Q10:Q25" si="3">P10/$P$8*100</f>
        <v>4.483351161493391</v>
      </c>
      <c r="R10" s="295" t="s">
        <v>615</v>
      </c>
    </row>
    <row r="11" spans="1:18" s="511" customFormat="1" ht="18.75" customHeight="1">
      <c r="A11" s="512" t="s">
        <v>68</v>
      </c>
      <c r="B11" s="556">
        <v>3711980</v>
      </c>
      <c r="C11" s="524">
        <v>8.3314722836773871</v>
      </c>
      <c r="D11" s="556">
        <v>3064442</v>
      </c>
      <c r="E11" s="524">
        <v>6.6639615986756109</v>
      </c>
      <c r="F11" s="556">
        <v>3434891</v>
      </c>
      <c r="G11" s="524">
        <v>7.301841606274162</v>
      </c>
      <c r="H11" s="296">
        <v>3173226</v>
      </c>
      <c r="I11" s="524">
        <f t="shared" si="0"/>
        <v>6.6121602030857565</v>
      </c>
      <c r="J11" s="1351">
        <v>2803088</v>
      </c>
      <c r="K11" s="1352">
        <f t="shared" si="1"/>
        <v>5.4698981906913682</v>
      </c>
      <c r="L11" s="1351">
        <v>2666175</v>
      </c>
      <c r="M11" s="1352">
        <f t="shared" si="1"/>
        <v>5.2027284939204765</v>
      </c>
      <c r="N11" s="1353">
        <v>2488686</v>
      </c>
      <c r="O11" s="1352">
        <f t="shared" ref="O11" si="4">N11/$P$8*100</f>
        <v>4.856379481699804</v>
      </c>
      <c r="P11" s="1354">
        <v>2326687</v>
      </c>
      <c r="Q11" s="1355">
        <f t="shared" si="3"/>
        <v>4.5402573917069775</v>
      </c>
      <c r="R11" s="295" t="s">
        <v>68</v>
      </c>
    </row>
    <row r="12" spans="1:18" s="511" customFormat="1" ht="18.75" customHeight="1">
      <c r="A12" s="512" t="s">
        <v>69</v>
      </c>
      <c r="B12" s="556">
        <v>3863491</v>
      </c>
      <c r="C12" s="524">
        <v>8.6715359955433566</v>
      </c>
      <c r="D12" s="556">
        <v>3691584</v>
      </c>
      <c r="E12" s="524">
        <v>8.0277499180226961</v>
      </c>
      <c r="F12" s="556">
        <v>3100523</v>
      </c>
      <c r="G12" s="524">
        <v>6.5910469481011145</v>
      </c>
      <c r="H12" s="296">
        <v>3438414</v>
      </c>
      <c r="I12" s="524">
        <f t="shared" si="0"/>
        <v>7.1647415634855216</v>
      </c>
      <c r="J12" s="1351">
        <v>3373050</v>
      </c>
      <c r="K12" s="1352">
        <f t="shared" si="1"/>
        <v>6.5821123318681121</v>
      </c>
      <c r="L12" s="1351">
        <v>3289729</v>
      </c>
      <c r="M12" s="1352">
        <f t="shared" si="1"/>
        <v>6.4195211513034645</v>
      </c>
      <c r="N12" s="1353">
        <v>3222268</v>
      </c>
      <c r="O12" s="1352">
        <f t="shared" ref="O12" si="5">N12/$P$8*100</f>
        <v>6.287878904666103</v>
      </c>
      <c r="P12" s="1354">
        <v>3130685</v>
      </c>
      <c r="Q12" s="1355">
        <f t="shared" si="3"/>
        <v>6.1091653979912888</v>
      </c>
      <c r="R12" s="295" t="s">
        <v>69</v>
      </c>
    </row>
    <row r="13" spans="1:18" ht="18.75" customHeight="1">
      <c r="A13" s="512" t="s">
        <v>70</v>
      </c>
      <c r="B13" s="556">
        <v>4304378</v>
      </c>
      <c r="C13" s="524">
        <v>9.6610989298085386</v>
      </c>
      <c r="D13" s="556">
        <v>3848186</v>
      </c>
      <c r="E13" s="524">
        <v>8.368297957201051</v>
      </c>
      <c r="F13" s="556">
        <v>3662123</v>
      </c>
      <c r="G13" s="524">
        <v>7.7848881052393084</v>
      </c>
      <c r="H13" s="296">
        <v>3055420</v>
      </c>
      <c r="I13" s="524">
        <f t="shared" si="0"/>
        <v>6.3666837873231481</v>
      </c>
      <c r="J13" s="1351">
        <v>3370906</v>
      </c>
      <c r="K13" s="1352">
        <f t="shared" si="1"/>
        <v>6.5779285667773104</v>
      </c>
      <c r="L13" s="1351">
        <v>3457405</v>
      </c>
      <c r="M13" s="1352">
        <f t="shared" si="1"/>
        <v>6.7467212424252434</v>
      </c>
      <c r="N13" s="1356">
        <v>3511968</v>
      </c>
      <c r="O13" s="1352">
        <f t="shared" ref="O13" si="6">N13/$P$8*100</f>
        <v>6.853194551496772</v>
      </c>
      <c r="P13" s="1354">
        <v>3559433</v>
      </c>
      <c r="Q13" s="1355">
        <f t="shared" si="3"/>
        <v>6.9458169442369098</v>
      </c>
      <c r="R13" s="295" t="s">
        <v>70</v>
      </c>
    </row>
    <row r="14" spans="1:18" ht="18.75" customHeight="1">
      <c r="A14" s="512" t="s">
        <v>71</v>
      </c>
      <c r="B14" s="556">
        <v>4137913</v>
      </c>
      <c r="C14" s="524">
        <v>9.2874712341576036</v>
      </c>
      <c r="D14" s="556">
        <v>4096978</v>
      </c>
      <c r="E14" s="524">
        <v>8.9093231533240989</v>
      </c>
      <c r="F14" s="556">
        <v>3671847</v>
      </c>
      <c r="G14" s="524">
        <v>7.8055592437934616</v>
      </c>
      <c r="H14" s="296">
        <v>3538949</v>
      </c>
      <c r="I14" s="524">
        <f t="shared" si="0"/>
        <v>7.3742298022738169</v>
      </c>
      <c r="J14" s="1351">
        <v>3315255</v>
      </c>
      <c r="K14" s="1352">
        <f t="shared" si="1"/>
        <v>6.4693321530328394</v>
      </c>
      <c r="L14" s="1351">
        <v>3259130</v>
      </c>
      <c r="M14" s="1352">
        <f t="shared" si="1"/>
        <v>6.3598107837598965</v>
      </c>
      <c r="N14" s="1356">
        <v>3269454</v>
      </c>
      <c r="O14" s="1352">
        <f t="shared" ref="O14" si="7">N14/$P$8*100</f>
        <v>6.3799568615572042</v>
      </c>
      <c r="P14" s="1354">
        <v>3282024</v>
      </c>
      <c r="Q14" s="1355">
        <f t="shared" si="3"/>
        <v>6.4044857455083992</v>
      </c>
      <c r="R14" s="295" t="s">
        <v>71</v>
      </c>
    </row>
    <row r="15" spans="1:18" ht="18.75" customHeight="1">
      <c r="A15" s="512" t="s">
        <v>72</v>
      </c>
      <c r="B15" s="556">
        <v>4230239</v>
      </c>
      <c r="C15" s="524">
        <v>9.494695279023901</v>
      </c>
      <c r="D15" s="556">
        <v>4093228</v>
      </c>
      <c r="E15" s="524">
        <v>8.9011683714763645</v>
      </c>
      <c r="F15" s="556">
        <v>4096282</v>
      </c>
      <c r="G15" s="524">
        <v>8.7078170278567608</v>
      </c>
      <c r="H15" s="296">
        <v>3695348</v>
      </c>
      <c r="I15" s="524">
        <f t="shared" si="0"/>
        <v>7.700123780075085</v>
      </c>
      <c r="J15" s="1351">
        <v>4086255</v>
      </c>
      <c r="K15" s="1352">
        <f t="shared" si="1"/>
        <v>7.9738484240250607</v>
      </c>
      <c r="L15" s="1351">
        <v>4045454</v>
      </c>
      <c r="M15" s="1352">
        <f t="shared" si="1"/>
        <v>7.8942300474067029</v>
      </c>
      <c r="N15" s="1356">
        <v>3871602</v>
      </c>
      <c r="O15" s="1352">
        <f t="shared" ref="O15" si="8">N15/$P$8*100</f>
        <v>7.5549782150532137</v>
      </c>
      <c r="P15" s="1354">
        <v>3693331</v>
      </c>
      <c r="Q15" s="1355">
        <f t="shared" si="3"/>
        <v>7.2071032213488637</v>
      </c>
      <c r="R15" s="295" t="s">
        <v>72</v>
      </c>
    </row>
    <row r="16" spans="1:18" ht="18.75" customHeight="1">
      <c r="A16" s="512" t="s">
        <v>73</v>
      </c>
      <c r="B16" s="556">
        <v>4133864</v>
      </c>
      <c r="C16" s="524">
        <v>9.278383326551257</v>
      </c>
      <c r="D16" s="556">
        <v>4186953</v>
      </c>
      <c r="E16" s="524">
        <v>9.1049835524573961</v>
      </c>
      <c r="F16" s="556">
        <v>4112785</v>
      </c>
      <c r="G16" s="524">
        <v>8.742898866560914</v>
      </c>
      <c r="H16" s="296">
        <v>4099147</v>
      </c>
      <c r="I16" s="524">
        <f t="shared" si="0"/>
        <v>8.5415336506124575</v>
      </c>
      <c r="J16" s="1351">
        <v>3949716</v>
      </c>
      <c r="K16" s="1352">
        <f t="shared" si="1"/>
        <v>7.7074085444854914</v>
      </c>
      <c r="L16" s="1351">
        <v>3854386</v>
      </c>
      <c r="M16" s="1352">
        <f t="shared" si="1"/>
        <v>7.5213832058166359</v>
      </c>
      <c r="N16" s="1356">
        <v>3892100</v>
      </c>
      <c r="O16" s="1352">
        <f t="shared" ref="O16" si="9">N16/$P$8*100</f>
        <v>7.5949776632021102</v>
      </c>
      <c r="P16" s="1354">
        <v>3969413</v>
      </c>
      <c r="Q16" s="1355">
        <f t="shared" si="3"/>
        <v>7.7458449348742517</v>
      </c>
      <c r="R16" s="295" t="s">
        <v>73</v>
      </c>
    </row>
    <row r="17" spans="1:19" s="21" customFormat="1" ht="18.75" customHeight="1">
      <c r="A17" s="512" t="s">
        <v>74</v>
      </c>
      <c r="B17" s="556">
        <v>3071101</v>
      </c>
      <c r="C17" s="524">
        <v>6.8930309058437551</v>
      </c>
      <c r="D17" s="556">
        <v>3996336</v>
      </c>
      <c r="E17" s="524">
        <v>8.6904662053988613</v>
      </c>
      <c r="F17" s="556">
        <v>4123041</v>
      </c>
      <c r="G17" s="524">
        <v>8.7647009230203317</v>
      </c>
      <c r="H17" s="296">
        <v>4131423</v>
      </c>
      <c r="I17" s="524">
        <f t="shared" si="0"/>
        <v>8.6087882623907532</v>
      </c>
      <c r="J17" s="1351">
        <v>4527975</v>
      </c>
      <c r="K17" s="1352">
        <f t="shared" si="1"/>
        <v>8.8358133101764018</v>
      </c>
      <c r="L17" s="1351">
        <v>4479628</v>
      </c>
      <c r="M17" s="1352">
        <f t="shared" si="1"/>
        <v>8.7414697976554407</v>
      </c>
      <c r="N17" s="1356">
        <v>4398381</v>
      </c>
      <c r="O17" s="1352">
        <f t="shared" ref="O17" si="10">N17/$P$8*100</f>
        <v>8.5829257853735914</v>
      </c>
      <c r="P17" s="1354">
        <v>4234849</v>
      </c>
      <c r="Q17" s="1355">
        <f t="shared" si="3"/>
        <v>8.2638122252855251</v>
      </c>
      <c r="R17" s="295" t="s">
        <v>74</v>
      </c>
    </row>
    <row r="18" spans="1:19" ht="18.75" customHeight="1">
      <c r="A18" s="512" t="s">
        <v>75</v>
      </c>
      <c r="B18" s="556">
        <v>2464295</v>
      </c>
      <c r="C18" s="524">
        <v>5.5310657630980673</v>
      </c>
      <c r="D18" s="556">
        <v>2952023</v>
      </c>
      <c r="E18" s="524">
        <v>6.4194942865315037</v>
      </c>
      <c r="F18" s="556">
        <v>3900899</v>
      </c>
      <c r="G18" s="524">
        <v>8.2924746724345173</v>
      </c>
      <c r="H18" s="296">
        <v>4073358</v>
      </c>
      <c r="I18" s="524">
        <f t="shared" si="0"/>
        <v>8.4877962239440219</v>
      </c>
      <c r="J18" s="1351">
        <v>4125313</v>
      </c>
      <c r="K18" s="1352">
        <f t="shared" si="1"/>
        <v>8.0500655401241712</v>
      </c>
      <c r="L18" s="1351">
        <v>4295086</v>
      </c>
      <c r="M18" s="1352">
        <f t="shared" si="1"/>
        <v>8.3813576813370929</v>
      </c>
      <c r="N18" s="1356">
        <v>4354036</v>
      </c>
      <c r="O18" s="1352">
        <f t="shared" ref="O18" si="11">N18/$P$8*100</f>
        <v>8.4963917075043973</v>
      </c>
      <c r="P18" s="1354">
        <v>4447873</v>
      </c>
      <c r="Q18" s="1355">
        <f t="shared" si="3"/>
        <v>8.6795036313968712</v>
      </c>
      <c r="R18" s="295" t="s">
        <v>75</v>
      </c>
    </row>
    <row r="19" spans="1:19" ht="18.75" customHeight="1">
      <c r="A19" s="512" t="s">
        <v>76</v>
      </c>
      <c r="B19" s="556">
        <v>2063768</v>
      </c>
      <c r="C19" s="524">
        <v>4.6320901222367334</v>
      </c>
      <c r="D19" s="556">
        <v>2350250</v>
      </c>
      <c r="E19" s="524">
        <v>5.110873610036462</v>
      </c>
      <c r="F19" s="556">
        <v>2855297</v>
      </c>
      <c r="G19" s="524">
        <v>6.0697490641973202</v>
      </c>
      <c r="H19" s="296">
        <v>3798131</v>
      </c>
      <c r="I19" s="524">
        <f t="shared" si="0"/>
        <v>7.9142962538143538</v>
      </c>
      <c r="J19" s="1351">
        <v>4364665</v>
      </c>
      <c r="K19" s="1352">
        <f t="shared" si="1"/>
        <v>8.5171329571079983</v>
      </c>
      <c r="L19" s="1351">
        <v>4334785</v>
      </c>
      <c r="M19" s="1352">
        <f t="shared" si="1"/>
        <v>8.458825633920906</v>
      </c>
      <c r="N19" s="1356">
        <v>4289039</v>
      </c>
      <c r="O19" s="1352">
        <f t="shared" ref="O19" si="12">N19/$P$8*100</f>
        <v>8.3695576685087012</v>
      </c>
      <c r="P19" s="1354">
        <v>4176619</v>
      </c>
      <c r="Q19" s="1355">
        <f t="shared" si="3"/>
        <v>8.150183194857668</v>
      </c>
      <c r="R19" s="295" t="s">
        <v>76</v>
      </c>
    </row>
    <row r="20" spans="1:19" ht="18.75" customHeight="1">
      <c r="A20" s="512" t="s">
        <v>77</v>
      </c>
      <c r="B20" s="556">
        <v>1913461</v>
      </c>
      <c r="C20" s="524">
        <v>4.2947287666952985</v>
      </c>
      <c r="D20" s="556">
        <v>1968472</v>
      </c>
      <c r="E20" s="524">
        <v>4.2806559288993489</v>
      </c>
      <c r="F20" s="556">
        <v>2278438</v>
      </c>
      <c r="G20" s="524">
        <v>4.8434705455620248</v>
      </c>
      <c r="H20" s="296">
        <v>2766695</v>
      </c>
      <c r="I20" s="524">
        <f t="shared" si="0"/>
        <v>5.7650575701435534</v>
      </c>
      <c r="J20" s="1351">
        <v>3457310</v>
      </c>
      <c r="K20" s="1352">
        <f t="shared" si="1"/>
        <v>6.7465358610429558</v>
      </c>
      <c r="L20" s="1351">
        <v>3699016</v>
      </c>
      <c r="M20" s="1352">
        <f t="shared" si="1"/>
        <v>7.2181968335415885</v>
      </c>
      <c r="N20" s="1356">
        <v>3884217</v>
      </c>
      <c r="O20" s="1352">
        <f t="shared" ref="O20" si="13">N20/$P$8*100</f>
        <v>7.579594911238126</v>
      </c>
      <c r="P20" s="1354">
        <v>4139015</v>
      </c>
      <c r="Q20" s="1355">
        <f t="shared" si="3"/>
        <v>8.0768033895990552</v>
      </c>
      <c r="R20" s="295" t="s">
        <v>77</v>
      </c>
    </row>
    <row r="21" spans="1:19" ht="18.75" customHeight="1">
      <c r="A21" s="512" t="s">
        <v>78</v>
      </c>
      <c r="B21" s="556">
        <v>1495082</v>
      </c>
      <c r="C21" s="524">
        <v>3.3556846332213413</v>
      </c>
      <c r="D21" s="556">
        <v>1788849</v>
      </c>
      <c r="E21" s="524">
        <v>3.8900462276098771</v>
      </c>
      <c r="F21" s="556">
        <v>1888853</v>
      </c>
      <c r="G21" s="524">
        <v>4.0152963874358081</v>
      </c>
      <c r="H21" s="296">
        <v>2182236</v>
      </c>
      <c r="I21" s="524">
        <f t="shared" si="0"/>
        <v>4.5472002413131145</v>
      </c>
      <c r="J21" s="1351">
        <v>2443552</v>
      </c>
      <c r="K21" s="1352">
        <f t="shared" si="1"/>
        <v>4.7683057626661292</v>
      </c>
      <c r="L21" s="1351">
        <v>2541221</v>
      </c>
      <c r="M21" s="1352">
        <f t="shared" si="1"/>
        <v>4.9588953861052207</v>
      </c>
      <c r="N21" s="1356">
        <v>2750831</v>
      </c>
      <c r="O21" s="1352">
        <f t="shared" ref="O21" si="14">N21/$P$8*100</f>
        <v>5.3679247707520164</v>
      </c>
      <c r="P21" s="1354">
        <v>2993304</v>
      </c>
      <c r="Q21" s="1355">
        <f t="shared" si="3"/>
        <v>5.8410824539897561</v>
      </c>
      <c r="R21" s="295" t="s">
        <v>78</v>
      </c>
    </row>
    <row r="22" spans="1:19" ht="18.75" customHeight="1">
      <c r="A22" s="512" t="s">
        <v>79</v>
      </c>
      <c r="B22" s="556">
        <v>1043979</v>
      </c>
      <c r="C22" s="524">
        <v>2.3431920708735592</v>
      </c>
      <c r="D22" s="556">
        <v>1376122</v>
      </c>
      <c r="E22" s="524">
        <v>2.9925265882312928</v>
      </c>
      <c r="F22" s="556">
        <v>1680067</v>
      </c>
      <c r="G22" s="524">
        <v>3.5714621284716785</v>
      </c>
      <c r="H22" s="296">
        <v>1812168</v>
      </c>
      <c r="I22" s="524">
        <f t="shared" si="0"/>
        <v>3.7760768161188363</v>
      </c>
      <c r="J22" s="1351">
        <v>1914508</v>
      </c>
      <c r="K22" s="1352">
        <f t="shared" si="1"/>
        <v>3.7359383099154044</v>
      </c>
      <c r="L22" s="1351">
        <v>2005729</v>
      </c>
      <c r="M22" s="1352">
        <f t="shared" si="1"/>
        <v>3.9139454159545499</v>
      </c>
      <c r="N22" s="1356">
        <v>2105631</v>
      </c>
      <c r="O22" s="1352">
        <f t="shared" ref="O22" si="15">N22/$P$8*100</f>
        <v>4.1088924775689009</v>
      </c>
      <c r="P22" s="1354">
        <v>2212452</v>
      </c>
      <c r="Q22" s="1355">
        <f t="shared" si="3"/>
        <v>4.3173411579627539</v>
      </c>
      <c r="R22" s="295" t="s">
        <v>79</v>
      </c>
    </row>
    <row r="23" spans="1:19" s="21" customFormat="1" ht="18.75" customHeight="1">
      <c r="A23" s="512" t="s">
        <v>82</v>
      </c>
      <c r="B23" s="556">
        <v>762544</v>
      </c>
      <c r="C23" s="524">
        <v>1.7115162800134938</v>
      </c>
      <c r="D23" s="556">
        <v>918121</v>
      </c>
      <c r="E23" s="524">
        <v>1.996553723952893</v>
      </c>
      <c r="F23" s="556">
        <v>1252734</v>
      </c>
      <c r="G23" s="524">
        <v>2.6630438179244282</v>
      </c>
      <c r="H23" s="296">
        <v>1566014</v>
      </c>
      <c r="I23" s="524">
        <f t="shared" si="0"/>
        <v>3.2631572564560916</v>
      </c>
      <c r="J23" s="1351">
        <v>1754449</v>
      </c>
      <c r="K23" s="1352">
        <f t="shared" si="1"/>
        <v>3.4236019028872016</v>
      </c>
      <c r="L23" s="1351">
        <v>1763752</v>
      </c>
      <c r="M23" s="1352">
        <f t="shared" si="1"/>
        <v>3.4417556186706526</v>
      </c>
      <c r="N23" s="1356">
        <v>1779544</v>
      </c>
      <c r="O23" s="1352">
        <f t="shared" ref="O23" si="16">N23/$P$8*100</f>
        <v>3.4725718585558782</v>
      </c>
      <c r="P23" s="1354">
        <v>1730775</v>
      </c>
      <c r="Q23" s="1355">
        <f t="shared" si="3"/>
        <v>3.3774048624209638</v>
      </c>
      <c r="R23" s="295" t="s">
        <v>82</v>
      </c>
    </row>
    <row r="24" spans="1:19" ht="18.75" customHeight="1">
      <c r="A24" s="512" t="s">
        <v>83</v>
      </c>
      <c r="B24" s="556">
        <v>455673</v>
      </c>
      <c r="C24" s="524">
        <v>1.0227498450746302</v>
      </c>
      <c r="D24" s="556">
        <v>600598</v>
      </c>
      <c r="E24" s="524">
        <v>1.3060655115160851</v>
      </c>
      <c r="F24" s="556">
        <v>766870</v>
      </c>
      <c r="G24" s="524">
        <v>1.6302011541569925</v>
      </c>
      <c r="H24" s="296">
        <v>1084367</v>
      </c>
      <c r="I24" s="524">
        <f t="shared" si="0"/>
        <v>2.2595328296627764</v>
      </c>
      <c r="J24" s="1351">
        <v>1228474</v>
      </c>
      <c r="K24" s="1352">
        <f t="shared" si="1"/>
        <v>2.3972232444758741</v>
      </c>
      <c r="L24" s="1351">
        <v>1298398</v>
      </c>
      <c r="M24" s="1352">
        <f t="shared" si="1"/>
        <v>2.533671747371931</v>
      </c>
      <c r="N24" s="1356">
        <v>1350503</v>
      </c>
      <c r="O24" s="1352">
        <f t="shared" ref="O24" si="17">N24/$P$8*100</f>
        <v>2.635348557099622</v>
      </c>
      <c r="P24" s="1354">
        <v>1401047</v>
      </c>
      <c r="Q24" s="1355">
        <f t="shared" si="3"/>
        <v>2.7339792580088709</v>
      </c>
      <c r="R24" s="295" t="s">
        <v>83</v>
      </c>
    </row>
    <row r="25" spans="1:19" ht="18.75" customHeight="1">
      <c r="A25" s="512" t="s">
        <v>705</v>
      </c>
      <c r="B25" s="556">
        <v>378009</v>
      </c>
      <c r="C25" s="524">
        <v>0.84843439525013742</v>
      </c>
      <c r="D25" s="556">
        <v>476965</v>
      </c>
      <c r="E25" s="524">
        <v>1.0372121397345138</v>
      </c>
      <c r="F25" s="556">
        <v>665547</v>
      </c>
      <c r="G25" s="524">
        <v>1.4</v>
      </c>
      <c r="H25" s="296">
        <v>962118</v>
      </c>
      <c r="I25" s="524">
        <f t="shared" si="0"/>
        <v>2.0047983819218871</v>
      </c>
      <c r="J25" s="1351">
        <v>1125228</v>
      </c>
      <c r="K25" s="1352">
        <f t="shared" si="1"/>
        <v>2.1957507582049751</v>
      </c>
      <c r="L25" s="1351">
        <v>1209247</v>
      </c>
      <c r="M25" s="1352">
        <f t="shared" si="1"/>
        <v>2.3597040040836981</v>
      </c>
      <c r="N25" s="1356">
        <v>1305490</v>
      </c>
      <c r="O25" s="1352">
        <f t="shared" ref="O25" si="18">N25/$P$8*100</f>
        <v>2.5475109554054938</v>
      </c>
      <c r="P25" s="1354">
        <v>1418568</v>
      </c>
      <c r="Q25" s="1355">
        <f t="shared" si="3"/>
        <v>2.7681694390517433</v>
      </c>
      <c r="R25" s="514" t="s">
        <v>1384</v>
      </c>
      <c r="S25" s="526"/>
    </row>
    <row r="26" spans="1:19" ht="18.75" customHeight="1">
      <c r="A26" s="515" t="s">
        <v>706</v>
      </c>
      <c r="B26" s="874">
        <v>409</v>
      </c>
      <c r="C26" s="875">
        <v>0</v>
      </c>
      <c r="D26" s="874">
        <v>1868</v>
      </c>
      <c r="E26" s="875">
        <v>0</v>
      </c>
      <c r="F26" s="876" t="s">
        <v>707</v>
      </c>
      <c r="G26" s="877" t="s">
        <v>707</v>
      </c>
      <c r="H26" s="878" t="s">
        <v>707</v>
      </c>
      <c r="I26" s="879" t="s">
        <v>707</v>
      </c>
      <c r="J26" s="875">
        <v>0</v>
      </c>
      <c r="K26" s="1357">
        <f>J26/$P$8*100</f>
        <v>0</v>
      </c>
      <c r="L26" s="875">
        <v>0</v>
      </c>
      <c r="M26" s="1357">
        <f>L26/$P$8*100</f>
        <v>0</v>
      </c>
      <c r="N26" s="875">
        <v>0</v>
      </c>
      <c r="O26" s="1357">
        <f>N26/$P$8*100</f>
        <v>0</v>
      </c>
      <c r="P26" s="1358">
        <v>0</v>
      </c>
      <c r="Q26" s="1359">
        <f>P26/$P$8*100</f>
        <v>0</v>
      </c>
      <c r="R26" s="518" t="s">
        <v>1385</v>
      </c>
    </row>
    <row r="27" spans="1:19" s="571" customFormat="1" ht="14.1" customHeight="1">
      <c r="A27" s="571" t="s">
        <v>1549</v>
      </c>
      <c r="B27" s="885"/>
      <c r="C27" s="502"/>
      <c r="F27" s="886"/>
      <c r="G27" s="885"/>
      <c r="I27" s="885"/>
      <c r="J27" s="502" t="s">
        <v>2179</v>
      </c>
      <c r="K27" s="502"/>
      <c r="L27" s="530"/>
      <c r="M27" s="530"/>
      <c r="N27" s="530"/>
      <c r="O27" s="530"/>
      <c r="P27" s="701"/>
      <c r="Q27" s="885"/>
      <c r="R27" s="530"/>
    </row>
    <row r="28" spans="1:19" s="571" customFormat="1" ht="12" customHeight="1">
      <c r="A28" s="571" t="s">
        <v>1383</v>
      </c>
      <c r="B28" s="530"/>
      <c r="C28" s="502"/>
      <c r="D28" s="701"/>
      <c r="E28" s="701"/>
      <c r="F28" s="887"/>
      <c r="G28" s="530"/>
      <c r="H28" s="701"/>
      <c r="I28" s="888"/>
      <c r="J28" s="502" t="s">
        <v>1630</v>
      </c>
      <c r="K28" s="502"/>
      <c r="L28" s="530"/>
      <c r="M28" s="530"/>
      <c r="N28" s="530"/>
      <c r="O28" s="530"/>
      <c r="P28" s="701"/>
      <c r="Q28" s="530"/>
      <c r="R28" s="885"/>
    </row>
    <row r="29" spans="1:19" ht="12" customHeight="1">
      <c r="B29" s="529"/>
      <c r="C29" s="527"/>
      <c r="F29" s="526"/>
      <c r="G29" s="529"/>
      <c r="I29" s="529"/>
      <c r="J29" s="305"/>
      <c r="K29" s="305"/>
      <c r="L29" s="305"/>
      <c r="M29" s="305"/>
      <c r="N29" s="305"/>
      <c r="O29" s="305"/>
      <c r="P29" s="203"/>
      <c r="Q29" s="529"/>
      <c r="R29" s="529"/>
    </row>
    <row r="30" spans="1:19" ht="12" customHeight="1">
      <c r="B30" s="529"/>
      <c r="C30" s="527"/>
      <c r="F30" s="526"/>
      <c r="G30" s="529"/>
      <c r="I30" s="529"/>
      <c r="J30" s="203"/>
      <c r="K30" s="305"/>
      <c r="L30" s="203"/>
      <c r="M30" s="305"/>
      <c r="N30" s="305"/>
      <c r="O30" s="305"/>
      <c r="P30" s="203"/>
      <c r="Q30" s="529"/>
      <c r="R30" s="529"/>
    </row>
    <row r="31" spans="1:19" ht="12" customHeight="1">
      <c r="B31" s="529"/>
      <c r="C31" s="527"/>
      <c r="F31" s="526"/>
      <c r="G31" s="529"/>
      <c r="I31" s="529"/>
      <c r="J31" s="203"/>
      <c r="K31" s="305"/>
      <c r="L31" s="203"/>
      <c r="M31" s="305"/>
      <c r="N31" s="305"/>
      <c r="O31" s="305"/>
      <c r="P31" s="203"/>
      <c r="Q31" s="529"/>
      <c r="R31" s="529"/>
    </row>
    <row r="32" spans="1:19" ht="12" customHeight="1">
      <c r="B32" s="529"/>
      <c r="C32" s="527"/>
      <c r="G32" s="529"/>
      <c r="I32" s="529"/>
      <c r="J32" s="203"/>
      <c r="K32" s="305"/>
      <c r="L32" s="203"/>
      <c r="M32" s="305"/>
      <c r="N32" s="305"/>
      <c r="O32" s="305"/>
      <c r="P32" s="203"/>
      <c r="Q32" s="529"/>
      <c r="R32" s="529"/>
    </row>
    <row r="33" spans="2:18" ht="12" customHeight="1">
      <c r="B33" s="529"/>
      <c r="C33" s="527"/>
      <c r="G33" s="529"/>
      <c r="I33" s="529"/>
      <c r="J33" s="203"/>
      <c r="K33" s="305"/>
      <c r="L33" s="203"/>
      <c r="M33" s="305"/>
      <c r="N33" s="305"/>
      <c r="O33" s="305"/>
      <c r="P33" s="203"/>
      <c r="Q33" s="529"/>
      <c r="R33" s="529"/>
    </row>
    <row r="34" spans="2:18" ht="12" customHeight="1">
      <c r="B34" s="529"/>
      <c r="C34" s="527"/>
      <c r="G34" s="529"/>
      <c r="I34" s="529"/>
      <c r="J34" s="203"/>
      <c r="K34" s="305"/>
      <c r="L34" s="203"/>
      <c r="M34" s="305"/>
      <c r="N34" s="305"/>
      <c r="O34" s="305"/>
      <c r="P34" s="203"/>
      <c r="Q34" s="529"/>
      <c r="R34" s="529"/>
    </row>
    <row r="35" spans="2:18" ht="12" customHeight="1">
      <c r="B35" s="529"/>
      <c r="C35" s="527"/>
      <c r="G35" s="529"/>
      <c r="I35" s="529"/>
      <c r="J35" s="203"/>
      <c r="K35" s="305"/>
      <c r="L35" s="203"/>
      <c r="M35" s="305"/>
      <c r="N35" s="305"/>
      <c r="O35" s="305"/>
      <c r="P35" s="203"/>
      <c r="Q35" s="529"/>
      <c r="R35" s="529"/>
    </row>
    <row r="36" spans="2:18" ht="12" customHeight="1">
      <c r="B36" s="529"/>
      <c r="C36" s="527"/>
      <c r="G36" s="529"/>
      <c r="I36" s="529"/>
      <c r="K36" s="529"/>
      <c r="M36" s="529"/>
      <c r="N36" s="529"/>
      <c r="O36" s="529"/>
      <c r="Q36" s="529"/>
      <c r="R36" s="529"/>
    </row>
    <row r="37" spans="2:18" ht="12" customHeight="1">
      <c r="B37" s="529"/>
      <c r="C37" s="527"/>
      <c r="G37" s="529"/>
      <c r="I37" s="529"/>
      <c r="K37" s="529"/>
      <c r="M37" s="529"/>
      <c r="N37" s="529"/>
      <c r="O37" s="529"/>
      <c r="Q37" s="529"/>
      <c r="R37" s="529"/>
    </row>
    <row r="38" spans="2:18" ht="12" customHeight="1">
      <c r="B38" s="529"/>
      <c r="C38" s="527"/>
      <c r="G38" s="529"/>
      <c r="I38" s="529"/>
      <c r="K38" s="529"/>
      <c r="M38" s="529"/>
      <c r="N38" s="529"/>
      <c r="O38" s="529"/>
      <c r="Q38" s="529"/>
      <c r="R38" s="529"/>
    </row>
    <row r="39" spans="2:18" ht="12" customHeight="1">
      <c r="B39" s="529"/>
      <c r="C39" s="527"/>
      <c r="I39" s="529"/>
      <c r="K39" s="529"/>
      <c r="M39" s="529"/>
      <c r="N39" s="529"/>
      <c r="O39" s="529"/>
      <c r="Q39" s="529"/>
      <c r="R39" s="529"/>
    </row>
    <row r="40" spans="2:18" ht="12" customHeight="1">
      <c r="B40" s="529"/>
      <c r="C40" s="527"/>
      <c r="I40" s="529"/>
      <c r="K40" s="529"/>
      <c r="M40" s="529"/>
      <c r="N40" s="529"/>
      <c r="O40" s="529"/>
      <c r="Q40" s="529"/>
      <c r="R40" s="529"/>
    </row>
    <row r="41" spans="2:18" ht="12" customHeight="1">
      <c r="B41" s="529"/>
      <c r="C41" s="527"/>
      <c r="I41" s="529"/>
      <c r="K41" s="529"/>
      <c r="M41" s="529"/>
      <c r="N41" s="529"/>
      <c r="O41" s="529"/>
      <c r="Q41" s="529"/>
      <c r="R41" s="529"/>
    </row>
    <row r="42" spans="2:18" ht="12" customHeight="1">
      <c r="B42" s="529"/>
      <c r="C42" s="527"/>
      <c r="I42" s="529"/>
      <c r="K42" s="529"/>
      <c r="M42" s="529"/>
      <c r="N42" s="529"/>
      <c r="O42" s="529"/>
      <c r="Q42" s="529"/>
      <c r="R42" s="529"/>
    </row>
    <row r="43" spans="2:18" ht="12" customHeight="1">
      <c r="C43" s="527"/>
      <c r="I43" s="529"/>
      <c r="K43" s="529"/>
      <c r="M43" s="529"/>
      <c r="N43" s="529"/>
      <c r="O43" s="529"/>
      <c r="Q43" s="529"/>
      <c r="R43" s="529"/>
    </row>
    <row r="44" spans="2:18" ht="12" customHeight="1">
      <c r="C44" s="527"/>
      <c r="I44" s="529"/>
      <c r="K44" s="529"/>
      <c r="M44" s="529"/>
      <c r="N44" s="529"/>
      <c r="O44" s="529"/>
      <c r="Q44" s="529"/>
      <c r="R44" s="529"/>
    </row>
    <row r="45" spans="2:18">
      <c r="C45" s="527"/>
      <c r="I45" s="529"/>
      <c r="K45" s="529"/>
      <c r="M45" s="529"/>
      <c r="N45" s="529"/>
      <c r="O45" s="529"/>
      <c r="Q45" s="529"/>
      <c r="R45" s="529"/>
    </row>
    <row r="46" spans="2:18">
      <c r="C46" s="527"/>
      <c r="I46" s="529"/>
      <c r="K46" s="529"/>
      <c r="M46" s="529"/>
      <c r="N46" s="529"/>
      <c r="O46" s="529"/>
      <c r="Q46" s="529"/>
      <c r="R46" s="529"/>
    </row>
    <row r="47" spans="2:18">
      <c r="C47" s="527"/>
      <c r="I47" s="529"/>
      <c r="K47" s="529"/>
      <c r="M47" s="529"/>
      <c r="N47" s="529"/>
      <c r="O47" s="529"/>
      <c r="Q47" s="529"/>
      <c r="R47" s="529"/>
    </row>
    <row r="48" spans="2:18">
      <c r="C48" s="527"/>
      <c r="I48" s="529"/>
      <c r="K48" s="529"/>
      <c r="M48" s="529"/>
      <c r="N48" s="529"/>
      <c r="O48" s="529"/>
      <c r="Q48" s="529"/>
      <c r="R48" s="529"/>
    </row>
    <row r="49" spans="3:18">
      <c r="C49" s="527"/>
      <c r="I49" s="529"/>
      <c r="K49" s="529"/>
      <c r="M49" s="529"/>
      <c r="N49" s="529"/>
      <c r="O49" s="529"/>
      <c r="Q49" s="529"/>
      <c r="R49" s="529"/>
    </row>
    <row r="50" spans="3:18">
      <c r="C50" s="527"/>
      <c r="K50" s="529"/>
      <c r="M50" s="529"/>
      <c r="N50" s="529"/>
      <c r="O50" s="529"/>
      <c r="Q50" s="529"/>
    </row>
    <row r="51" spans="3:18">
      <c r="C51" s="527"/>
      <c r="K51" s="529"/>
      <c r="M51" s="529"/>
      <c r="N51" s="529"/>
      <c r="O51" s="529"/>
      <c r="Q51" s="529"/>
    </row>
    <row r="52" spans="3:18">
      <c r="C52" s="527"/>
      <c r="K52" s="529"/>
      <c r="M52" s="529"/>
      <c r="N52" s="529"/>
      <c r="O52" s="529"/>
      <c r="Q52" s="529"/>
    </row>
    <row r="53" spans="3:18">
      <c r="C53" s="527"/>
      <c r="K53" s="529"/>
      <c r="M53" s="529"/>
      <c r="N53" s="529"/>
      <c r="O53" s="529"/>
      <c r="Q53" s="529"/>
    </row>
    <row r="54" spans="3:18">
      <c r="C54" s="527"/>
      <c r="K54" s="529"/>
      <c r="M54" s="529"/>
      <c r="N54" s="529"/>
      <c r="O54" s="529"/>
      <c r="Q54" s="529"/>
    </row>
  </sheetData>
  <mergeCells count="10">
    <mergeCell ref="J2:R2"/>
    <mergeCell ref="A2:I2"/>
    <mergeCell ref="J4:K5"/>
    <mergeCell ref="L4:M5"/>
    <mergeCell ref="P4:Q5"/>
    <mergeCell ref="B4:C5"/>
    <mergeCell ref="D4:E5"/>
    <mergeCell ref="F4:G5"/>
    <mergeCell ref="H4:I5"/>
    <mergeCell ref="N4:O5"/>
  </mergeCells>
  <phoneticPr fontId="14" type="noConversion"/>
  <printOptions gridLinesSet="0"/>
  <pageMargins left="0.78740157480314965" right="0.78740157480314965" top="0.78740157480314965" bottom="0.39370078740157483" header="0" footer="0"/>
  <pageSetup paperSize="9" scale="47" pageOrder="overThenDown"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A41"/>
  <sheetViews>
    <sheetView view="pageBreakPreview" topLeftCell="AC1" zoomScaleSheetLayoutView="100" workbookViewId="0">
      <selection activeCell="BY12" sqref="BY12"/>
    </sheetView>
  </sheetViews>
  <sheetFormatPr defaultColWidth="6.875" defaultRowHeight="12"/>
  <cols>
    <col min="1" max="1" width="6.375" style="18" customWidth="1"/>
    <col min="2" max="2" width="8.25" style="18" customWidth="1"/>
    <col min="3" max="3" width="7.25" style="18" customWidth="1"/>
    <col min="4" max="4" width="8.625" style="18" customWidth="1"/>
    <col min="5" max="5" width="7.75" style="18" customWidth="1"/>
    <col min="6" max="6" width="8.875" style="18" bestFit="1" customWidth="1"/>
    <col min="7" max="13" width="7.75" style="18" customWidth="1"/>
    <col min="14" max="14" width="9" style="18" customWidth="1"/>
    <col min="15" max="15" width="9.75" style="18" customWidth="1"/>
    <col min="16" max="16" width="13.25" style="18" customWidth="1"/>
    <col min="17" max="17" width="10" style="18" customWidth="1"/>
    <col min="18" max="18" width="10.625" style="18" customWidth="1"/>
    <col min="19" max="19" width="9.125" style="18" customWidth="1"/>
    <col min="20" max="21" width="7.375" style="18" customWidth="1"/>
    <col min="22" max="22" width="8.75" style="18" customWidth="1"/>
    <col min="23" max="24" width="7.125" style="18" customWidth="1"/>
    <col min="25" max="25" width="7.875" style="18" customWidth="1"/>
    <col min="26" max="26" width="4.375" style="18" customWidth="1"/>
    <col min="27" max="27" width="6.625" style="18" customWidth="1"/>
    <col min="28" max="28" width="10.625" style="18" customWidth="1"/>
    <col min="29" max="29" width="10.875" style="18" customWidth="1"/>
    <col min="30" max="33" width="10" style="18" customWidth="1"/>
    <col min="34" max="49" width="8.5" style="18" customWidth="1"/>
    <col min="50" max="50" width="8.5" style="204" customWidth="1"/>
    <col min="51" max="51" width="10.25" style="204" customWidth="1"/>
    <col min="52" max="52" width="7.5" style="18" customWidth="1"/>
    <col min="53" max="53" width="4.375" style="18" customWidth="1"/>
    <col min="54" max="54" width="6.25" style="18" customWidth="1"/>
    <col min="55" max="55" width="9.125" style="204" customWidth="1"/>
    <col min="56" max="60" width="9.125" style="18" customWidth="1"/>
    <col min="61" max="61" width="12.25" style="18" customWidth="1"/>
    <col min="62" max="62" width="9" style="18" bestFit="1" customWidth="1"/>
    <col min="63" max="64" width="9.125" style="18" customWidth="1"/>
    <col min="65" max="65" width="7.5" style="18" bestFit="1" customWidth="1"/>
    <col min="66" max="66" width="15.125" style="18" customWidth="1"/>
    <col min="67" max="67" width="9" style="506" customWidth="1"/>
    <col min="68" max="68" width="9.5" style="18" customWidth="1"/>
    <col min="69" max="69" width="8.75" style="18" customWidth="1"/>
    <col min="70" max="70" width="10.25" style="18" customWidth="1"/>
    <col min="71" max="75" width="8.125" style="18" customWidth="1"/>
    <col min="76" max="76" width="7.875" style="18" customWidth="1"/>
    <col min="77" max="16384" width="6.875" style="18"/>
  </cols>
  <sheetData>
    <row r="1" spans="1:79" s="493" customFormat="1" ht="9.9499999999999993" customHeight="1">
      <c r="A1" s="294"/>
      <c r="B1" s="294"/>
      <c r="C1" s="294"/>
      <c r="D1" s="294"/>
      <c r="E1" s="294"/>
      <c r="F1" s="294"/>
      <c r="G1" s="294"/>
      <c r="H1" s="294"/>
      <c r="I1" s="491"/>
      <c r="J1" s="294"/>
      <c r="K1" s="294"/>
      <c r="L1" s="294"/>
      <c r="M1" s="294"/>
      <c r="N1" s="294"/>
      <c r="O1" s="491"/>
      <c r="P1" s="294"/>
      <c r="Q1" s="294"/>
      <c r="R1" s="294"/>
      <c r="S1" s="294"/>
      <c r="T1" s="294"/>
      <c r="U1" s="294"/>
      <c r="V1" s="294"/>
      <c r="W1" s="294"/>
      <c r="X1" s="294"/>
      <c r="Y1" s="294"/>
      <c r="Z1" s="294"/>
      <c r="AA1" s="294"/>
      <c r="AB1" s="294"/>
      <c r="AC1" s="491"/>
      <c r="AD1" s="294"/>
      <c r="AE1" s="294"/>
      <c r="AF1" s="294"/>
      <c r="AG1" s="294"/>
      <c r="AH1" s="294"/>
      <c r="AI1" s="294"/>
      <c r="AJ1" s="294"/>
      <c r="AK1" s="294"/>
      <c r="AL1" s="294"/>
      <c r="AM1" s="294"/>
      <c r="AN1" s="294"/>
      <c r="AO1" s="294"/>
      <c r="AP1" s="294"/>
      <c r="AQ1" s="294"/>
      <c r="AR1" s="294"/>
      <c r="AS1" s="294"/>
      <c r="AT1" s="294"/>
      <c r="AU1" s="294"/>
      <c r="AV1" s="294"/>
      <c r="AW1" s="491"/>
      <c r="AX1" s="294"/>
      <c r="AY1" s="294"/>
      <c r="AZ1" s="294"/>
      <c r="BA1" s="294"/>
      <c r="BB1" s="294"/>
      <c r="BC1" s="294"/>
      <c r="BD1" s="294"/>
      <c r="BE1" s="294"/>
      <c r="BF1" s="294"/>
      <c r="BG1" s="294"/>
      <c r="BH1" s="294"/>
      <c r="BI1" s="294"/>
      <c r="BJ1" s="294"/>
      <c r="BK1" s="294"/>
      <c r="BL1" s="294"/>
      <c r="BM1" s="294"/>
      <c r="BN1" s="294"/>
      <c r="BO1" s="492"/>
      <c r="BP1" s="294"/>
      <c r="BQ1" s="491"/>
      <c r="BR1" s="294"/>
      <c r="BS1" s="294"/>
      <c r="BT1" s="294"/>
      <c r="BU1" s="294"/>
      <c r="BV1" s="294"/>
      <c r="BW1" s="294"/>
      <c r="BX1" s="294"/>
    </row>
    <row r="2" spans="1:79" s="493" customFormat="1" ht="27" customHeight="1">
      <c r="A2" s="1412" t="s">
        <v>1674</v>
      </c>
      <c r="B2" s="1412"/>
      <c r="C2" s="1412"/>
      <c r="D2" s="1412"/>
      <c r="E2" s="1412"/>
      <c r="F2" s="1412"/>
      <c r="G2" s="1412"/>
      <c r="H2" s="1412"/>
      <c r="I2" s="1412"/>
      <c r="J2" s="1412"/>
      <c r="K2" s="1412"/>
      <c r="L2" s="1412"/>
      <c r="M2" s="1412"/>
      <c r="N2" s="1412"/>
      <c r="O2" s="1444" t="s">
        <v>1535</v>
      </c>
      <c r="P2" s="1444"/>
      <c r="Q2" s="1444"/>
      <c r="R2" s="1444"/>
      <c r="S2" s="1444"/>
      <c r="T2" s="1444"/>
      <c r="U2" s="1444"/>
      <c r="V2" s="1444"/>
      <c r="W2" s="1444"/>
      <c r="X2" s="1444"/>
      <c r="Y2" s="1444"/>
      <c r="Z2" s="724"/>
      <c r="AA2" s="1412" t="s">
        <v>1673</v>
      </c>
      <c r="AB2" s="1412"/>
      <c r="AC2" s="1412"/>
      <c r="AD2" s="1412"/>
      <c r="AE2" s="1412"/>
      <c r="AF2" s="1412"/>
      <c r="AG2" s="1412"/>
      <c r="AH2" s="1412"/>
      <c r="AI2" s="1412"/>
      <c r="AJ2" s="1412"/>
      <c r="AK2" s="1412"/>
      <c r="AL2" s="1412"/>
      <c r="AM2" s="1412"/>
      <c r="AN2" s="1444" t="s">
        <v>1555</v>
      </c>
      <c r="AO2" s="1444"/>
      <c r="AP2" s="1444"/>
      <c r="AQ2" s="1444"/>
      <c r="AR2" s="1444"/>
      <c r="AS2" s="1444"/>
      <c r="AT2" s="1444"/>
      <c r="AU2" s="1444"/>
      <c r="AV2" s="1444"/>
      <c r="AW2" s="1444"/>
      <c r="AX2" s="1444"/>
      <c r="AY2" s="1444"/>
      <c r="AZ2" s="1444"/>
      <c r="BA2" s="724"/>
      <c r="BB2" s="1412" t="s">
        <v>1673</v>
      </c>
      <c r="BC2" s="1412"/>
      <c r="BD2" s="1412"/>
      <c r="BE2" s="1412"/>
      <c r="BF2" s="1412"/>
      <c r="BG2" s="1412"/>
      <c r="BH2" s="1412"/>
      <c r="BI2" s="1412"/>
      <c r="BJ2" s="1412"/>
      <c r="BK2" s="1412"/>
      <c r="BL2" s="1412"/>
      <c r="BM2" s="1412"/>
      <c r="BN2" s="1412"/>
      <c r="BO2" s="1444" t="s">
        <v>1555</v>
      </c>
      <c r="BP2" s="1444"/>
      <c r="BQ2" s="1444"/>
      <c r="BR2" s="1444"/>
      <c r="BS2" s="1444"/>
      <c r="BT2" s="1444"/>
      <c r="BU2" s="1444"/>
      <c r="BV2" s="1444"/>
      <c r="BW2" s="1444"/>
      <c r="BX2" s="1444"/>
      <c r="BY2" s="553"/>
      <c r="BZ2" s="553"/>
      <c r="CA2" s="553"/>
    </row>
    <row r="3" spans="1:79" ht="18" customHeight="1" thickBot="1">
      <c r="A3" s="494"/>
      <c r="B3" s="494"/>
      <c r="C3" s="494"/>
      <c r="D3" s="494"/>
      <c r="E3" s="494"/>
      <c r="F3" s="494"/>
      <c r="G3" s="494"/>
      <c r="H3" s="494"/>
      <c r="I3" s="494"/>
      <c r="J3" s="494"/>
      <c r="K3" s="494"/>
      <c r="L3" s="494"/>
      <c r="M3" s="494"/>
      <c r="N3" s="494"/>
      <c r="O3" s="494"/>
      <c r="P3" s="495"/>
      <c r="Q3" s="494"/>
      <c r="R3" s="494"/>
      <c r="S3" s="494"/>
      <c r="T3" s="494"/>
      <c r="U3" s="494"/>
      <c r="V3" s="494"/>
      <c r="W3" s="494"/>
      <c r="X3" s="494"/>
      <c r="Y3" s="496"/>
      <c r="Z3" s="203"/>
      <c r="AA3" s="494"/>
      <c r="AB3" s="494"/>
      <c r="AC3" s="494"/>
      <c r="AD3" s="497"/>
      <c r="AE3" s="498"/>
      <c r="AF3" s="498"/>
      <c r="AG3" s="498"/>
      <c r="AH3" s="494"/>
      <c r="AI3" s="494"/>
      <c r="AJ3" s="494"/>
      <c r="AK3" s="494"/>
      <c r="AL3" s="494"/>
      <c r="AM3" s="496"/>
      <c r="AN3" s="495"/>
      <c r="AO3" s="495"/>
      <c r="AP3" s="494"/>
      <c r="AQ3" s="494"/>
      <c r="AR3" s="498"/>
      <c r="AS3" s="498"/>
      <c r="AT3" s="498"/>
      <c r="AU3" s="498"/>
      <c r="AV3" s="498"/>
      <c r="AW3" s="498"/>
      <c r="AX3" s="498"/>
      <c r="AY3" s="498"/>
      <c r="AZ3" s="496"/>
      <c r="BA3" s="203"/>
      <c r="BB3" s="494"/>
      <c r="BC3" s="498"/>
      <c r="BD3" s="496"/>
      <c r="BE3" s="496"/>
      <c r="BF3" s="494"/>
      <c r="BG3" s="494"/>
      <c r="BH3" s="494"/>
      <c r="BI3" s="494"/>
      <c r="BJ3" s="494"/>
      <c r="BK3" s="494"/>
      <c r="BL3" s="494"/>
      <c r="BM3" s="494"/>
      <c r="BN3" s="494"/>
      <c r="BO3" s="499"/>
      <c r="BP3" s="494"/>
      <c r="BQ3" s="494"/>
      <c r="BR3" s="494"/>
      <c r="BS3" s="494"/>
      <c r="BT3" s="494"/>
      <c r="BU3" s="494"/>
      <c r="BV3" s="494"/>
      <c r="BW3" s="494"/>
      <c r="BX3" s="496"/>
    </row>
    <row r="4" spans="1:79" s="500" customFormat="1" ht="15.75" customHeight="1" thickTop="1">
      <c r="B4" s="1350" t="s">
        <v>2349</v>
      </c>
      <c r="C4" s="1422" t="s">
        <v>2352</v>
      </c>
      <c r="D4" s="1445"/>
      <c r="E4" s="1446"/>
      <c r="F4" s="1422" t="s">
        <v>2353</v>
      </c>
      <c r="G4" s="1423"/>
      <c r="H4" s="1423"/>
      <c r="I4" s="1423"/>
      <c r="J4" s="1423"/>
      <c r="K4" s="1423"/>
      <c r="L4" s="1423"/>
      <c r="M4" s="1423"/>
      <c r="N4" s="1423"/>
      <c r="O4" s="1423"/>
      <c r="P4" s="1423"/>
      <c r="Q4" s="1423"/>
      <c r="R4" s="1424"/>
      <c r="S4" s="1422" t="s">
        <v>2354</v>
      </c>
      <c r="T4" s="1445"/>
      <c r="U4" s="1445"/>
      <c r="V4" s="1445"/>
      <c r="W4" s="1445"/>
      <c r="X4" s="1446"/>
      <c r="Y4" s="1264"/>
      <c r="Z4" s="1265"/>
      <c r="AA4" s="1423" t="s">
        <v>2360</v>
      </c>
      <c r="AB4" s="1445"/>
      <c r="AC4" s="1446"/>
      <c r="AD4" s="1441" t="s">
        <v>2359</v>
      </c>
      <c r="AE4" s="1442"/>
      <c r="AF4" s="1442"/>
      <c r="AG4" s="1443"/>
      <c r="AH4" s="1467" t="s">
        <v>2358</v>
      </c>
      <c r="AI4" s="1468"/>
      <c r="AJ4" s="1468"/>
      <c r="AK4" s="1468"/>
      <c r="AL4" s="1468"/>
      <c r="AM4" s="1468"/>
      <c r="AN4" s="1468"/>
      <c r="AO4" s="1468"/>
      <c r="AP4" s="1468"/>
      <c r="AQ4" s="1469"/>
      <c r="AR4" s="1422" t="s">
        <v>2357</v>
      </c>
      <c r="AS4" s="1445"/>
      <c r="AT4" s="1445"/>
      <c r="AU4" s="1446"/>
      <c r="AV4" s="1422" t="s">
        <v>2356</v>
      </c>
      <c r="AW4" s="1445"/>
      <c r="AX4" s="1445"/>
      <c r="AY4" s="1446"/>
      <c r="AZ4" s="1264"/>
      <c r="BA4" s="1265"/>
      <c r="BB4" s="1266"/>
      <c r="BC4" s="1422" t="s">
        <v>2440</v>
      </c>
      <c r="BD4" s="1445"/>
      <c r="BE4" s="1445"/>
      <c r="BF4" s="1445"/>
      <c r="BG4" s="1446"/>
      <c r="BH4" s="1422" t="s">
        <v>2439</v>
      </c>
      <c r="BI4" s="1445"/>
      <c r="BJ4" s="1445"/>
      <c r="BK4" s="1445"/>
      <c r="BL4" s="1445"/>
      <c r="BM4" s="1445"/>
      <c r="BN4" s="1445"/>
      <c r="BO4" s="1457" t="s">
        <v>2438</v>
      </c>
      <c r="BP4" s="1458"/>
      <c r="BQ4" s="1458"/>
      <c r="BR4" s="1459"/>
      <c r="BS4" s="1460" t="s">
        <v>2355</v>
      </c>
      <c r="BT4" s="1406"/>
      <c r="BU4" s="1406"/>
      <c r="BV4" s="1406"/>
      <c r="BW4" s="1407"/>
      <c r="BX4" s="1264"/>
    </row>
    <row r="5" spans="1:79" s="500" customFormat="1" ht="15.75" customHeight="1">
      <c r="A5" s="501"/>
      <c r="B5" s="677" t="s">
        <v>2348</v>
      </c>
      <c r="C5" s="1480" t="s">
        <v>2296</v>
      </c>
      <c r="D5" s="1481"/>
      <c r="E5" s="1482"/>
      <c r="F5" s="1486" t="s">
        <v>2190</v>
      </c>
      <c r="G5" s="1487"/>
      <c r="H5" s="1477" t="s">
        <v>2297</v>
      </c>
      <c r="I5" s="1479"/>
      <c r="J5" s="1447" t="s">
        <v>2299</v>
      </c>
      <c r="K5" s="1449"/>
      <c r="L5" s="1326" t="s">
        <v>2223</v>
      </c>
      <c r="M5" s="1477" t="s">
        <v>2302</v>
      </c>
      <c r="N5" s="1479"/>
      <c r="O5" s="1241" t="s">
        <v>2326</v>
      </c>
      <c r="P5" s="1241" t="s">
        <v>2325</v>
      </c>
      <c r="Q5" s="1241" t="s">
        <v>2337</v>
      </c>
      <c r="R5" s="1241" t="s">
        <v>2338</v>
      </c>
      <c r="S5" s="1348" t="s">
        <v>2320</v>
      </c>
      <c r="T5" s="1474" t="s">
        <v>2317</v>
      </c>
      <c r="U5" s="1476"/>
      <c r="V5" s="722" t="s">
        <v>2315</v>
      </c>
      <c r="W5" s="1447" t="s">
        <v>2311</v>
      </c>
      <c r="X5" s="1449"/>
      <c r="Y5" s="1267"/>
      <c r="Z5" s="1267"/>
      <c r="AA5" s="1268"/>
      <c r="AB5" s="1447" t="s">
        <v>2306</v>
      </c>
      <c r="AC5" s="1449"/>
      <c r="AD5" s="1470" t="s">
        <v>2304</v>
      </c>
      <c r="AE5" s="1492"/>
      <c r="AF5" s="1492"/>
      <c r="AG5" s="1471"/>
      <c r="AH5" s="1477" t="s">
        <v>2294</v>
      </c>
      <c r="AI5" s="1478"/>
      <c r="AJ5" s="1479"/>
      <c r="AK5" s="1474" t="s">
        <v>820</v>
      </c>
      <c r="AL5" s="1475"/>
      <c r="AM5" s="1476"/>
      <c r="AN5" s="1447" t="s">
        <v>2293</v>
      </c>
      <c r="AO5" s="1449"/>
      <c r="AP5" s="1470" t="s">
        <v>2291</v>
      </c>
      <c r="AQ5" s="1471"/>
      <c r="AR5" s="1447" t="s">
        <v>2289</v>
      </c>
      <c r="AS5" s="1448"/>
      <c r="AT5" s="1448"/>
      <c r="AU5" s="1449"/>
      <c r="AV5" s="1316" t="s">
        <v>2287</v>
      </c>
      <c r="AW5" s="1340" t="s">
        <v>2286</v>
      </c>
      <c r="AX5" s="1340" t="s">
        <v>2285</v>
      </c>
      <c r="AY5" s="1340" t="s">
        <v>2284</v>
      </c>
      <c r="AZ5" s="1267"/>
      <c r="BA5" s="1267"/>
      <c r="BB5" s="1269"/>
      <c r="BC5" s="1321" t="s">
        <v>2201</v>
      </c>
      <c r="BD5" s="1325" t="s">
        <v>2229</v>
      </c>
      <c r="BE5" s="1325" t="s">
        <v>2213</v>
      </c>
      <c r="BF5" s="1321" t="s">
        <v>2215</v>
      </c>
      <c r="BG5" s="1321" t="s">
        <v>2217</v>
      </c>
      <c r="BH5" s="1321" t="s">
        <v>2218</v>
      </c>
      <c r="BI5" s="1321" t="s">
        <v>2220</v>
      </c>
      <c r="BJ5" s="1321" t="s">
        <v>2221</v>
      </c>
      <c r="BK5" s="1461" t="s">
        <v>2208</v>
      </c>
      <c r="BL5" s="1462"/>
      <c r="BM5" s="1463"/>
      <c r="BN5" s="1326" t="s">
        <v>2254</v>
      </c>
      <c r="BO5" s="1337" t="s">
        <v>2210</v>
      </c>
      <c r="BP5" s="1321" t="s">
        <v>2211</v>
      </c>
      <c r="BQ5" s="1321" t="s">
        <v>2212</v>
      </c>
      <c r="BR5" s="1321" t="s">
        <v>2279</v>
      </c>
      <c r="BS5" s="1329" t="s">
        <v>2260</v>
      </c>
      <c r="BT5" s="1330"/>
      <c r="BU5" s="1331"/>
      <c r="BV5" s="1334" t="s">
        <v>2267</v>
      </c>
      <c r="BW5" s="1316" t="s">
        <v>2270</v>
      </c>
      <c r="BX5" s="1267"/>
    </row>
    <row r="6" spans="1:79" s="1270" customFormat="1" ht="22.5" customHeight="1">
      <c r="A6" s="501" t="s">
        <v>821</v>
      </c>
      <c r="B6" s="1019" t="s">
        <v>2347</v>
      </c>
      <c r="C6" s="1483" t="s">
        <v>2295</v>
      </c>
      <c r="D6" s="1484"/>
      <c r="E6" s="1485"/>
      <c r="F6" s="84"/>
      <c r="G6" s="77"/>
      <c r="H6" s="1488" t="s">
        <v>2298</v>
      </c>
      <c r="I6" s="1489"/>
      <c r="J6" s="1490" t="s">
        <v>2300</v>
      </c>
      <c r="K6" s="1491"/>
      <c r="L6" s="1285" t="s">
        <v>2303</v>
      </c>
      <c r="M6" s="1488" t="s">
        <v>2301</v>
      </c>
      <c r="N6" s="1489"/>
      <c r="O6" s="1019" t="s">
        <v>2327</v>
      </c>
      <c r="P6" s="190" t="s">
        <v>2324</v>
      </c>
      <c r="Q6" s="1019"/>
      <c r="R6" s="1019"/>
      <c r="S6" s="1346"/>
      <c r="T6" s="1408" t="s">
        <v>2319</v>
      </c>
      <c r="U6" s="1421"/>
      <c r="V6" s="1019"/>
      <c r="W6" s="1425" t="s">
        <v>2310</v>
      </c>
      <c r="X6" s="1426"/>
      <c r="Y6" s="80" t="s">
        <v>822</v>
      </c>
      <c r="Z6" s="80"/>
      <c r="AA6" s="1270" t="s">
        <v>823</v>
      </c>
      <c r="AB6" s="1425" t="s">
        <v>2305</v>
      </c>
      <c r="AC6" s="1426"/>
      <c r="AD6" s="1472" t="s">
        <v>2309</v>
      </c>
      <c r="AE6" s="1493"/>
      <c r="AF6" s="1493"/>
      <c r="AG6" s="1473"/>
      <c r="AH6" s="1313"/>
      <c r="AI6" s="1287"/>
      <c r="AJ6" s="1343"/>
      <c r="AK6" s="1342"/>
      <c r="AL6" s="500"/>
      <c r="AM6" s="1269"/>
      <c r="AN6" s="1425" t="s">
        <v>2292</v>
      </c>
      <c r="AO6" s="1426"/>
      <c r="AP6" s="1472" t="s">
        <v>2290</v>
      </c>
      <c r="AQ6" s="1473"/>
      <c r="AR6" s="1425" t="s">
        <v>2288</v>
      </c>
      <c r="AS6" s="1450"/>
      <c r="AT6" s="1450"/>
      <c r="AU6" s="1426"/>
      <c r="AV6" s="1314" t="s">
        <v>2280</v>
      </c>
      <c r="AW6" s="1341" t="s">
        <v>2281</v>
      </c>
      <c r="AX6" s="1341" t="s">
        <v>2282</v>
      </c>
      <c r="AY6" s="1341" t="s">
        <v>2283</v>
      </c>
      <c r="AZ6" s="80" t="s">
        <v>822</v>
      </c>
      <c r="BA6" s="80"/>
      <c r="BB6" s="1271" t="s">
        <v>823</v>
      </c>
      <c r="BC6" s="1285"/>
      <c r="BD6" s="1327"/>
      <c r="BE6" s="1327" t="s">
        <v>2214</v>
      </c>
      <c r="BF6" s="1285" t="s">
        <v>2216</v>
      </c>
      <c r="BG6" s="1285" t="s">
        <v>2230</v>
      </c>
      <c r="BH6" s="1285" t="s">
        <v>2219</v>
      </c>
      <c r="BI6" s="1324" t="s">
        <v>2256</v>
      </c>
      <c r="BJ6" s="1285" t="s">
        <v>2219</v>
      </c>
      <c r="BK6" s="1464" t="s">
        <v>2209</v>
      </c>
      <c r="BL6" s="1465"/>
      <c r="BM6" s="1466"/>
      <c r="BN6" s="1285" t="s">
        <v>2255</v>
      </c>
      <c r="BO6" s="1338"/>
      <c r="BP6" s="1285"/>
      <c r="BQ6" s="1285"/>
      <c r="BR6" s="1285"/>
      <c r="BS6" s="1332"/>
      <c r="BT6" s="91"/>
      <c r="BU6" s="88"/>
      <c r="BV6" s="1335"/>
      <c r="BW6" s="1314"/>
      <c r="BX6" s="80" t="s">
        <v>822</v>
      </c>
    </row>
    <row r="7" spans="1:79" s="1270" customFormat="1" ht="15" customHeight="1">
      <c r="A7" s="501"/>
      <c r="B7" s="1019"/>
      <c r="C7" s="722" t="s">
        <v>2366</v>
      </c>
      <c r="D7" s="722" t="s">
        <v>2364</v>
      </c>
      <c r="E7" s="722" t="s">
        <v>2370</v>
      </c>
      <c r="F7" s="1019"/>
      <c r="G7" s="722" t="s">
        <v>811</v>
      </c>
      <c r="H7" s="1346" t="s">
        <v>1642</v>
      </c>
      <c r="I7" s="722" t="s">
        <v>811</v>
      </c>
      <c r="J7" s="1346" t="s">
        <v>1641</v>
      </c>
      <c r="K7" s="722" t="s">
        <v>811</v>
      </c>
      <c r="L7" s="1346" t="s">
        <v>1640</v>
      </c>
      <c r="M7" s="1019" t="s">
        <v>2383</v>
      </c>
      <c r="N7" s="722" t="s">
        <v>2377</v>
      </c>
      <c r="O7" s="1019"/>
      <c r="P7" s="1019" t="s">
        <v>2336</v>
      </c>
      <c r="Q7" s="1019" t="s">
        <v>2343</v>
      </c>
      <c r="R7" s="1019"/>
      <c r="S7" s="1346"/>
      <c r="T7" s="1324" t="s">
        <v>1643</v>
      </c>
      <c r="U7" s="722" t="s">
        <v>84</v>
      </c>
      <c r="V7" s="1019"/>
      <c r="W7" s="1315" t="s">
        <v>2313</v>
      </c>
      <c r="X7" s="722" t="s">
        <v>2312</v>
      </c>
      <c r="Y7" s="80"/>
      <c r="Z7" s="80"/>
      <c r="AB7" s="1272" t="s">
        <v>85</v>
      </c>
      <c r="AC7" s="1273" t="s">
        <v>84</v>
      </c>
      <c r="AD7" s="1274" t="s">
        <v>86</v>
      </c>
      <c r="AE7" s="1275" t="s">
        <v>826</v>
      </c>
      <c r="AF7" s="1273" t="s">
        <v>87</v>
      </c>
      <c r="AG7" s="1276" t="s">
        <v>2191</v>
      </c>
      <c r="AH7" s="1277"/>
      <c r="AI7" s="1278" t="s">
        <v>824</v>
      </c>
      <c r="AJ7" s="1278" t="s">
        <v>825</v>
      </c>
      <c r="AK7" s="1279"/>
      <c r="AL7" s="1278" t="s">
        <v>827</v>
      </c>
      <c r="AM7" s="1272" t="s">
        <v>735</v>
      </c>
      <c r="AN7" s="1274" t="s">
        <v>2385</v>
      </c>
      <c r="AO7" s="1274" t="s">
        <v>2386</v>
      </c>
      <c r="AP7" s="1271" t="s">
        <v>88</v>
      </c>
      <c r="AQ7" s="1274" t="s">
        <v>89</v>
      </c>
      <c r="AR7" s="1274" t="s">
        <v>1553</v>
      </c>
      <c r="AS7" s="76" t="s">
        <v>1554</v>
      </c>
      <c r="AT7" s="1274" t="s">
        <v>828</v>
      </c>
      <c r="AU7" s="77" t="s">
        <v>1287</v>
      </c>
      <c r="AW7" s="1280"/>
      <c r="AX7" s="1280"/>
      <c r="AY7" s="293"/>
      <c r="AZ7" s="80"/>
      <c r="BA7" s="80"/>
      <c r="BB7" s="1271"/>
      <c r="BC7" s="1285"/>
      <c r="BD7" s="1327"/>
      <c r="BE7" s="1327"/>
      <c r="BF7" s="1285"/>
      <c r="BG7" s="1285"/>
      <c r="BH7" s="1285"/>
      <c r="BI7" s="1285"/>
      <c r="BJ7" s="1285"/>
      <c r="BK7" s="1285"/>
      <c r="BL7" s="1320" t="s">
        <v>2222</v>
      </c>
      <c r="BM7" s="1321" t="s">
        <v>2223</v>
      </c>
      <c r="BN7" s="1324" t="s">
        <v>2259</v>
      </c>
      <c r="BO7" s="1338"/>
      <c r="BP7" s="1285"/>
      <c r="BQ7" s="1285"/>
      <c r="BR7" s="1285"/>
      <c r="BS7" s="1332"/>
      <c r="BT7" s="1316" t="s">
        <v>2263</v>
      </c>
      <c r="BU7" s="1316" t="s">
        <v>2264</v>
      </c>
      <c r="BV7" s="1335"/>
      <c r="BW7" s="1314"/>
      <c r="BX7" s="80"/>
    </row>
    <row r="8" spans="1:79" s="1270" customFormat="1" ht="15" customHeight="1">
      <c r="A8" s="1275"/>
      <c r="B8" s="1019"/>
      <c r="C8" s="1019"/>
      <c r="D8" s="1019"/>
      <c r="E8" s="1019"/>
      <c r="F8" s="1019"/>
      <c r="G8" s="1019"/>
      <c r="H8" s="1346" t="s">
        <v>2361</v>
      </c>
      <c r="I8" s="1019"/>
      <c r="J8" s="1346" t="s">
        <v>2362</v>
      </c>
      <c r="K8" s="1019"/>
      <c r="L8" s="1346" t="s">
        <v>2363</v>
      </c>
      <c r="M8" s="1019" t="s">
        <v>2384</v>
      </c>
      <c r="N8" s="1019"/>
      <c r="O8" s="1019" t="s">
        <v>2331</v>
      </c>
      <c r="P8" s="1019" t="s">
        <v>2335</v>
      </c>
      <c r="Q8" s="1019" t="s">
        <v>2342</v>
      </c>
      <c r="R8" s="1019" t="s">
        <v>2346</v>
      </c>
      <c r="S8" s="1346"/>
      <c r="T8" s="1285"/>
      <c r="U8" s="1019"/>
      <c r="V8" s="1019"/>
      <c r="W8" s="1317"/>
      <c r="X8" s="1019"/>
      <c r="Y8" s="80"/>
      <c r="Z8" s="80"/>
      <c r="AB8" s="1281"/>
      <c r="AC8" s="1282"/>
      <c r="AD8" s="77"/>
      <c r="AE8" s="80"/>
      <c r="AF8" s="1282" t="s">
        <v>2192</v>
      </c>
      <c r="AG8" s="1283"/>
      <c r="AH8" s="1284" t="s">
        <v>829</v>
      </c>
      <c r="AI8" s="1274"/>
      <c r="AJ8" s="1281"/>
      <c r="AK8" s="1279"/>
      <c r="AL8" s="1270" t="s">
        <v>830</v>
      </c>
      <c r="AM8" s="1284" t="s">
        <v>90</v>
      </c>
      <c r="AN8" s="1274" t="s">
        <v>91</v>
      </c>
      <c r="AO8" s="1271" t="s">
        <v>2387</v>
      </c>
      <c r="AP8" s="1271"/>
      <c r="AQ8" s="1274"/>
      <c r="AR8" s="1271"/>
      <c r="AS8" s="1271"/>
      <c r="AT8" s="1271"/>
      <c r="AU8" s="77"/>
      <c r="AV8" s="1270" t="s">
        <v>92</v>
      </c>
      <c r="AW8" s="83"/>
      <c r="AX8" s="1271"/>
      <c r="AY8" s="1271" t="s">
        <v>831</v>
      </c>
      <c r="AZ8" s="84"/>
      <c r="BA8" s="80"/>
      <c r="BB8" s="1271"/>
      <c r="BC8" s="1285"/>
      <c r="BD8" s="1327"/>
      <c r="BE8" s="1327" t="s">
        <v>2239</v>
      </c>
      <c r="BF8" s="1285"/>
      <c r="BG8" s="1285"/>
      <c r="BH8" s="1285" t="s">
        <v>2243</v>
      </c>
      <c r="BI8" s="1324" t="s">
        <v>2246</v>
      </c>
      <c r="BJ8" s="1324"/>
      <c r="BK8" s="1285" t="s">
        <v>2224</v>
      </c>
      <c r="BL8" s="1323"/>
      <c r="BM8" s="1324"/>
      <c r="BN8" s="1324" t="s">
        <v>2258</v>
      </c>
      <c r="BO8" s="1338"/>
      <c r="BP8" s="1285"/>
      <c r="BQ8" s="1285"/>
      <c r="BR8" s="1285"/>
      <c r="BS8" s="1332"/>
      <c r="BT8" s="1314"/>
      <c r="BU8" s="1284"/>
      <c r="BV8" s="1335"/>
      <c r="BW8" s="1314"/>
      <c r="BX8" s="80"/>
    </row>
    <row r="9" spans="1:79" s="1270" customFormat="1" ht="15" customHeight="1">
      <c r="A9" s="1275" t="s">
        <v>832</v>
      </c>
      <c r="B9" s="1019"/>
      <c r="C9" s="1019"/>
      <c r="D9" s="1019"/>
      <c r="E9" s="1019"/>
      <c r="F9" s="1019" t="s">
        <v>2374</v>
      </c>
      <c r="G9" s="1019"/>
      <c r="H9" s="1019" t="s">
        <v>2372</v>
      </c>
      <c r="I9" s="1019"/>
      <c r="J9" s="1019" t="s">
        <v>2375</v>
      </c>
      <c r="K9" s="1019"/>
      <c r="L9" s="1346" t="s">
        <v>2363</v>
      </c>
      <c r="M9" s="1019" t="s">
        <v>2379</v>
      </c>
      <c r="N9" s="1019" t="s">
        <v>2380</v>
      </c>
      <c r="O9" s="1019" t="s">
        <v>2330</v>
      </c>
      <c r="P9" s="1019" t="s">
        <v>2334</v>
      </c>
      <c r="Q9" s="1019" t="s">
        <v>2341</v>
      </c>
      <c r="R9" s="1019" t="s">
        <v>2345</v>
      </c>
      <c r="S9" s="1019" t="s">
        <v>2321</v>
      </c>
      <c r="T9" s="1285"/>
      <c r="U9" s="1019"/>
      <c r="V9" s="1019"/>
      <c r="W9" s="1317"/>
      <c r="X9" s="1019"/>
      <c r="Y9" s="80" t="s">
        <v>833</v>
      </c>
      <c r="Z9" s="80"/>
      <c r="AA9" s="1270" t="s">
        <v>832</v>
      </c>
      <c r="AB9" s="1281"/>
      <c r="AC9" s="1281"/>
      <c r="AD9" s="77"/>
      <c r="AE9" s="80"/>
      <c r="AF9" s="1285" t="s">
        <v>93</v>
      </c>
      <c r="AG9" s="1271"/>
      <c r="AH9" s="1284" t="s">
        <v>834</v>
      </c>
      <c r="AI9" s="1274"/>
      <c r="AJ9" s="1284"/>
      <c r="AK9" s="1271" t="s">
        <v>94</v>
      </c>
      <c r="AL9" s="1270" t="s">
        <v>835</v>
      </c>
      <c r="AM9" s="1284" t="s">
        <v>95</v>
      </c>
      <c r="AN9" s="1271" t="s">
        <v>100</v>
      </c>
      <c r="AO9" s="1271"/>
      <c r="AP9" s="1271"/>
      <c r="AQ9" s="1271"/>
      <c r="AR9" s="1271"/>
      <c r="AS9" s="77"/>
      <c r="AT9" s="1271"/>
      <c r="AU9" s="77"/>
      <c r="AV9" s="1270" t="s">
        <v>1352</v>
      </c>
      <c r="AW9" s="1286"/>
      <c r="AX9" s="1271"/>
      <c r="AY9" s="1271" t="s">
        <v>836</v>
      </c>
      <c r="AZ9" s="80" t="s">
        <v>833</v>
      </c>
      <c r="BA9" s="80"/>
      <c r="BB9" s="1271" t="s">
        <v>832</v>
      </c>
      <c r="BC9" s="1285" t="s">
        <v>2204</v>
      </c>
      <c r="BD9" s="1327" t="s">
        <v>2207</v>
      </c>
      <c r="BE9" s="1327" t="s">
        <v>2238</v>
      </c>
      <c r="BF9" s="1285" t="s">
        <v>2233</v>
      </c>
      <c r="BG9" s="1285"/>
      <c r="BH9" s="1285" t="s">
        <v>2242</v>
      </c>
      <c r="BI9" s="1285" t="s">
        <v>2245</v>
      </c>
      <c r="BJ9" s="1324" t="s">
        <v>2248</v>
      </c>
      <c r="BK9" s="1285" t="s">
        <v>2225</v>
      </c>
      <c r="BL9" s="85" t="s">
        <v>2249</v>
      </c>
      <c r="BM9" s="1285"/>
      <c r="BN9" s="1324" t="s">
        <v>2257</v>
      </c>
      <c r="BO9" s="1338"/>
      <c r="BP9" s="1285"/>
      <c r="BQ9" s="1285"/>
      <c r="BR9" s="1285" t="s">
        <v>2278</v>
      </c>
      <c r="BS9" s="1332"/>
      <c r="BT9" s="1314"/>
      <c r="BU9" s="1284"/>
      <c r="BV9" s="1335"/>
      <c r="BW9" s="1314"/>
      <c r="BX9" s="80" t="s">
        <v>833</v>
      </c>
    </row>
    <row r="10" spans="1:79" s="1270" customFormat="1" ht="15" customHeight="1">
      <c r="A10" s="1275"/>
      <c r="B10" s="1019" t="s">
        <v>2350</v>
      </c>
      <c r="C10" s="1019" t="s">
        <v>2365</v>
      </c>
      <c r="D10" s="1019" t="s">
        <v>2368</v>
      </c>
      <c r="E10" s="1019" t="s">
        <v>2369</v>
      </c>
      <c r="F10" s="1019" t="s">
        <v>2371</v>
      </c>
      <c r="G10" s="1019" t="s">
        <v>2252</v>
      </c>
      <c r="H10" s="1019" t="s">
        <v>2373</v>
      </c>
      <c r="I10" s="1019" t="s">
        <v>2252</v>
      </c>
      <c r="J10" s="1019" t="s">
        <v>2376</v>
      </c>
      <c r="K10" s="1019" t="s">
        <v>2252</v>
      </c>
      <c r="L10" s="1346" t="s">
        <v>2363</v>
      </c>
      <c r="M10" s="1019" t="s">
        <v>2382</v>
      </c>
      <c r="N10" s="1019" t="s">
        <v>2379</v>
      </c>
      <c r="O10" s="1019" t="s">
        <v>2329</v>
      </c>
      <c r="P10" s="1019" t="s">
        <v>2333</v>
      </c>
      <c r="Q10" s="1019" t="s">
        <v>2340</v>
      </c>
      <c r="R10" s="1019" t="s">
        <v>2344</v>
      </c>
      <c r="S10" s="1019" t="s">
        <v>2322</v>
      </c>
      <c r="T10" s="1285"/>
      <c r="U10" s="1019" t="s">
        <v>29</v>
      </c>
      <c r="V10" s="1019" t="s">
        <v>2318</v>
      </c>
      <c r="W10" s="1317"/>
      <c r="X10" s="1019" t="s">
        <v>2252</v>
      </c>
      <c r="Y10" s="1287"/>
      <c r="Z10" s="1287"/>
      <c r="AB10" s="1288" t="s">
        <v>837</v>
      </c>
      <c r="AC10" s="1281" t="s">
        <v>29</v>
      </c>
      <c r="AD10" s="77"/>
      <c r="AE10" s="1344"/>
      <c r="AF10" s="1285" t="s">
        <v>96</v>
      </c>
      <c r="AG10" s="1284" t="s">
        <v>97</v>
      </c>
      <c r="AH10" s="1284" t="s">
        <v>98</v>
      </c>
      <c r="AI10" s="1271" t="s">
        <v>838</v>
      </c>
      <c r="AJ10" s="1284"/>
      <c r="AK10" s="1271" t="s">
        <v>98</v>
      </c>
      <c r="AL10" s="1270" t="s">
        <v>99</v>
      </c>
      <c r="AM10" s="1284" t="s">
        <v>35</v>
      </c>
      <c r="AN10" s="1271" t="s">
        <v>839</v>
      </c>
      <c r="AO10" s="1271" t="s">
        <v>101</v>
      </c>
      <c r="AP10" s="1271" t="s">
        <v>102</v>
      </c>
      <c r="AQ10" s="1271" t="s">
        <v>103</v>
      </c>
      <c r="AR10" s="1271" t="s">
        <v>840</v>
      </c>
      <c r="AS10" s="77" t="s">
        <v>840</v>
      </c>
      <c r="AT10" s="1271" t="s">
        <v>841</v>
      </c>
      <c r="AU10" s="77"/>
      <c r="AV10" s="1270" t="s">
        <v>616</v>
      </c>
      <c r="AW10" s="83" t="s">
        <v>617</v>
      </c>
      <c r="AX10" s="1271" t="s">
        <v>617</v>
      </c>
      <c r="AY10" s="1271" t="s">
        <v>842</v>
      </c>
      <c r="AZ10" s="1313"/>
      <c r="BA10" s="1287"/>
      <c r="BB10" s="1271"/>
      <c r="BC10" s="1285" t="s">
        <v>2203</v>
      </c>
      <c r="BD10" s="1327" t="s">
        <v>2206</v>
      </c>
      <c r="BE10" s="1327" t="s">
        <v>2237</v>
      </c>
      <c r="BF10" s="1285" t="s">
        <v>2232</v>
      </c>
      <c r="BG10" s="1285" t="s">
        <v>2234</v>
      </c>
      <c r="BH10" s="1285" t="s">
        <v>2241</v>
      </c>
      <c r="BI10" s="1285" t="s">
        <v>2228</v>
      </c>
      <c r="BJ10" s="1324" t="s">
        <v>2247</v>
      </c>
      <c r="BK10" s="1285" t="s">
        <v>2227</v>
      </c>
      <c r="BL10" s="85" t="s">
        <v>2250</v>
      </c>
      <c r="BM10" s="1285" t="s">
        <v>2252</v>
      </c>
      <c r="BN10" s="1324" t="s">
        <v>2228</v>
      </c>
      <c r="BO10" s="1338"/>
      <c r="BP10" s="1285" t="s">
        <v>2273</v>
      </c>
      <c r="BQ10" s="1285"/>
      <c r="BR10" s="1285" t="s">
        <v>2277</v>
      </c>
      <c r="BS10" s="1332" t="s">
        <v>2261</v>
      </c>
      <c r="BT10" s="1314"/>
      <c r="BU10" s="1284"/>
      <c r="BV10" s="1335" t="s">
        <v>2268</v>
      </c>
      <c r="BW10" s="1314" t="s">
        <v>2271</v>
      </c>
      <c r="BX10" s="1287"/>
    </row>
    <row r="11" spans="1:79" s="1270" customFormat="1" ht="15" customHeight="1">
      <c r="B11" s="677" t="s">
        <v>2351</v>
      </c>
      <c r="C11" s="677" t="s">
        <v>2367</v>
      </c>
      <c r="D11" s="677" t="s">
        <v>2367</v>
      </c>
      <c r="E11" s="677" t="s">
        <v>2367</v>
      </c>
      <c r="F11" s="677" t="s">
        <v>619</v>
      </c>
      <c r="G11" s="677" t="s">
        <v>2253</v>
      </c>
      <c r="H11" s="677" t="s">
        <v>2367</v>
      </c>
      <c r="I11" s="677" t="s">
        <v>2253</v>
      </c>
      <c r="J11" s="677" t="s">
        <v>2367</v>
      </c>
      <c r="K11" s="677" t="s">
        <v>2253</v>
      </c>
      <c r="L11" s="1347" t="s">
        <v>2363</v>
      </c>
      <c r="M11" s="677" t="s">
        <v>2381</v>
      </c>
      <c r="N11" s="677" t="s">
        <v>2378</v>
      </c>
      <c r="O11" s="677" t="s">
        <v>2328</v>
      </c>
      <c r="P11" s="677" t="s">
        <v>2332</v>
      </c>
      <c r="Q11" s="677" t="s">
        <v>2339</v>
      </c>
      <c r="R11" s="677" t="s">
        <v>2341</v>
      </c>
      <c r="S11" s="677" t="s">
        <v>2323</v>
      </c>
      <c r="T11" s="1293"/>
      <c r="U11" s="677" t="s">
        <v>30</v>
      </c>
      <c r="V11" s="677" t="s">
        <v>2316</v>
      </c>
      <c r="W11" s="1318" t="s">
        <v>2314</v>
      </c>
      <c r="X11" s="677" t="s">
        <v>2253</v>
      </c>
      <c r="Y11" s="1289"/>
      <c r="Z11" s="1267"/>
      <c r="AA11" s="1290"/>
      <c r="AB11" s="1291" t="s">
        <v>844</v>
      </c>
      <c r="AC11" s="1292" t="s">
        <v>30</v>
      </c>
      <c r="AD11" s="1292" t="s">
        <v>620</v>
      </c>
      <c r="AE11" s="1345" t="s">
        <v>2307</v>
      </c>
      <c r="AF11" s="1293" t="s">
        <v>621</v>
      </c>
      <c r="AG11" s="1291" t="s">
        <v>2308</v>
      </c>
      <c r="AH11" s="1291" t="s">
        <v>619</v>
      </c>
      <c r="AI11" s="1292" t="s">
        <v>845</v>
      </c>
      <c r="AJ11" s="1291" t="s">
        <v>843</v>
      </c>
      <c r="AK11" s="1292" t="s">
        <v>619</v>
      </c>
      <c r="AL11" s="1290" t="s">
        <v>31</v>
      </c>
      <c r="AM11" s="1291" t="s">
        <v>31</v>
      </c>
      <c r="AN11" s="1292" t="s">
        <v>846</v>
      </c>
      <c r="AO11" s="1292" t="s">
        <v>622</v>
      </c>
      <c r="AP11" s="1292" t="s">
        <v>98</v>
      </c>
      <c r="AQ11" s="1292" t="s">
        <v>98</v>
      </c>
      <c r="AR11" s="1292" t="s">
        <v>847</v>
      </c>
      <c r="AS11" s="88" t="s">
        <v>848</v>
      </c>
      <c r="AT11" s="1292" t="s">
        <v>849</v>
      </c>
      <c r="AU11" s="1292" t="s">
        <v>850</v>
      </c>
      <c r="AV11" s="91" t="s">
        <v>851</v>
      </c>
      <c r="AW11" s="89" t="s">
        <v>852</v>
      </c>
      <c r="AX11" s="1292" t="s">
        <v>853</v>
      </c>
      <c r="AY11" s="1292" t="s">
        <v>854</v>
      </c>
      <c r="AZ11" s="1294"/>
      <c r="BA11" s="1267"/>
      <c r="BB11" s="1292"/>
      <c r="BC11" s="1293" t="s">
        <v>2202</v>
      </c>
      <c r="BD11" s="1328" t="s">
        <v>2205</v>
      </c>
      <c r="BE11" s="1328" t="s">
        <v>2236</v>
      </c>
      <c r="BF11" s="1293" t="s">
        <v>2231</v>
      </c>
      <c r="BG11" s="1293" t="s">
        <v>2235</v>
      </c>
      <c r="BH11" s="1293" t="s">
        <v>2240</v>
      </c>
      <c r="BI11" s="1293" t="s">
        <v>2244</v>
      </c>
      <c r="BJ11" s="1293" t="s">
        <v>2240</v>
      </c>
      <c r="BK11" s="1293" t="s">
        <v>2226</v>
      </c>
      <c r="BL11" s="1322" t="s">
        <v>2251</v>
      </c>
      <c r="BM11" s="1293" t="s">
        <v>2253</v>
      </c>
      <c r="BN11" s="1293" t="s">
        <v>2244</v>
      </c>
      <c r="BO11" s="1339" t="s">
        <v>2272</v>
      </c>
      <c r="BP11" s="1293" t="s">
        <v>2274</v>
      </c>
      <c r="BQ11" s="1293" t="s">
        <v>2275</v>
      </c>
      <c r="BR11" s="1293" t="s">
        <v>2276</v>
      </c>
      <c r="BS11" s="1333" t="s">
        <v>2262</v>
      </c>
      <c r="BT11" s="1319" t="s">
        <v>2266</v>
      </c>
      <c r="BU11" s="1291" t="s">
        <v>2265</v>
      </c>
      <c r="BV11" s="1336" t="s">
        <v>2269</v>
      </c>
      <c r="BW11" s="1319" t="s">
        <v>2269</v>
      </c>
      <c r="BX11" s="1294"/>
    </row>
    <row r="12" spans="1:79" s="1303" customFormat="1" ht="35.25" customHeight="1">
      <c r="A12" s="1295" t="s">
        <v>855</v>
      </c>
      <c r="B12" s="1296" t="s">
        <v>1534</v>
      </c>
      <c r="C12" s="1297" t="s">
        <v>856</v>
      </c>
      <c r="D12" s="1297"/>
      <c r="E12" s="1297"/>
      <c r="F12" s="1297" t="s">
        <v>1285</v>
      </c>
      <c r="G12" s="1297"/>
      <c r="H12" s="1298"/>
      <c r="I12" s="1298"/>
      <c r="J12" s="1298"/>
      <c r="K12" s="1298"/>
      <c r="L12" s="1298"/>
      <c r="M12" s="1298"/>
      <c r="N12" s="1298"/>
      <c r="O12" s="1299" t="s">
        <v>1551</v>
      </c>
      <c r="P12" s="1439" t="s">
        <v>1560</v>
      </c>
      <c r="Q12" s="1429"/>
      <c r="R12" s="1300" t="s">
        <v>1552</v>
      </c>
      <c r="S12" s="1301" t="s">
        <v>1550</v>
      </c>
      <c r="T12" s="1297"/>
      <c r="U12" s="1297"/>
      <c r="V12" s="1302" t="s">
        <v>170</v>
      </c>
      <c r="W12" s="1297" t="s">
        <v>856</v>
      </c>
      <c r="X12" s="1297"/>
      <c r="Y12" s="1299" t="s">
        <v>169</v>
      </c>
      <c r="AA12" s="1304" t="s">
        <v>855</v>
      </c>
      <c r="AB12" s="1428" t="s">
        <v>1563</v>
      </c>
      <c r="AC12" s="1429"/>
      <c r="AD12" s="1428" t="s">
        <v>1564</v>
      </c>
      <c r="AE12" s="1440"/>
      <c r="AF12" s="1305" t="s">
        <v>170</v>
      </c>
      <c r="AG12" s="1297"/>
      <c r="AH12" s="1432" t="s">
        <v>2409</v>
      </c>
      <c r="AI12" s="1433"/>
      <c r="AJ12" s="1434"/>
      <c r="AK12" s="1298" t="s">
        <v>856</v>
      </c>
      <c r="AL12" s="1298"/>
      <c r="AM12" s="1298"/>
      <c r="AN12" s="1436" t="s">
        <v>856</v>
      </c>
      <c r="AO12" s="1437"/>
      <c r="AP12" s="1437"/>
      <c r="AQ12" s="1438"/>
      <c r="AR12" s="1435" t="s">
        <v>1559</v>
      </c>
      <c r="AS12" s="1435"/>
      <c r="AT12" s="1435"/>
      <c r="AU12" s="1435"/>
      <c r="AV12" s="1435" t="s">
        <v>1559</v>
      </c>
      <c r="AW12" s="1435"/>
      <c r="AX12" s="1435"/>
      <c r="AY12" s="1435"/>
      <c r="AZ12" s="1299" t="s">
        <v>169</v>
      </c>
      <c r="BB12" s="1306" t="s">
        <v>169</v>
      </c>
      <c r="BC12" s="1428" t="s">
        <v>1560</v>
      </c>
      <c r="BD12" s="1440"/>
      <c r="BE12" s="1296" t="s">
        <v>857</v>
      </c>
      <c r="BF12" s="1307" t="s">
        <v>170</v>
      </c>
      <c r="BG12" s="1308" t="s">
        <v>1562</v>
      </c>
      <c r="BH12" s="1428" t="s">
        <v>1560</v>
      </c>
      <c r="BI12" s="1440"/>
      <c r="BJ12" s="1309" t="s">
        <v>1561</v>
      </c>
      <c r="BK12" s="1430" t="s">
        <v>170</v>
      </c>
      <c r="BL12" s="1431"/>
      <c r="BM12" s="1429"/>
      <c r="BN12" s="1310" t="s">
        <v>1560</v>
      </c>
      <c r="BO12" s="1454" t="s">
        <v>1556</v>
      </c>
      <c r="BP12" s="1455"/>
      <c r="BQ12" s="1456"/>
      <c r="BR12" s="1311" t="s">
        <v>1558</v>
      </c>
      <c r="BS12" s="1451" t="s">
        <v>1557</v>
      </c>
      <c r="BT12" s="1452"/>
      <c r="BU12" s="1452"/>
      <c r="BV12" s="1452"/>
      <c r="BW12" s="1453"/>
      <c r="BX12" s="1299" t="s">
        <v>169</v>
      </c>
    </row>
    <row r="13" spans="1:79" s="23" customFormat="1" ht="17.25" customHeight="1">
      <c r="A13" s="890" t="s">
        <v>2178</v>
      </c>
      <c r="B13" s="891">
        <v>49410</v>
      </c>
      <c r="C13" s="892" t="s">
        <v>398</v>
      </c>
      <c r="D13" s="892" t="s">
        <v>398</v>
      </c>
      <c r="E13" s="892" t="s">
        <v>398</v>
      </c>
      <c r="F13" s="662">
        <v>100</v>
      </c>
      <c r="G13" s="662">
        <v>100</v>
      </c>
      <c r="H13" s="662">
        <v>100</v>
      </c>
      <c r="I13" s="662">
        <v>100</v>
      </c>
      <c r="J13" s="662">
        <v>104.3</v>
      </c>
      <c r="K13" s="662">
        <v>104.3</v>
      </c>
      <c r="L13" s="662">
        <v>100</v>
      </c>
      <c r="M13" s="662">
        <v>100</v>
      </c>
      <c r="N13" s="662">
        <v>80.3</v>
      </c>
      <c r="O13" s="662">
        <v>100</v>
      </c>
      <c r="P13" s="662">
        <v>23369.8</v>
      </c>
      <c r="Q13" s="662">
        <v>89814.3</v>
      </c>
      <c r="R13" s="296">
        <v>125447</v>
      </c>
      <c r="S13" s="1349">
        <v>24748</v>
      </c>
      <c r="T13" s="894">
        <v>23829</v>
      </c>
      <c r="U13" s="296">
        <v>4028</v>
      </c>
      <c r="V13" s="911">
        <v>3.7</v>
      </c>
      <c r="W13" s="908">
        <v>100</v>
      </c>
      <c r="X13" s="908">
        <v>100</v>
      </c>
      <c r="Y13" s="895" t="s">
        <v>2178</v>
      </c>
      <c r="Z13" s="952"/>
      <c r="AA13" s="861">
        <v>2010</v>
      </c>
      <c r="AB13" s="1384">
        <v>3195551</v>
      </c>
      <c r="AC13" s="1385">
        <v>3189945</v>
      </c>
      <c r="AD13" s="833">
        <v>4007.7</v>
      </c>
      <c r="AE13" s="833">
        <v>3209.5</v>
      </c>
      <c r="AF13" s="896">
        <v>75.3</v>
      </c>
      <c r="AG13" s="897">
        <v>13.1</v>
      </c>
      <c r="AH13" s="896">
        <v>91.051000000000002</v>
      </c>
      <c r="AI13" s="896">
        <v>90.667000000000002</v>
      </c>
      <c r="AJ13" s="896">
        <v>91.412000000000006</v>
      </c>
      <c r="AK13" s="896">
        <v>100</v>
      </c>
      <c r="AL13" s="896">
        <v>100</v>
      </c>
      <c r="AM13" s="896">
        <v>100</v>
      </c>
      <c r="AN13" s="897">
        <v>100</v>
      </c>
      <c r="AO13" s="897">
        <v>100</v>
      </c>
      <c r="AP13" s="898">
        <v>100</v>
      </c>
      <c r="AQ13" s="898">
        <v>100</v>
      </c>
      <c r="AR13" s="899">
        <v>270923</v>
      </c>
      <c r="AS13" s="900">
        <v>251146</v>
      </c>
      <c r="AT13" s="899">
        <v>3084</v>
      </c>
      <c r="AU13" s="899">
        <v>16692</v>
      </c>
      <c r="AV13" s="899">
        <v>43307</v>
      </c>
      <c r="AW13" s="901">
        <v>427792</v>
      </c>
      <c r="AX13" s="901">
        <v>1660530</v>
      </c>
      <c r="AY13" s="901">
        <v>2137198</v>
      </c>
      <c r="AZ13" s="895" t="s">
        <v>2178</v>
      </c>
      <c r="BA13" s="952"/>
      <c r="BB13" s="293">
        <v>2010</v>
      </c>
      <c r="BC13" s="902">
        <v>873891</v>
      </c>
      <c r="BD13" s="901">
        <v>785785</v>
      </c>
      <c r="BE13" s="903">
        <v>34.799999999999997</v>
      </c>
      <c r="BF13" s="904">
        <v>0.15</v>
      </c>
      <c r="BG13" s="882">
        <v>1765</v>
      </c>
      <c r="BH13" s="881">
        <v>1266579.8</v>
      </c>
      <c r="BI13" s="881">
        <v>1265308</v>
      </c>
      <c r="BJ13" s="857">
        <v>22105</v>
      </c>
      <c r="BK13" s="897">
        <v>6.5</v>
      </c>
      <c r="BL13" s="897">
        <v>-4.3</v>
      </c>
      <c r="BM13" s="897">
        <v>13.7</v>
      </c>
      <c r="BN13" s="905">
        <v>615228</v>
      </c>
      <c r="BO13" s="906">
        <v>466383.8</v>
      </c>
      <c r="BP13" s="903">
        <v>93624.8</v>
      </c>
      <c r="BQ13" s="892">
        <v>425212.2</v>
      </c>
      <c r="BR13" s="892">
        <v>1138.9000000000001</v>
      </c>
      <c r="BS13" s="892">
        <v>28850.400000000001</v>
      </c>
      <c r="BT13" s="892">
        <v>47915.4</v>
      </c>
      <c r="BU13" s="892">
        <v>-14238.4</v>
      </c>
      <c r="BV13" s="892">
        <v>23190</v>
      </c>
      <c r="BW13" s="907">
        <v>-63.2</v>
      </c>
      <c r="BX13" s="895" t="s">
        <v>2178</v>
      </c>
    </row>
    <row r="14" spans="1:79" s="23" customFormat="1" ht="17.25" customHeight="1">
      <c r="A14" s="890">
        <v>2011</v>
      </c>
      <c r="B14" s="891">
        <v>49779</v>
      </c>
      <c r="C14" s="892" t="s">
        <v>398</v>
      </c>
      <c r="D14" s="892" t="s">
        <v>398</v>
      </c>
      <c r="E14" s="892" t="s">
        <v>398</v>
      </c>
      <c r="F14" s="662">
        <v>106</v>
      </c>
      <c r="G14" s="662">
        <v>106</v>
      </c>
      <c r="H14" s="662">
        <v>105.6</v>
      </c>
      <c r="I14" s="662">
        <v>105.7</v>
      </c>
      <c r="J14" s="662">
        <v>119.9</v>
      </c>
      <c r="K14" s="662">
        <v>119.9</v>
      </c>
      <c r="L14" s="662">
        <v>104.7</v>
      </c>
      <c r="M14" s="662">
        <v>100.2</v>
      </c>
      <c r="N14" s="662">
        <v>80.5</v>
      </c>
      <c r="O14" s="662">
        <v>104.5</v>
      </c>
      <c r="P14" s="662">
        <v>25147.9</v>
      </c>
      <c r="Q14" s="662">
        <v>95331.9</v>
      </c>
      <c r="R14" s="296">
        <v>137868</v>
      </c>
      <c r="S14" s="894">
        <v>25099</v>
      </c>
      <c r="T14" s="894">
        <v>24244</v>
      </c>
      <c r="U14" s="296">
        <v>4091</v>
      </c>
      <c r="V14" s="911">
        <v>3.4</v>
      </c>
      <c r="W14" s="908">
        <v>102.6</v>
      </c>
      <c r="X14" s="908">
        <v>102.5</v>
      </c>
      <c r="Y14" s="895" t="s">
        <v>969</v>
      </c>
      <c r="Z14" s="952"/>
      <c r="AA14" s="861">
        <v>2011</v>
      </c>
      <c r="AB14" s="1384">
        <v>3176037</v>
      </c>
      <c r="AC14" s="1385">
        <v>3210462</v>
      </c>
      <c r="AD14" s="833">
        <v>4248.6000000000004</v>
      </c>
      <c r="AE14" s="833">
        <v>3364.7</v>
      </c>
      <c r="AF14" s="896">
        <v>74.099999999999994</v>
      </c>
      <c r="AG14" s="897">
        <v>13.4</v>
      </c>
      <c r="AH14" s="896">
        <v>94.716999999999999</v>
      </c>
      <c r="AI14" s="896">
        <v>95.774000000000001</v>
      </c>
      <c r="AJ14" s="896">
        <v>93.856999999999999</v>
      </c>
      <c r="AK14" s="896">
        <v>106.7</v>
      </c>
      <c r="AL14" s="896">
        <v>107.4</v>
      </c>
      <c r="AM14" s="896">
        <v>109</v>
      </c>
      <c r="AN14" s="897">
        <v>107.6</v>
      </c>
      <c r="AO14" s="897">
        <v>103.5</v>
      </c>
      <c r="AP14" s="898">
        <v>100.24</v>
      </c>
      <c r="AQ14" s="898">
        <v>111.6</v>
      </c>
      <c r="AR14" s="899">
        <v>292312</v>
      </c>
      <c r="AS14" s="900">
        <v>269768</v>
      </c>
      <c r="AT14" s="899">
        <v>3926</v>
      </c>
      <c r="AU14" s="899">
        <v>18629</v>
      </c>
      <c r="AV14" s="899">
        <v>48658</v>
      </c>
      <c r="AW14" s="901">
        <v>442078</v>
      </c>
      <c r="AX14" s="901">
        <v>1751458</v>
      </c>
      <c r="AY14" s="901">
        <v>2277679</v>
      </c>
      <c r="AZ14" s="895" t="s">
        <v>969</v>
      </c>
      <c r="BA14" s="952"/>
      <c r="BB14" s="293">
        <v>2011</v>
      </c>
      <c r="BC14" s="902">
        <v>947801</v>
      </c>
      <c r="BD14" s="901">
        <v>851664</v>
      </c>
      <c r="BE14" s="903">
        <v>34.200000000000003</v>
      </c>
      <c r="BF14" s="904">
        <v>0.11</v>
      </c>
      <c r="BG14" s="882">
        <v>1983.4</v>
      </c>
      <c r="BH14" s="881">
        <v>1340529.8</v>
      </c>
      <c r="BI14" s="881">
        <v>1311892.7</v>
      </c>
      <c r="BJ14" s="857">
        <v>24226</v>
      </c>
      <c r="BK14" s="897">
        <v>3.7</v>
      </c>
      <c r="BL14" s="897">
        <v>-2</v>
      </c>
      <c r="BM14" s="897">
        <v>6.5</v>
      </c>
      <c r="BN14" s="905">
        <v>631983.9</v>
      </c>
      <c r="BO14" s="906">
        <v>555213.69999999995</v>
      </c>
      <c r="BP14" s="903">
        <v>110973.7</v>
      </c>
      <c r="BQ14" s="892">
        <v>524413.1</v>
      </c>
      <c r="BR14" s="892">
        <v>1153.3</v>
      </c>
      <c r="BS14" s="892">
        <v>18655.8</v>
      </c>
      <c r="BT14" s="892">
        <v>29089.9</v>
      </c>
      <c r="BU14" s="892">
        <v>-12279.1</v>
      </c>
      <c r="BV14" s="892">
        <v>24315.8</v>
      </c>
      <c r="BW14" s="907">
        <v>-112</v>
      </c>
      <c r="BX14" s="895" t="s">
        <v>969</v>
      </c>
    </row>
    <row r="15" spans="1:79" s="23" customFormat="1" ht="17.25" customHeight="1">
      <c r="A15" s="890" t="s">
        <v>970</v>
      </c>
      <c r="B15" s="891">
        <v>50004</v>
      </c>
      <c r="C15" s="892" t="s">
        <v>398</v>
      </c>
      <c r="D15" s="892" t="s">
        <v>398</v>
      </c>
      <c r="E15" s="892" t="s">
        <v>398</v>
      </c>
      <c r="F15" s="662">
        <v>107.4</v>
      </c>
      <c r="G15" s="662">
        <v>107.5</v>
      </c>
      <c r="H15" s="662">
        <v>107.2</v>
      </c>
      <c r="I15" s="662">
        <v>107.2</v>
      </c>
      <c r="J15" s="662">
        <v>125.2</v>
      </c>
      <c r="K15" s="662">
        <v>125.1</v>
      </c>
      <c r="L15" s="662">
        <v>106.9</v>
      </c>
      <c r="M15" s="662">
        <v>97.5</v>
      </c>
      <c r="N15" s="662">
        <v>78.5</v>
      </c>
      <c r="O15" s="662">
        <v>107.1</v>
      </c>
      <c r="P15" s="662">
        <v>21647.5</v>
      </c>
      <c r="Q15" s="662">
        <v>89395</v>
      </c>
      <c r="R15" s="296">
        <v>137142</v>
      </c>
      <c r="S15" s="894">
        <v>25501</v>
      </c>
      <c r="T15" s="894">
        <v>24681</v>
      </c>
      <c r="U15" s="296">
        <v>4105</v>
      </c>
      <c r="V15" s="911">
        <v>3.2</v>
      </c>
      <c r="W15" s="908">
        <v>102.3</v>
      </c>
      <c r="X15" s="908">
        <v>102.2</v>
      </c>
      <c r="Y15" s="895" t="s">
        <v>970</v>
      </c>
      <c r="Z15" s="952"/>
      <c r="AA15" s="338" t="s">
        <v>970</v>
      </c>
      <c r="AB15" s="1385">
        <v>3352341</v>
      </c>
      <c r="AC15" s="1385">
        <v>3407190</v>
      </c>
      <c r="AD15" s="833">
        <v>4492.3999999999996</v>
      </c>
      <c r="AE15" s="833">
        <v>3494.8</v>
      </c>
      <c r="AF15" s="896">
        <v>72.400000000000006</v>
      </c>
      <c r="AG15" s="897">
        <v>13.5</v>
      </c>
      <c r="AH15" s="896">
        <v>96.789000000000001</v>
      </c>
      <c r="AI15" s="896">
        <v>98.759</v>
      </c>
      <c r="AJ15" s="896">
        <v>95.22</v>
      </c>
      <c r="AK15" s="896">
        <v>107.5</v>
      </c>
      <c r="AL15" s="896">
        <v>108.3</v>
      </c>
      <c r="AM15" s="896">
        <v>108.6</v>
      </c>
      <c r="AN15" s="897">
        <v>117.5</v>
      </c>
      <c r="AO15" s="897">
        <v>106.1</v>
      </c>
      <c r="AP15" s="898">
        <v>97.87</v>
      </c>
      <c r="AQ15" s="898">
        <v>110.79</v>
      </c>
      <c r="AR15" s="899">
        <v>311456</v>
      </c>
      <c r="AS15" s="900">
        <v>286921</v>
      </c>
      <c r="AT15" s="900">
        <v>6056</v>
      </c>
      <c r="AU15" s="900">
        <v>18479</v>
      </c>
      <c r="AV15" s="899">
        <v>54334</v>
      </c>
      <c r="AW15" s="901">
        <v>470011</v>
      </c>
      <c r="AX15" s="901">
        <v>1835642</v>
      </c>
      <c r="AY15" s="901">
        <v>2456121</v>
      </c>
      <c r="AZ15" s="895" t="s">
        <v>970</v>
      </c>
      <c r="BA15" s="952"/>
      <c r="BB15" s="338" t="s">
        <v>970</v>
      </c>
      <c r="BC15" s="902">
        <v>990273</v>
      </c>
      <c r="BD15" s="901">
        <v>889341</v>
      </c>
      <c r="BE15" s="903">
        <v>32.700000000000003</v>
      </c>
      <c r="BF15" s="904">
        <v>0.12</v>
      </c>
      <c r="BG15" s="882">
        <v>1930.4</v>
      </c>
      <c r="BH15" s="881">
        <v>1391595.5</v>
      </c>
      <c r="BI15" s="881">
        <v>1341966.5</v>
      </c>
      <c r="BJ15" s="857">
        <v>24600</v>
      </c>
      <c r="BK15" s="897">
        <v>2.2999999999999998</v>
      </c>
      <c r="BL15" s="897">
        <v>-0.9</v>
      </c>
      <c r="BM15" s="909">
        <v>2.4</v>
      </c>
      <c r="BN15" s="1383">
        <v>639781.69999999995</v>
      </c>
      <c r="BO15" s="906">
        <v>547869.80000000005</v>
      </c>
      <c r="BP15" s="903">
        <v>108700.1</v>
      </c>
      <c r="BQ15" s="892">
        <v>519584.5</v>
      </c>
      <c r="BR15" s="892">
        <v>1071.0999999999999</v>
      </c>
      <c r="BS15" s="892">
        <v>50835</v>
      </c>
      <c r="BT15" s="892">
        <v>49406</v>
      </c>
      <c r="BU15" s="907" t="s">
        <v>2413</v>
      </c>
      <c r="BV15" s="892">
        <v>51582.400000000001</v>
      </c>
      <c r="BW15" s="907">
        <v>-41.7</v>
      </c>
      <c r="BX15" s="895" t="s">
        <v>970</v>
      </c>
    </row>
    <row r="16" spans="1:79" s="23" customFormat="1" ht="17.25" customHeight="1">
      <c r="A16" s="890" t="s">
        <v>1386</v>
      </c>
      <c r="B16" s="891">
        <v>50220</v>
      </c>
      <c r="C16" s="892" t="s">
        <v>398</v>
      </c>
      <c r="D16" s="892" t="s">
        <v>398</v>
      </c>
      <c r="E16" s="892" t="s">
        <v>398</v>
      </c>
      <c r="F16" s="662">
        <v>108.2</v>
      </c>
      <c r="G16" s="662">
        <v>108.2</v>
      </c>
      <c r="H16" s="662">
        <v>108.1</v>
      </c>
      <c r="I16" s="662">
        <v>108</v>
      </c>
      <c r="J16" s="662">
        <v>130.69999999999999</v>
      </c>
      <c r="K16" s="662">
        <v>130.6</v>
      </c>
      <c r="L16" s="662">
        <v>108.6</v>
      </c>
      <c r="M16" s="662">
        <v>95.1</v>
      </c>
      <c r="N16" s="662">
        <v>76.5</v>
      </c>
      <c r="O16" s="662">
        <v>107.9</v>
      </c>
      <c r="P16" s="662">
        <v>23077.7</v>
      </c>
      <c r="Q16" s="662">
        <v>77884.7</v>
      </c>
      <c r="R16" s="296">
        <v>127066</v>
      </c>
      <c r="S16" s="894">
        <v>25873</v>
      </c>
      <c r="T16" s="894">
        <v>25066</v>
      </c>
      <c r="U16" s="296">
        <v>4184</v>
      </c>
      <c r="V16" s="911">
        <v>3.1</v>
      </c>
      <c r="W16" s="908">
        <v>101</v>
      </c>
      <c r="X16" s="908">
        <v>100.8</v>
      </c>
      <c r="Y16" s="895" t="s">
        <v>1386</v>
      </c>
      <c r="Z16" s="952"/>
      <c r="AA16" s="338" t="s">
        <v>1386</v>
      </c>
      <c r="AB16" s="1385">
        <v>3475817</v>
      </c>
      <c r="AC16" s="1385">
        <v>3575242</v>
      </c>
      <c r="AD16" s="833">
        <v>4606.2</v>
      </c>
      <c r="AE16" s="833">
        <v>3547.6</v>
      </c>
      <c r="AF16" s="896">
        <v>71.5</v>
      </c>
      <c r="AG16" s="897">
        <v>13.4</v>
      </c>
      <c r="AH16" s="896">
        <v>98.048000000000002</v>
      </c>
      <c r="AI16" s="896">
        <v>99.769000000000005</v>
      </c>
      <c r="AJ16" s="896">
        <v>96.68</v>
      </c>
      <c r="AK16" s="896">
        <v>105.7</v>
      </c>
      <c r="AL16" s="896">
        <v>101.9</v>
      </c>
      <c r="AM16" s="896">
        <v>105.3</v>
      </c>
      <c r="AN16" s="897">
        <v>113.2</v>
      </c>
      <c r="AO16" s="897">
        <v>107.1</v>
      </c>
      <c r="AP16" s="898">
        <v>93.69</v>
      </c>
      <c r="AQ16" s="898">
        <v>102.66</v>
      </c>
      <c r="AR16" s="899">
        <v>314438</v>
      </c>
      <c r="AS16" s="900">
        <v>302036</v>
      </c>
      <c r="AT16" s="900">
        <v>-1798</v>
      </c>
      <c r="AU16" s="900">
        <v>14200</v>
      </c>
      <c r="AV16" s="899">
        <v>63366</v>
      </c>
      <c r="AW16" s="901">
        <v>515643</v>
      </c>
      <c r="AX16" s="901">
        <v>1920795</v>
      </c>
      <c r="AY16" s="901">
        <v>2615094</v>
      </c>
      <c r="AZ16" s="895" t="s">
        <v>1386</v>
      </c>
      <c r="BA16" s="952"/>
      <c r="BB16" s="338" t="s">
        <v>1386</v>
      </c>
      <c r="BC16" s="902">
        <v>1009685</v>
      </c>
      <c r="BD16" s="901">
        <v>898280</v>
      </c>
      <c r="BE16" s="903">
        <v>28.9</v>
      </c>
      <c r="BF16" s="904">
        <v>0.14000000000000001</v>
      </c>
      <c r="BG16" s="882">
        <v>1960.5</v>
      </c>
      <c r="BH16" s="881">
        <v>1439644.4</v>
      </c>
      <c r="BI16" s="881">
        <v>1380832.6</v>
      </c>
      <c r="BJ16" s="857">
        <v>26070</v>
      </c>
      <c r="BK16" s="897">
        <v>2.9</v>
      </c>
      <c r="BL16" s="897">
        <v>3.1</v>
      </c>
      <c r="BM16" s="909">
        <v>3.6</v>
      </c>
      <c r="BN16" s="1383">
        <v>648428.9</v>
      </c>
      <c r="BO16" s="906">
        <v>559632.4</v>
      </c>
      <c r="BP16" s="903">
        <v>95770.9</v>
      </c>
      <c r="BQ16" s="892">
        <v>515585.5</v>
      </c>
      <c r="BR16" s="892">
        <v>1055.3</v>
      </c>
      <c r="BS16" s="892">
        <v>81148.2</v>
      </c>
      <c r="BT16" s="892">
        <v>82781</v>
      </c>
      <c r="BU16" s="907">
        <v>-6499.2</v>
      </c>
      <c r="BV16" s="892">
        <v>80104.600000000006</v>
      </c>
      <c r="BW16" s="907">
        <v>-27</v>
      </c>
      <c r="BX16" s="895" t="s">
        <v>1386</v>
      </c>
    </row>
    <row r="17" spans="1:76" s="23" customFormat="1" ht="17.25" customHeight="1">
      <c r="A17" s="890" t="s">
        <v>1502</v>
      </c>
      <c r="B17" s="891">
        <v>50423.955000000002</v>
      </c>
      <c r="C17" s="892" t="s">
        <v>398</v>
      </c>
      <c r="D17" s="892" t="s">
        <v>398</v>
      </c>
      <c r="E17" s="892" t="s">
        <v>398</v>
      </c>
      <c r="F17" s="662">
        <v>108.4</v>
      </c>
      <c r="G17" s="662">
        <v>108.5</v>
      </c>
      <c r="H17" s="662">
        <v>108</v>
      </c>
      <c r="I17" s="662">
        <v>108.1</v>
      </c>
      <c r="J17" s="662">
        <v>127.4</v>
      </c>
      <c r="K17" s="662">
        <v>127.4</v>
      </c>
      <c r="L17" s="662">
        <v>110.4</v>
      </c>
      <c r="M17" s="662">
        <v>94.3</v>
      </c>
      <c r="N17" s="662">
        <v>76.099999999999994</v>
      </c>
      <c r="O17" s="662">
        <v>110.1</v>
      </c>
      <c r="P17" s="662">
        <v>26486.799999999999</v>
      </c>
      <c r="Q17" s="662">
        <v>90605.5</v>
      </c>
      <c r="R17" s="296">
        <v>141348</v>
      </c>
      <c r="S17" s="894">
        <v>26536</v>
      </c>
      <c r="T17" s="894">
        <v>25599</v>
      </c>
      <c r="U17" s="296">
        <v>4330</v>
      </c>
      <c r="V17" s="911">
        <v>3.5</v>
      </c>
      <c r="W17" s="908">
        <v>98.5</v>
      </c>
      <c r="X17" s="908">
        <v>98.3</v>
      </c>
      <c r="Y17" s="895" t="s">
        <v>1502</v>
      </c>
      <c r="Z17" s="952"/>
      <c r="AA17" s="338" t="s">
        <v>1502</v>
      </c>
      <c r="AB17" s="1385">
        <v>3575397</v>
      </c>
      <c r="AC17" s="1385">
        <v>3715577</v>
      </c>
      <c r="AD17" s="833">
        <v>4734.6000000000004</v>
      </c>
      <c r="AE17" s="833">
        <v>3651.8</v>
      </c>
      <c r="AF17" s="896">
        <v>71.599999999999994</v>
      </c>
      <c r="AG17" s="897">
        <v>13.2</v>
      </c>
      <c r="AH17" s="896">
        <v>99.298000000000002</v>
      </c>
      <c r="AI17" s="896">
        <v>100.697</v>
      </c>
      <c r="AJ17" s="896">
        <v>98.188999999999993</v>
      </c>
      <c r="AK17" s="896">
        <v>105.2</v>
      </c>
      <c r="AL17" s="896">
        <v>102.5</v>
      </c>
      <c r="AM17" s="896">
        <v>103.1</v>
      </c>
      <c r="AN17" s="897">
        <v>111.3</v>
      </c>
      <c r="AO17" s="897">
        <v>108.4</v>
      </c>
      <c r="AP17" s="898">
        <v>88.1</v>
      </c>
      <c r="AQ17" s="898">
        <v>94.92</v>
      </c>
      <c r="AR17" s="899">
        <v>320895</v>
      </c>
      <c r="AS17" s="900">
        <v>311506</v>
      </c>
      <c r="AT17" s="900">
        <v>888</v>
      </c>
      <c r="AU17" s="900">
        <v>8501</v>
      </c>
      <c r="AV17" s="899">
        <v>74945</v>
      </c>
      <c r="AW17" s="901">
        <v>585823</v>
      </c>
      <c r="AX17" s="901">
        <v>2077234</v>
      </c>
      <c r="AY17" s="901">
        <v>2841785</v>
      </c>
      <c r="AZ17" s="895" t="s">
        <v>1502</v>
      </c>
      <c r="BA17" s="952"/>
      <c r="BB17" s="338" t="s">
        <v>1502</v>
      </c>
      <c r="BC17" s="902">
        <v>1080543</v>
      </c>
      <c r="BD17" s="901">
        <v>957728</v>
      </c>
      <c r="BE17" s="903">
        <v>26.7</v>
      </c>
      <c r="BF17" s="904">
        <v>0.19</v>
      </c>
      <c r="BG17" s="882">
        <v>1982.2</v>
      </c>
      <c r="BH17" s="881">
        <v>1490763.9</v>
      </c>
      <c r="BI17" s="881">
        <v>1426972.4</v>
      </c>
      <c r="BJ17" s="857">
        <v>27892</v>
      </c>
      <c r="BK17" s="897">
        <v>3.3</v>
      </c>
      <c r="BL17" s="897">
        <v>3.6</v>
      </c>
      <c r="BM17" s="909">
        <v>3.5</v>
      </c>
      <c r="BN17" s="910">
        <v>659239.19999999995</v>
      </c>
      <c r="BO17" s="906">
        <v>572664.6</v>
      </c>
      <c r="BP17" s="903" t="s">
        <v>1269</v>
      </c>
      <c r="BQ17" s="892">
        <v>525514.5</v>
      </c>
      <c r="BR17" s="892">
        <v>1099.2</v>
      </c>
      <c r="BS17" s="892">
        <v>84373</v>
      </c>
      <c r="BT17" s="892">
        <v>88885.4</v>
      </c>
      <c r="BU17" s="907">
        <v>-3678.5</v>
      </c>
      <c r="BV17" s="892">
        <v>89334</v>
      </c>
      <c r="BW17" s="907">
        <v>-8.9</v>
      </c>
      <c r="BX17" s="895" t="s">
        <v>1502</v>
      </c>
    </row>
    <row r="18" spans="1:76" s="23" customFormat="1" ht="17.25" customHeight="1">
      <c r="A18" s="890" t="s">
        <v>1685</v>
      </c>
      <c r="B18" s="891">
        <v>50617.044999999998</v>
      </c>
      <c r="C18" s="892" t="s">
        <v>398</v>
      </c>
      <c r="D18" s="892" t="s">
        <v>398</v>
      </c>
      <c r="E18" s="892" t="s">
        <v>398</v>
      </c>
      <c r="F18" s="662">
        <v>108.1</v>
      </c>
      <c r="G18" s="662">
        <v>108.2</v>
      </c>
      <c r="H18" s="662">
        <v>108.2</v>
      </c>
      <c r="I18" s="662">
        <v>108.4</v>
      </c>
      <c r="J18" s="662">
        <v>131.6</v>
      </c>
      <c r="K18" s="662">
        <v>131.5</v>
      </c>
      <c r="L18" s="662">
        <v>111.4</v>
      </c>
      <c r="M18" s="662">
        <v>92.4</v>
      </c>
      <c r="N18" s="662">
        <v>74.5</v>
      </c>
      <c r="O18" s="662">
        <v>114.6</v>
      </c>
      <c r="P18" s="662">
        <v>25453.200000000001</v>
      </c>
      <c r="Q18" s="662">
        <v>134493.5</v>
      </c>
      <c r="R18" s="296">
        <v>189839</v>
      </c>
      <c r="S18" s="894">
        <v>26913</v>
      </c>
      <c r="T18" s="894">
        <v>25936</v>
      </c>
      <c r="U18" s="296">
        <v>4486</v>
      </c>
      <c r="V18" s="911">
        <v>3.6</v>
      </c>
      <c r="W18" s="908">
        <v>96.3</v>
      </c>
      <c r="X18" s="908">
        <v>96.2</v>
      </c>
      <c r="Y18" s="895" t="s">
        <v>1685</v>
      </c>
      <c r="Z18" s="952"/>
      <c r="AA18" s="338" t="s">
        <v>1685</v>
      </c>
      <c r="AB18" s="1385">
        <v>3692959</v>
      </c>
      <c r="AC18" s="1385">
        <v>3818740</v>
      </c>
      <c r="AD18" s="833">
        <v>4816.7</v>
      </c>
      <c r="AE18" s="833">
        <v>3662.6</v>
      </c>
      <c r="AF18" s="896">
        <v>70.2</v>
      </c>
      <c r="AG18" s="897">
        <v>13.3</v>
      </c>
      <c r="AH18" s="896">
        <v>100</v>
      </c>
      <c r="AI18" s="896">
        <v>100</v>
      </c>
      <c r="AJ18" s="896">
        <v>100</v>
      </c>
      <c r="AK18" s="896">
        <v>101</v>
      </c>
      <c r="AL18" s="896">
        <v>104.9</v>
      </c>
      <c r="AM18" s="896">
        <v>96.2</v>
      </c>
      <c r="AN18" s="897">
        <v>113.8</v>
      </c>
      <c r="AO18" s="897">
        <v>109</v>
      </c>
      <c r="AP18" s="898">
        <v>83.51</v>
      </c>
      <c r="AQ18" s="898">
        <v>80.36</v>
      </c>
      <c r="AR18" s="899">
        <v>339186</v>
      </c>
      <c r="AS18" s="900">
        <v>330537</v>
      </c>
      <c r="AT18" s="900">
        <v>8814</v>
      </c>
      <c r="AU18" s="900">
        <v>-165</v>
      </c>
      <c r="AV18" s="899">
        <v>86757</v>
      </c>
      <c r="AW18" s="901">
        <v>708453</v>
      </c>
      <c r="AX18" s="901">
        <v>2247375</v>
      </c>
      <c r="AY18" s="901">
        <v>3098949</v>
      </c>
      <c r="AZ18" s="895" t="s">
        <v>1685</v>
      </c>
      <c r="BA18" s="952"/>
      <c r="BB18" s="338" t="s">
        <v>1685</v>
      </c>
      <c r="BC18" s="902">
        <v>1163727</v>
      </c>
      <c r="BD18" s="901">
        <v>1008309</v>
      </c>
      <c r="BE18" s="903">
        <v>24.3</v>
      </c>
      <c r="BF18" s="904">
        <v>0.17</v>
      </c>
      <c r="BG18" s="882">
        <v>2011.9</v>
      </c>
      <c r="BH18" s="881">
        <v>1568383.1</v>
      </c>
      <c r="BI18" s="881">
        <v>1466788.3</v>
      </c>
      <c r="BJ18" s="857">
        <v>27171</v>
      </c>
      <c r="BK18" s="897">
        <v>2.8</v>
      </c>
      <c r="BL18" s="897">
        <v>-0.4</v>
      </c>
      <c r="BM18" s="909">
        <v>1.8</v>
      </c>
      <c r="BN18" s="910">
        <v>673720.8</v>
      </c>
      <c r="BO18" s="906">
        <v>526756.5</v>
      </c>
      <c r="BP18" s="903" t="s">
        <v>1269</v>
      </c>
      <c r="BQ18" s="892">
        <v>436499</v>
      </c>
      <c r="BR18" s="892">
        <v>1172</v>
      </c>
      <c r="BS18" s="892">
        <v>105939.6</v>
      </c>
      <c r="BT18" s="892">
        <v>122269.2</v>
      </c>
      <c r="BU18" s="907">
        <v>-14916.8</v>
      </c>
      <c r="BV18" s="892">
        <v>106299.2</v>
      </c>
      <c r="BW18" s="907">
        <v>-60.2</v>
      </c>
      <c r="BX18" s="895" t="s">
        <v>1685</v>
      </c>
    </row>
    <row r="19" spans="1:76" s="503" customFormat="1" ht="17.25" customHeight="1">
      <c r="A19" s="912" t="s">
        <v>1687</v>
      </c>
      <c r="B19" s="1312">
        <v>0</v>
      </c>
      <c r="C19" s="892" t="s">
        <v>2199</v>
      </c>
      <c r="D19" s="892" t="s">
        <v>2200</v>
      </c>
      <c r="E19" s="892" t="s">
        <v>2200</v>
      </c>
      <c r="F19" s="913">
        <v>109.2</v>
      </c>
      <c r="G19" s="913">
        <v>109.3</v>
      </c>
      <c r="H19" s="913">
        <v>109</v>
      </c>
      <c r="I19" s="913">
        <v>109.1</v>
      </c>
      <c r="J19" s="913">
        <v>124</v>
      </c>
      <c r="K19" s="913">
        <v>123.8</v>
      </c>
      <c r="L19" s="913">
        <v>112.3</v>
      </c>
      <c r="M19" s="913">
        <v>90.4</v>
      </c>
      <c r="N19" s="913">
        <v>72.599999999999994</v>
      </c>
      <c r="O19" s="913">
        <v>119.5</v>
      </c>
      <c r="P19" s="913">
        <v>26413.4</v>
      </c>
      <c r="Q19" s="913">
        <v>145801.70000000001</v>
      </c>
      <c r="R19" s="914">
        <v>178955</v>
      </c>
      <c r="S19" s="915">
        <v>27247</v>
      </c>
      <c r="T19" s="915">
        <v>26235</v>
      </c>
      <c r="U19" s="914">
        <v>4481</v>
      </c>
      <c r="V19" s="916">
        <v>3.7</v>
      </c>
      <c r="W19" s="917">
        <v>97.1</v>
      </c>
      <c r="X19" s="917">
        <v>97</v>
      </c>
      <c r="Y19" s="918" t="s">
        <v>1687</v>
      </c>
      <c r="Z19" s="953"/>
      <c r="AA19" s="919" t="s">
        <v>1687</v>
      </c>
      <c r="AB19" s="1386">
        <v>3838705</v>
      </c>
      <c r="AC19" s="1386">
        <v>3974617</v>
      </c>
      <c r="AD19" s="1387">
        <v>4884.3999999999996</v>
      </c>
      <c r="AE19" s="1387">
        <v>3688.9</v>
      </c>
      <c r="AF19" s="920">
        <v>69.599999999999994</v>
      </c>
      <c r="AG19" s="921">
        <v>13</v>
      </c>
      <c r="AH19" s="922">
        <v>100.97</v>
      </c>
      <c r="AI19" s="922">
        <v>99.4</v>
      </c>
      <c r="AJ19" s="922">
        <v>102.25</v>
      </c>
      <c r="AK19" s="923">
        <v>99.1</v>
      </c>
      <c r="AL19" s="922">
        <v>111</v>
      </c>
      <c r="AM19" s="922">
        <v>92.8</v>
      </c>
      <c r="AN19" s="921">
        <v>113.4</v>
      </c>
      <c r="AO19" s="921">
        <v>109.3</v>
      </c>
      <c r="AP19" s="924">
        <v>80.75</v>
      </c>
      <c r="AQ19" s="924">
        <v>76.959999999999994</v>
      </c>
      <c r="AR19" s="925">
        <v>371264</v>
      </c>
      <c r="AS19" s="925">
        <v>342613</v>
      </c>
      <c r="AT19" s="925">
        <v>11741</v>
      </c>
      <c r="AU19" s="925">
        <v>16910</v>
      </c>
      <c r="AV19" s="926">
        <v>97382</v>
      </c>
      <c r="AW19" s="927">
        <v>795531</v>
      </c>
      <c r="AX19" s="928">
        <v>2407459</v>
      </c>
      <c r="AY19" s="927">
        <v>3344920</v>
      </c>
      <c r="AZ19" s="918" t="s">
        <v>1687</v>
      </c>
      <c r="BA19" s="953"/>
      <c r="BB19" s="919" t="s">
        <v>1687</v>
      </c>
      <c r="BC19" s="929">
        <v>1240974</v>
      </c>
      <c r="BD19" s="927">
        <v>1061034</v>
      </c>
      <c r="BE19" s="930">
        <v>20.9</v>
      </c>
      <c r="BF19" s="931">
        <v>0.11</v>
      </c>
      <c r="BG19" s="663">
        <v>1987</v>
      </c>
      <c r="BH19" s="523">
        <v>1639066.5</v>
      </c>
      <c r="BI19" s="523">
        <v>1508265</v>
      </c>
      <c r="BJ19" s="868">
        <v>27561</v>
      </c>
      <c r="BK19" s="921">
        <v>2.8</v>
      </c>
      <c r="BL19" s="921">
        <v>-2.9</v>
      </c>
      <c r="BM19" s="932">
        <v>2.2999999999999998</v>
      </c>
      <c r="BN19" s="933">
        <v>690612.6</v>
      </c>
      <c r="BO19" s="934">
        <v>495425.9</v>
      </c>
      <c r="BP19" s="930" t="s">
        <v>1269</v>
      </c>
      <c r="BQ19" s="935">
        <v>406192.9</v>
      </c>
      <c r="BR19" s="935">
        <v>1208.5</v>
      </c>
      <c r="BS19" s="935">
        <v>98677.4</v>
      </c>
      <c r="BT19" s="935">
        <v>120445.7</v>
      </c>
      <c r="BU19" s="936">
        <v>-17608</v>
      </c>
      <c r="BV19" s="935">
        <v>100385.60000000001</v>
      </c>
      <c r="BW19" s="936">
        <v>-36.6</v>
      </c>
      <c r="BX19" s="918" t="s">
        <v>1687</v>
      </c>
    </row>
    <row r="20" spans="1:76" s="23" customFormat="1" ht="17.25" customHeight="1">
      <c r="A20" s="937" t="s">
        <v>858</v>
      </c>
      <c r="B20" s="938">
        <v>0</v>
      </c>
      <c r="C20" s="662">
        <v>122.7</v>
      </c>
      <c r="D20" s="662">
        <v>119.3</v>
      </c>
      <c r="E20" s="662">
        <v>122.2</v>
      </c>
      <c r="F20" s="662">
        <v>106.1</v>
      </c>
      <c r="G20" s="662">
        <v>106.1</v>
      </c>
      <c r="H20" s="662">
        <v>105.4</v>
      </c>
      <c r="I20" s="662">
        <v>105.4</v>
      </c>
      <c r="J20" s="662">
        <v>134.6</v>
      </c>
      <c r="K20" s="662">
        <v>134.5</v>
      </c>
      <c r="L20" s="662">
        <v>111.3</v>
      </c>
      <c r="M20" s="662">
        <v>89.4</v>
      </c>
      <c r="N20" s="662">
        <v>72.8</v>
      </c>
      <c r="O20" s="662">
        <v>113.8</v>
      </c>
      <c r="P20" s="662">
        <v>1681.6</v>
      </c>
      <c r="Q20" s="662">
        <v>7339.4</v>
      </c>
      <c r="R20" s="296">
        <v>12199</v>
      </c>
      <c r="S20" s="894">
        <v>26433</v>
      </c>
      <c r="T20" s="894">
        <v>25445</v>
      </c>
      <c r="U20" s="296">
        <v>4566</v>
      </c>
      <c r="V20" s="939">
        <v>3.7</v>
      </c>
      <c r="W20" s="940">
        <v>0</v>
      </c>
      <c r="X20" s="940">
        <v>0</v>
      </c>
      <c r="Y20" s="941" t="s">
        <v>308</v>
      </c>
      <c r="Z20" s="893"/>
      <c r="AA20" s="937" t="s">
        <v>858</v>
      </c>
      <c r="AB20" s="939">
        <v>0</v>
      </c>
      <c r="AC20" s="939">
        <v>0</v>
      </c>
      <c r="AD20" s="896">
        <v>0</v>
      </c>
      <c r="AE20" s="896">
        <v>0</v>
      </c>
      <c r="AF20" s="896">
        <v>0</v>
      </c>
      <c r="AG20" s="897">
        <v>0</v>
      </c>
      <c r="AH20" s="942">
        <v>100.39</v>
      </c>
      <c r="AI20" s="942">
        <v>99.21</v>
      </c>
      <c r="AJ20" s="942">
        <v>101.34</v>
      </c>
      <c r="AK20" s="943">
        <v>98.5</v>
      </c>
      <c r="AL20" s="942">
        <v>107.3</v>
      </c>
      <c r="AM20" s="942">
        <v>91.8</v>
      </c>
      <c r="AN20" s="897">
        <v>0</v>
      </c>
      <c r="AO20" s="897">
        <v>0</v>
      </c>
      <c r="AP20" s="898">
        <v>81.319999999999993</v>
      </c>
      <c r="AQ20" s="898">
        <v>74.989999999999995</v>
      </c>
      <c r="AR20" s="900">
        <v>38038</v>
      </c>
      <c r="AS20" s="900">
        <v>28732</v>
      </c>
      <c r="AT20" s="899">
        <v>-47</v>
      </c>
      <c r="AU20" s="944">
        <v>9353</v>
      </c>
      <c r="AV20" s="899">
        <v>89627</v>
      </c>
      <c r="AW20" s="901">
        <v>697935</v>
      </c>
      <c r="AX20" s="901">
        <v>2271577</v>
      </c>
      <c r="AY20" s="901">
        <v>3122262</v>
      </c>
      <c r="AZ20" s="941" t="s">
        <v>308</v>
      </c>
      <c r="BA20" s="893"/>
      <c r="BB20" s="937" t="s">
        <v>1367</v>
      </c>
      <c r="BC20" s="901">
        <v>1153532</v>
      </c>
      <c r="BD20" s="901">
        <v>997265</v>
      </c>
      <c r="BE20" s="903">
        <v>21.2</v>
      </c>
      <c r="BF20" s="904">
        <v>0.09</v>
      </c>
      <c r="BG20" s="882">
        <v>1894.7</v>
      </c>
      <c r="BH20" s="945">
        <v>0</v>
      </c>
      <c r="BI20" s="945">
        <v>0</v>
      </c>
      <c r="BJ20" s="945">
        <v>0</v>
      </c>
      <c r="BK20" s="945">
        <v>0</v>
      </c>
      <c r="BL20" s="945">
        <v>0</v>
      </c>
      <c r="BM20" s="945">
        <v>0</v>
      </c>
      <c r="BN20" s="945">
        <v>0</v>
      </c>
      <c r="BO20" s="946">
        <v>36260.400000000001</v>
      </c>
      <c r="BP20" s="947" t="s">
        <v>1269</v>
      </c>
      <c r="BQ20" s="892">
        <v>31321.9</v>
      </c>
      <c r="BR20" s="892">
        <v>1208.4000000000001</v>
      </c>
      <c r="BS20" s="907">
        <v>7138</v>
      </c>
      <c r="BT20" s="907">
        <v>8186.1</v>
      </c>
      <c r="BU20" s="907">
        <v>-1837.3</v>
      </c>
      <c r="BV20" s="892">
        <v>7556.3</v>
      </c>
      <c r="BW20" s="892">
        <v>-6.1</v>
      </c>
      <c r="BX20" s="941" t="s">
        <v>308</v>
      </c>
    </row>
    <row r="21" spans="1:76" s="23" customFormat="1" ht="17.45" customHeight="1">
      <c r="A21" s="293">
        <v>2</v>
      </c>
      <c r="B21" s="938">
        <v>0</v>
      </c>
      <c r="C21" s="662">
        <v>122.8</v>
      </c>
      <c r="D21" s="662">
        <v>119.5</v>
      </c>
      <c r="E21" s="662">
        <v>122.6</v>
      </c>
      <c r="F21" s="662">
        <v>108.9</v>
      </c>
      <c r="G21" s="662">
        <v>108.9</v>
      </c>
      <c r="H21" s="662">
        <v>107.3</v>
      </c>
      <c r="I21" s="662">
        <v>107.2</v>
      </c>
      <c r="J21" s="662">
        <v>136.69999999999999</v>
      </c>
      <c r="K21" s="662">
        <v>136.6</v>
      </c>
      <c r="L21" s="662">
        <v>111.4</v>
      </c>
      <c r="M21" s="662">
        <v>81.599999999999994</v>
      </c>
      <c r="N21" s="662">
        <v>73.7</v>
      </c>
      <c r="O21" s="662">
        <v>109.3</v>
      </c>
      <c r="P21" s="662">
        <v>2279.1999999999998</v>
      </c>
      <c r="Q21" s="662">
        <v>10002.4</v>
      </c>
      <c r="R21" s="296">
        <v>12259</v>
      </c>
      <c r="S21" s="894">
        <v>26734</v>
      </c>
      <c r="T21" s="894">
        <v>25418</v>
      </c>
      <c r="U21" s="296">
        <v>4541</v>
      </c>
      <c r="V21" s="939">
        <v>4.9000000000000004</v>
      </c>
      <c r="W21" s="940">
        <v>0</v>
      </c>
      <c r="X21" s="940">
        <v>0</v>
      </c>
      <c r="Y21" s="941" t="s">
        <v>310</v>
      </c>
      <c r="Z21" s="893"/>
      <c r="AA21" s="293">
        <v>2</v>
      </c>
      <c r="AB21" s="939">
        <v>0</v>
      </c>
      <c r="AC21" s="939">
        <v>0</v>
      </c>
      <c r="AD21" s="896">
        <v>0</v>
      </c>
      <c r="AE21" s="896">
        <v>0</v>
      </c>
      <c r="AF21" s="896">
        <v>0</v>
      </c>
      <c r="AG21" s="897">
        <v>0</v>
      </c>
      <c r="AH21" s="942">
        <v>100.82</v>
      </c>
      <c r="AI21" s="942">
        <v>99.86</v>
      </c>
      <c r="AJ21" s="942">
        <v>101.6</v>
      </c>
      <c r="AK21" s="943">
        <v>98.5</v>
      </c>
      <c r="AL21" s="942">
        <v>111.3</v>
      </c>
      <c r="AM21" s="942">
        <v>91.4</v>
      </c>
      <c r="AN21" s="897">
        <v>0</v>
      </c>
      <c r="AO21" s="897">
        <v>0</v>
      </c>
      <c r="AP21" s="898">
        <v>81.96</v>
      </c>
      <c r="AQ21" s="898">
        <v>76.17</v>
      </c>
      <c r="AR21" s="899">
        <v>61610</v>
      </c>
      <c r="AS21" s="899">
        <v>62201</v>
      </c>
      <c r="AT21" s="899">
        <v>1531</v>
      </c>
      <c r="AU21" s="944">
        <v>-2121</v>
      </c>
      <c r="AV21" s="899">
        <v>90794</v>
      </c>
      <c r="AW21" s="901">
        <v>711849</v>
      </c>
      <c r="AX21" s="901">
        <v>2285706</v>
      </c>
      <c r="AY21" s="901">
        <v>3141245</v>
      </c>
      <c r="AZ21" s="941" t="s">
        <v>310</v>
      </c>
      <c r="BA21" s="893"/>
      <c r="BB21" s="937" t="s">
        <v>1368</v>
      </c>
      <c r="BC21" s="901">
        <v>1170743</v>
      </c>
      <c r="BD21" s="901">
        <v>1007912</v>
      </c>
      <c r="BE21" s="903">
        <v>20.399999999999999</v>
      </c>
      <c r="BF21" s="904">
        <v>0.15</v>
      </c>
      <c r="BG21" s="882">
        <v>1900.6</v>
      </c>
      <c r="BH21" s="945">
        <v>0</v>
      </c>
      <c r="BI21" s="945">
        <v>0</v>
      </c>
      <c r="BJ21" s="945">
        <v>0</v>
      </c>
      <c r="BK21" s="945">
        <v>0</v>
      </c>
      <c r="BL21" s="945">
        <v>0</v>
      </c>
      <c r="BM21" s="945">
        <v>0</v>
      </c>
      <c r="BN21" s="945">
        <v>0</v>
      </c>
      <c r="BO21" s="946">
        <v>35924.5</v>
      </c>
      <c r="BP21" s="947" t="s">
        <v>1269</v>
      </c>
      <c r="BQ21" s="892">
        <v>29163.3</v>
      </c>
      <c r="BR21" s="892">
        <v>1235.4000000000001</v>
      </c>
      <c r="BS21" s="892">
        <v>7619.7</v>
      </c>
      <c r="BT21" s="948">
        <v>7926.2</v>
      </c>
      <c r="BU21" s="907">
        <v>-1158.3</v>
      </c>
      <c r="BV21" s="907">
        <v>9199</v>
      </c>
      <c r="BW21" s="892">
        <v>-2.2999999999999998</v>
      </c>
      <c r="BX21" s="941" t="s">
        <v>310</v>
      </c>
    </row>
    <row r="22" spans="1:76" s="23" customFormat="1" ht="17.45" customHeight="1">
      <c r="A22" s="293">
        <v>3</v>
      </c>
      <c r="B22" s="938">
        <v>0</v>
      </c>
      <c r="C22" s="662">
        <v>123.1</v>
      </c>
      <c r="D22" s="662">
        <v>119.6</v>
      </c>
      <c r="E22" s="662">
        <v>122.9</v>
      </c>
      <c r="F22" s="662">
        <v>107.7</v>
      </c>
      <c r="G22" s="662">
        <v>107.8</v>
      </c>
      <c r="H22" s="662">
        <v>109.1</v>
      </c>
      <c r="I22" s="662">
        <v>109.2</v>
      </c>
      <c r="J22" s="662">
        <v>136.5</v>
      </c>
      <c r="K22" s="662">
        <v>136.4</v>
      </c>
      <c r="L22" s="662">
        <v>111.7</v>
      </c>
      <c r="M22" s="662">
        <v>96.2</v>
      </c>
      <c r="N22" s="662">
        <v>73.7</v>
      </c>
      <c r="O22" s="662">
        <v>120.6</v>
      </c>
      <c r="P22" s="662">
        <v>2458.1999999999998</v>
      </c>
      <c r="Q22" s="662">
        <v>11666.1</v>
      </c>
      <c r="R22" s="296">
        <v>16179</v>
      </c>
      <c r="S22" s="894">
        <v>26955</v>
      </c>
      <c r="T22" s="894">
        <v>25800</v>
      </c>
      <c r="U22" s="296">
        <v>4525</v>
      </c>
      <c r="V22" s="939">
        <v>4.3</v>
      </c>
      <c r="W22" s="940">
        <v>96.9</v>
      </c>
      <c r="X22" s="949">
        <v>96.2</v>
      </c>
      <c r="Y22" s="941" t="s">
        <v>312</v>
      </c>
      <c r="Z22" s="893"/>
      <c r="AA22" s="293">
        <v>3</v>
      </c>
      <c r="AB22" s="894">
        <v>3963803</v>
      </c>
      <c r="AC22" s="894">
        <v>4244679</v>
      </c>
      <c r="AD22" s="833">
        <v>5172.6000000000004</v>
      </c>
      <c r="AE22" s="833">
        <v>3891.5</v>
      </c>
      <c r="AF22" s="896">
        <v>69.2</v>
      </c>
      <c r="AG22" s="897">
        <v>12.5</v>
      </c>
      <c r="AH22" s="942">
        <v>100.56</v>
      </c>
      <c r="AI22" s="942">
        <v>99.09</v>
      </c>
      <c r="AJ22" s="942">
        <v>101.76</v>
      </c>
      <c r="AK22" s="943">
        <v>98.4</v>
      </c>
      <c r="AL22" s="942">
        <v>111.1</v>
      </c>
      <c r="AM22" s="942">
        <v>91.7</v>
      </c>
      <c r="AN22" s="897">
        <v>123.7</v>
      </c>
      <c r="AO22" s="897">
        <v>108.5</v>
      </c>
      <c r="AP22" s="898">
        <v>80.97</v>
      </c>
      <c r="AQ22" s="898">
        <v>76.239999999999995</v>
      </c>
      <c r="AR22" s="899">
        <v>96106</v>
      </c>
      <c r="AS22" s="899">
        <v>105539</v>
      </c>
      <c r="AT22" s="899">
        <v>4694</v>
      </c>
      <c r="AU22" s="944">
        <v>-14127</v>
      </c>
      <c r="AV22" s="899">
        <v>89728</v>
      </c>
      <c r="AW22" s="901">
        <v>723265</v>
      </c>
      <c r="AX22" s="901">
        <v>2296468</v>
      </c>
      <c r="AY22" s="901">
        <v>3173802</v>
      </c>
      <c r="AZ22" s="941" t="s">
        <v>312</v>
      </c>
      <c r="BA22" s="893"/>
      <c r="BB22" s="937" t="s">
        <v>1369</v>
      </c>
      <c r="BC22" s="901">
        <v>1180205</v>
      </c>
      <c r="BD22" s="901">
        <v>1018104</v>
      </c>
      <c r="BE22" s="903">
        <v>22.3</v>
      </c>
      <c r="BF22" s="904">
        <v>0.06</v>
      </c>
      <c r="BG22" s="882">
        <v>1976.5</v>
      </c>
      <c r="BH22" s="881">
        <v>388763.6</v>
      </c>
      <c r="BI22" s="881">
        <v>355507.5</v>
      </c>
      <c r="BJ22" s="945">
        <v>0</v>
      </c>
      <c r="BK22" s="950">
        <v>2.9</v>
      </c>
      <c r="BL22" s="945">
        <v>-2.2999999999999998</v>
      </c>
      <c r="BM22" s="950">
        <v>2.4</v>
      </c>
      <c r="BN22" s="945">
        <v>172641.4</v>
      </c>
      <c r="BO22" s="946">
        <v>43002.5</v>
      </c>
      <c r="BP22" s="947" t="s">
        <v>1269</v>
      </c>
      <c r="BQ22" s="892">
        <v>33344.400000000001</v>
      </c>
      <c r="BR22" s="892">
        <v>1153.5</v>
      </c>
      <c r="BS22" s="892">
        <v>10547</v>
      </c>
      <c r="BT22" s="948">
        <v>12842.3</v>
      </c>
      <c r="BU22" s="907">
        <v>-922.2</v>
      </c>
      <c r="BV22" s="907">
        <v>12039</v>
      </c>
      <c r="BW22" s="907">
        <v>-3.2</v>
      </c>
      <c r="BX22" s="941" t="s">
        <v>312</v>
      </c>
    </row>
    <row r="23" spans="1:76" s="23" customFormat="1" ht="17.45" customHeight="1">
      <c r="A23" s="293">
        <v>4</v>
      </c>
      <c r="B23" s="938">
        <v>0</v>
      </c>
      <c r="C23" s="662">
        <v>123.7</v>
      </c>
      <c r="D23" s="662">
        <v>119.9</v>
      </c>
      <c r="E23" s="662">
        <v>123.1</v>
      </c>
      <c r="F23" s="662">
        <v>107</v>
      </c>
      <c r="G23" s="662">
        <v>107.1</v>
      </c>
      <c r="H23" s="662">
        <v>107.9</v>
      </c>
      <c r="I23" s="662">
        <v>108.2</v>
      </c>
      <c r="J23" s="662">
        <v>133.69999999999999</v>
      </c>
      <c r="K23" s="662">
        <v>133.6</v>
      </c>
      <c r="L23" s="662">
        <v>111.6</v>
      </c>
      <c r="M23" s="662">
        <v>90.4</v>
      </c>
      <c r="N23" s="662">
        <v>71.8</v>
      </c>
      <c r="O23" s="662">
        <v>117.1</v>
      </c>
      <c r="P23" s="662">
        <v>1987.3</v>
      </c>
      <c r="Q23" s="662">
        <v>10850.1</v>
      </c>
      <c r="R23" s="296">
        <v>15583</v>
      </c>
      <c r="S23" s="894">
        <v>27228</v>
      </c>
      <c r="T23" s="894">
        <v>26153</v>
      </c>
      <c r="U23" s="296">
        <v>4503</v>
      </c>
      <c r="V23" s="939">
        <v>3.9</v>
      </c>
      <c r="W23" s="940">
        <v>0</v>
      </c>
      <c r="X23" s="940">
        <v>0</v>
      </c>
      <c r="Y23" s="941" t="s">
        <v>314</v>
      </c>
      <c r="Z23" s="893"/>
      <c r="AA23" s="293">
        <v>4</v>
      </c>
      <c r="AB23" s="939">
        <v>0</v>
      </c>
      <c r="AC23" s="939">
        <v>0</v>
      </c>
      <c r="AD23" s="896">
        <v>0</v>
      </c>
      <c r="AE23" s="896">
        <v>0</v>
      </c>
      <c r="AF23" s="896">
        <v>0</v>
      </c>
      <c r="AG23" s="897">
        <v>0</v>
      </c>
      <c r="AH23" s="942">
        <v>100.75</v>
      </c>
      <c r="AI23" s="942">
        <v>99.3</v>
      </c>
      <c r="AJ23" s="942">
        <v>101.93</v>
      </c>
      <c r="AK23" s="943">
        <v>98.7</v>
      </c>
      <c r="AL23" s="942">
        <v>112.6</v>
      </c>
      <c r="AM23" s="942">
        <v>92</v>
      </c>
      <c r="AN23" s="897">
        <v>0</v>
      </c>
      <c r="AO23" s="897">
        <v>0</v>
      </c>
      <c r="AP23" s="898">
        <v>78.59</v>
      </c>
      <c r="AQ23" s="898">
        <v>74.84</v>
      </c>
      <c r="AR23" s="899">
        <v>141166</v>
      </c>
      <c r="AS23" s="899">
        <v>131926</v>
      </c>
      <c r="AT23" s="899">
        <v>5020</v>
      </c>
      <c r="AU23" s="944">
        <v>4220</v>
      </c>
      <c r="AV23" s="899">
        <v>90291</v>
      </c>
      <c r="AW23" s="901">
        <v>716066</v>
      </c>
      <c r="AX23" s="901">
        <v>2295348</v>
      </c>
      <c r="AY23" s="901">
        <v>3174893</v>
      </c>
      <c r="AZ23" s="941" t="s">
        <v>314</v>
      </c>
      <c r="BA23" s="893"/>
      <c r="BB23" s="937" t="s">
        <v>1370</v>
      </c>
      <c r="BC23" s="901">
        <v>1171348</v>
      </c>
      <c r="BD23" s="901">
        <v>1013180</v>
      </c>
      <c r="BE23" s="903">
        <v>21.3</v>
      </c>
      <c r="BF23" s="904">
        <v>0.1</v>
      </c>
      <c r="BG23" s="882">
        <v>1996.2</v>
      </c>
      <c r="BH23" s="945">
        <v>0</v>
      </c>
      <c r="BI23" s="945">
        <v>0</v>
      </c>
      <c r="BJ23" s="945">
        <v>0</v>
      </c>
      <c r="BK23" s="945">
        <v>0</v>
      </c>
      <c r="BL23" s="945">
        <v>0</v>
      </c>
      <c r="BM23" s="945">
        <v>0</v>
      </c>
      <c r="BN23" s="945">
        <v>0</v>
      </c>
      <c r="BO23" s="946">
        <v>41081.599999999999</v>
      </c>
      <c r="BP23" s="947" t="s">
        <v>1269</v>
      </c>
      <c r="BQ23" s="892">
        <v>32388.799999999999</v>
      </c>
      <c r="BR23" s="892">
        <v>1143.9000000000001</v>
      </c>
      <c r="BS23" s="892">
        <v>3756.4</v>
      </c>
      <c r="BT23" s="948">
        <v>9847.7999999999993</v>
      </c>
      <c r="BU23" s="907">
        <v>-1530.8</v>
      </c>
      <c r="BV23" s="892">
        <v>713.3</v>
      </c>
      <c r="BW23" s="907">
        <v>-5</v>
      </c>
      <c r="BX23" s="941" t="s">
        <v>314</v>
      </c>
    </row>
    <row r="24" spans="1:76" s="23" customFormat="1" ht="17.45" customHeight="1">
      <c r="A24" s="293">
        <v>5</v>
      </c>
      <c r="B24" s="938">
        <v>0</v>
      </c>
      <c r="C24" s="662">
        <v>124.2</v>
      </c>
      <c r="D24" s="662">
        <v>120.5</v>
      </c>
      <c r="E24" s="662">
        <v>123.4</v>
      </c>
      <c r="F24" s="662">
        <v>110.7</v>
      </c>
      <c r="G24" s="662">
        <v>110.9</v>
      </c>
      <c r="H24" s="662">
        <v>110.5</v>
      </c>
      <c r="I24" s="662">
        <v>110.7</v>
      </c>
      <c r="J24" s="662">
        <v>133.9</v>
      </c>
      <c r="K24" s="662">
        <v>132.80000000000001</v>
      </c>
      <c r="L24" s="662">
        <v>111.7</v>
      </c>
      <c r="M24" s="662">
        <v>93.1</v>
      </c>
      <c r="N24" s="662">
        <v>74.3</v>
      </c>
      <c r="O24" s="662">
        <v>122.9</v>
      </c>
      <c r="P24" s="662">
        <v>2154.6999999999998</v>
      </c>
      <c r="Q24" s="662">
        <v>9656.2999999999993</v>
      </c>
      <c r="R24" s="296">
        <v>16196</v>
      </c>
      <c r="S24" s="894">
        <v>27455</v>
      </c>
      <c r="T24" s="894">
        <v>26450</v>
      </c>
      <c r="U24" s="296">
        <v>4514</v>
      </c>
      <c r="V24" s="939">
        <v>3.7</v>
      </c>
      <c r="W24" s="940">
        <v>0</v>
      </c>
      <c r="X24" s="940">
        <v>0</v>
      </c>
      <c r="Y24" s="941" t="s">
        <v>859</v>
      </c>
      <c r="Z24" s="893"/>
      <c r="AA24" s="293">
        <v>5</v>
      </c>
      <c r="AB24" s="939">
        <v>0</v>
      </c>
      <c r="AC24" s="939">
        <v>0</v>
      </c>
      <c r="AD24" s="896">
        <v>0</v>
      </c>
      <c r="AE24" s="896">
        <v>0</v>
      </c>
      <c r="AF24" s="896">
        <v>0</v>
      </c>
      <c r="AG24" s="897">
        <v>0</v>
      </c>
      <c r="AH24" s="942">
        <v>100.81</v>
      </c>
      <c r="AI24" s="942">
        <v>99.09</v>
      </c>
      <c r="AJ24" s="942">
        <v>102.2</v>
      </c>
      <c r="AK24" s="943">
        <v>98.8</v>
      </c>
      <c r="AL24" s="942">
        <v>107.9</v>
      </c>
      <c r="AM24" s="942">
        <v>92.6</v>
      </c>
      <c r="AN24" s="897">
        <v>0</v>
      </c>
      <c r="AO24" s="897">
        <v>0</v>
      </c>
      <c r="AP24" s="898">
        <v>80.48</v>
      </c>
      <c r="AQ24" s="898">
        <v>77.44</v>
      </c>
      <c r="AR24" s="899">
        <v>167499</v>
      </c>
      <c r="AS24" s="899">
        <v>157577</v>
      </c>
      <c r="AT24" s="899">
        <v>5469</v>
      </c>
      <c r="AU24" s="944">
        <v>4453</v>
      </c>
      <c r="AV24" s="899">
        <v>91288</v>
      </c>
      <c r="AW24" s="901">
        <v>723034</v>
      </c>
      <c r="AX24" s="901">
        <v>2317400</v>
      </c>
      <c r="AY24" s="901">
        <v>3200286</v>
      </c>
      <c r="AZ24" s="941" t="s">
        <v>859</v>
      </c>
      <c r="BA24" s="893"/>
      <c r="BB24" s="937" t="s">
        <v>1371</v>
      </c>
      <c r="BC24" s="901">
        <v>1180871</v>
      </c>
      <c r="BD24" s="901">
        <v>1018613</v>
      </c>
      <c r="BE24" s="903">
        <v>21.2</v>
      </c>
      <c r="BF24" s="904">
        <v>0.13</v>
      </c>
      <c r="BG24" s="882">
        <v>1966.7</v>
      </c>
      <c r="BH24" s="945">
        <v>0</v>
      </c>
      <c r="BI24" s="945">
        <v>0</v>
      </c>
      <c r="BJ24" s="945">
        <v>0</v>
      </c>
      <c r="BK24" s="945">
        <v>0</v>
      </c>
      <c r="BL24" s="945">
        <v>0</v>
      </c>
      <c r="BM24" s="945">
        <v>0</v>
      </c>
      <c r="BN24" s="945">
        <v>0</v>
      </c>
      <c r="BO24" s="946">
        <v>39733.800000000003</v>
      </c>
      <c r="BP24" s="947" t="s">
        <v>1269</v>
      </c>
      <c r="BQ24" s="892">
        <v>33025.4</v>
      </c>
      <c r="BR24" s="892">
        <v>1190.5999999999999</v>
      </c>
      <c r="BS24" s="892">
        <v>10494.5</v>
      </c>
      <c r="BT24" s="948">
        <v>10857.3</v>
      </c>
      <c r="BU24" s="907">
        <v>-1071.5</v>
      </c>
      <c r="BV24" s="892">
        <v>9092.9</v>
      </c>
      <c r="BW24" s="892">
        <v>1</v>
      </c>
      <c r="BX24" s="941" t="s">
        <v>859</v>
      </c>
    </row>
    <row r="25" spans="1:76" s="23" customFormat="1" ht="17.25" customHeight="1">
      <c r="A25" s="293">
        <v>6</v>
      </c>
      <c r="B25" s="938">
        <v>0</v>
      </c>
      <c r="C25" s="662">
        <v>124.5</v>
      </c>
      <c r="D25" s="662">
        <v>121</v>
      </c>
      <c r="E25" s="662">
        <v>123.7</v>
      </c>
      <c r="F25" s="662">
        <v>109.5</v>
      </c>
      <c r="G25" s="662">
        <v>109.7</v>
      </c>
      <c r="H25" s="662">
        <v>110.2</v>
      </c>
      <c r="I25" s="662">
        <v>110.3</v>
      </c>
      <c r="J25" s="662">
        <v>133.4</v>
      </c>
      <c r="K25" s="662">
        <v>133.30000000000001</v>
      </c>
      <c r="L25" s="662">
        <v>112.1</v>
      </c>
      <c r="M25" s="662">
        <v>93.4</v>
      </c>
      <c r="N25" s="662">
        <v>72.400000000000006</v>
      </c>
      <c r="O25" s="662">
        <v>119.8</v>
      </c>
      <c r="P25" s="662">
        <v>2676.3</v>
      </c>
      <c r="Q25" s="662">
        <v>12506.6</v>
      </c>
      <c r="R25" s="296">
        <v>17251</v>
      </c>
      <c r="S25" s="894">
        <v>27563</v>
      </c>
      <c r="T25" s="894">
        <v>26559</v>
      </c>
      <c r="U25" s="296">
        <v>4493</v>
      </c>
      <c r="V25" s="939">
        <v>3.6</v>
      </c>
      <c r="W25" s="940">
        <v>96.5</v>
      </c>
      <c r="X25" s="949">
        <v>96.8</v>
      </c>
      <c r="Y25" s="941" t="s">
        <v>860</v>
      </c>
      <c r="Z25" s="893"/>
      <c r="AA25" s="293">
        <v>6</v>
      </c>
      <c r="AB25" s="894">
        <v>3592320</v>
      </c>
      <c r="AC25" s="894">
        <v>3615632</v>
      </c>
      <c r="AD25" s="833">
        <v>4749</v>
      </c>
      <c r="AE25" s="833">
        <v>3598.4</v>
      </c>
      <c r="AF25" s="896">
        <v>70</v>
      </c>
      <c r="AG25" s="897">
        <v>12.5</v>
      </c>
      <c r="AH25" s="942">
        <v>100.79</v>
      </c>
      <c r="AI25" s="942">
        <v>99.07</v>
      </c>
      <c r="AJ25" s="942">
        <v>102.19</v>
      </c>
      <c r="AK25" s="943">
        <v>99</v>
      </c>
      <c r="AL25" s="942">
        <v>106</v>
      </c>
      <c r="AM25" s="942">
        <v>93.1</v>
      </c>
      <c r="AN25" s="897">
        <v>115</v>
      </c>
      <c r="AO25" s="897">
        <v>109.4</v>
      </c>
      <c r="AP25" s="898">
        <v>80.599999999999994</v>
      </c>
      <c r="AQ25" s="898">
        <v>78.03</v>
      </c>
      <c r="AR25" s="899">
        <v>191219</v>
      </c>
      <c r="AS25" s="899">
        <v>193632</v>
      </c>
      <c r="AT25" s="899">
        <v>5650</v>
      </c>
      <c r="AU25" s="944">
        <v>-8063</v>
      </c>
      <c r="AV25" s="899">
        <v>91555</v>
      </c>
      <c r="AW25" s="901">
        <v>743524</v>
      </c>
      <c r="AX25" s="901">
        <v>2337561</v>
      </c>
      <c r="AY25" s="901">
        <v>3234279</v>
      </c>
      <c r="AZ25" s="941" t="s">
        <v>860</v>
      </c>
      <c r="BA25" s="893"/>
      <c r="BB25" s="937" t="s">
        <v>1372</v>
      </c>
      <c r="BC25" s="901">
        <v>1200901</v>
      </c>
      <c r="BD25" s="901">
        <v>1033046</v>
      </c>
      <c r="BE25" s="903">
        <v>22.3</v>
      </c>
      <c r="BF25" s="904">
        <v>0.21</v>
      </c>
      <c r="BG25" s="882">
        <v>1977</v>
      </c>
      <c r="BH25" s="881">
        <v>407652.2</v>
      </c>
      <c r="BI25" s="881">
        <v>378613.4</v>
      </c>
      <c r="BJ25" s="945">
        <v>0</v>
      </c>
      <c r="BK25" s="950">
        <v>3.4</v>
      </c>
      <c r="BL25" s="950">
        <v>1</v>
      </c>
      <c r="BM25" s="950">
        <v>2.7</v>
      </c>
      <c r="BN25" s="945">
        <v>168420.4</v>
      </c>
      <c r="BO25" s="946">
        <v>45209.1</v>
      </c>
      <c r="BP25" s="945" t="s">
        <v>1269</v>
      </c>
      <c r="BQ25" s="892">
        <v>33890.199999999997</v>
      </c>
      <c r="BR25" s="892">
        <v>1164.7</v>
      </c>
      <c r="BS25" s="892">
        <v>12086.3</v>
      </c>
      <c r="BT25" s="948">
        <v>12829.2</v>
      </c>
      <c r="BU25" s="907">
        <v>-1308.4000000000001</v>
      </c>
      <c r="BV25" s="907">
        <v>9320.7000000000007</v>
      </c>
      <c r="BW25" s="907">
        <v>-3</v>
      </c>
      <c r="BX25" s="941" t="s">
        <v>860</v>
      </c>
    </row>
    <row r="26" spans="1:76" s="23" customFormat="1" ht="17.45" customHeight="1">
      <c r="A26" s="293">
        <v>7</v>
      </c>
      <c r="B26" s="938">
        <v>0</v>
      </c>
      <c r="C26" s="662">
        <v>125</v>
      </c>
      <c r="D26" s="662">
        <v>121.6</v>
      </c>
      <c r="E26" s="662">
        <v>123.9</v>
      </c>
      <c r="F26" s="662">
        <v>110.7</v>
      </c>
      <c r="G26" s="662">
        <v>110.9</v>
      </c>
      <c r="H26" s="662">
        <v>110.3</v>
      </c>
      <c r="I26" s="662">
        <v>110.4</v>
      </c>
      <c r="J26" s="662">
        <v>129.69999999999999</v>
      </c>
      <c r="K26" s="662">
        <v>129.5</v>
      </c>
      <c r="L26" s="662">
        <v>112.3</v>
      </c>
      <c r="M26" s="662">
        <v>92.1</v>
      </c>
      <c r="N26" s="662">
        <v>73.7</v>
      </c>
      <c r="O26" s="662">
        <v>118</v>
      </c>
      <c r="P26" s="662">
        <v>2017.8</v>
      </c>
      <c r="Q26" s="662">
        <v>11991.4</v>
      </c>
      <c r="R26" s="296">
        <v>16610</v>
      </c>
      <c r="S26" s="894">
        <v>27578</v>
      </c>
      <c r="T26" s="894">
        <v>26603</v>
      </c>
      <c r="U26" s="296">
        <v>4464</v>
      </c>
      <c r="V26" s="939">
        <v>3.5</v>
      </c>
      <c r="W26" s="940">
        <v>0</v>
      </c>
      <c r="X26" s="940">
        <v>0</v>
      </c>
      <c r="Y26" s="941" t="s">
        <v>861</v>
      </c>
      <c r="Z26" s="893"/>
      <c r="AA26" s="293">
        <v>7</v>
      </c>
      <c r="AB26" s="939">
        <v>0</v>
      </c>
      <c r="AC26" s="939">
        <v>0</v>
      </c>
      <c r="AD26" s="896">
        <v>0</v>
      </c>
      <c r="AE26" s="896">
        <v>0</v>
      </c>
      <c r="AF26" s="896">
        <v>0</v>
      </c>
      <c r="AG26" s="897">
        <v>0</v>
      </c>
      <c r="AH26" s="942">
        <v>100.6</v>
      </c>
      <c r="AI26" s="942">
        <v>98.18</v>
      </c>
      <c r="AJ26" s="942">
        <v>102.56</v>
      </c>
      <c r="AK26" s="943">
        <v>98.9</v>
      </c>
      <c r="AL26" s="942">
        <v>106.6</v>
      </c>
      <c r="AM26" s="942">
        <v>93</v>
      </c>
      <c r="AN26" s="897">
        <v>0</v>
      </c>
      <c r="AO26" s="897">
        <v>0</v>
      </c>
      <c r="AP26" s="898">
        <v>78.89</v>
      </c>
      <c r="AQ26" s="898">
        <v>75.86</v>
      </c>
      <c r="AR26" s="899">
        <v>230284</v>
      </c>
      <c r="AS26" s="899">
        <v>217353</v>
      </c>
      <c r="AT26" s="899">
        <v>4879</v>
      </c>
      <c r="AU26" s="944">
        <v>8052</v>
      </c>
      <c r="AV26" s="899">
        <v>91926</v>
      </c>
      <c r="AW26" s="901">
        <v>734947</v>
      </c>
      <c r="AX26" s="901">
        <v>2363007</v>
      </c>
      <c r="AY26" s="901">
        <v>3258637</v>
      </c>
      <c r="AZ26" s="941" t="s">
        <v>861</v>
      </c>
      <c r="BA26" s="893"/>
      <c r="BB26" s="937" t="s">
        <v>1373</v>
      </c>
      <c r="BC26" s="901">
        <v>1194203</v>
      </c>
      <c r="BD26" s="901">
        <v>1030542</v>
      </c>
      <c r="BE26" s="903">
        <v>20.3</v>
      </c>
      <c r="BF26" s="904">
        <v>0.08</v>
      </c>
      <c r="BG26" s="882">
        <v>2002.5</v>
      </c>
      <c r="BH26" s="945">
        <v>0</v>
      </c>
      <c r="BI26" s="945">
        <v>0</v>
      </c>
      <c r="BJ26" s="945">
        <v>0</v>
      </c>
      <c r="BK26" s="945">
        <v>0</v>
      </c>
      <c r="BL26" s="945">
        <v>0</v>
      </c>
      <c r="BM26" s="945">
        <v>0</v>
      </c>
      <c r="BN26" s="945">
        <v>0</v>
      </c>
      <c r="BO26" s="946">
        <v>40881.699999999997</v>
      </c>
      <c r="BP26" s="945" t="s">
        <v>1269</v>
      </c>
      <c r="BQ26" s="892">
        <v>33371.800000000003</v>
      </c>
      <c r="BR26" s="892">
        <v>1125.7</v>
      </c>
      <c r="BS26" s="892">
        <v>8412.6</v>
      </c>
      <c r="BT26" s="948">
        <v>10665.7</v>
      </c>
      <c r="BU26" s="907">
        <v>-1583.4</v>
      </c>
      <c r="BV26" s="892">
        <v>10151.200000000001</v>
      </c>
      <c r="BW26" s="907">
        <v>2.7</v>
      </c>
      <c r="BX26" s="941" t="s">
        <v>861</v>
      </c>
    </row>
    <row r="27" spans="1:76" s="23" customFormat="1" ht="17.45" customHeight="1">
      <c r="A27" s="293">
        <v>8</v>
      </c>
      <c r="B27" s="938">
        <v>0</v>
      </c>
      <c r="C27" s="662">
        <v>125.8</v>
      </c>
      <c r="D27" s="662">
        <v>122.1</v>
      </c>
      <c r="E27" s="662">
        <v>124.2</v>
      </c>
      <c r="F27" s="662">
        <v>108.1</v>
      </c>
      <c r="G27" s="662">
        <v>108</v>
      </c>
      <c r="H27" s="662">
        <v>108.5</v>
      </c>
      <c r="I27" s="662">
        <v>108.3</v>
      </c>
      <c r="J27" s="662">
        <v>130.19999999999999</v>
      </c>
      <c r="K27" s="662">
        <v>130.1</v>
      </c>
      <c r="L27" s="662">
        <v>112.5</v>
      </c>
      <c r="M27" s="662">
        <v>83.7</v>
      </c>
      <c r="N27" s="662">
        <v>70.400000000000006</v>
      </c>
      <c r="O27" s="662">
        <v>116.8</v>
      </c>
      <c r="P27" s="662">
        <v>1659.1</v>
      </c>
      <c r="Q27" s="662">
        <v>13371.9</v>
      </c>
      <c r="R27" s="296">
        <v>15074</v>
      </c>
      <c r="S27" s="894">
        <v>27524</v>
      </c>
      <c r="T27" s="894">
        <v>26528</v>
      </c>
      <c r="U27" s="296">
        <v>4418</v>
      </c>
      <c r="V27" s="939">
        <v>3.6</v>
      </c>
      <c r="W27" s="940">
        <v>0</v>
      </c>
      <c r="X27" s="940">
        <v>0</v>
      </c>
      <c r="Y27" s="941" t="s">
        <v>319</v>
      </c>
      <c r="Z27" s="893"/>
      <c r="AA27" s="293">
        <v>8</v>
      </c>
      <c r="AB27" s="939">
        <v>0</v>
      </c>
      <c r="AC27" s="939">
        <v>0</v>
      </c>
      <c r="AD27" s="896">
        <v>0</v>
      </c>
      <c r="AE27" s="896">
        <v>0</v>
      </c>
      <c r="AF27" s="896">
        <v>0</v>
      </c>
      <c r="AG27" s="897">
        <v>0</v>
      </c>
      <c r="AH27" s="942">
        <v>100.86</v>
      </c>
      <c r="AI27" s="942">
        <v>98.5</v>
      </c>
      <c r="AJ27" s="942">
        <v>102.77</v>
      </c>
      <c r="AK27" s="943">
        <v>99</v>
      </c>
      <c r="AL27" s="942">
        <v>113.6</v>
      </c>
      <c r="AM27" s="942">
        <v>92.6</v>
      </c>
      <c r="AN27" s="897">
        <v>0</v>
      </c>
      <c r="AO27" s="897">
        <v>0</v>
      </c>
      <c r="AP27" s="898">
        <v>77.44</v>
      </c>
      <c r="AQ27" s="898">
        <v>74.510000000000005</v>
      </c>
      <c r="AR27" s="899">
        <v>259308</v>
      </c>
      <c r="AS27" s="899">
        <v>238444</v>
      </c>
      <c r="AT27" s="899">
        <v>5107</v>
      </c>
      <c r="AU27" s="944">
        <v>15757</v>
      </c>
      <c r="AV27" s="899">
        <v>92876</v>
      </c>
      <c r="AW27" s="901">
        <v>747093</v>
      </c>
      <c r="AX27" s="901">
        <v>2380862</v>
      </c>
      <c r="AY27" s="901">
        <v>3281088</v>
      </c>
      <c r="AZ27" s="941" t="s">
        <v>319</v>
      </c>
      <c r="BA27" s="893"/>
      <c r="BB27" s="937" t="s">
        <v>1374</v>
      </c>
      <c r="BC27" s="901">
        <v>1207739</v>
      </c>
      <c r="BD27" s="901">
        <v>1039794</v>
      </c>
      <c r="BE27" s="903">
        <v>20.7</v>
      </c>
      <c r="BF27" s="951">
        <v>0.09</v>
      </c>
      <c r="BG27" s="882">
        <v>2036.7</v>
      </c>
      <c r="BH27" s="945">
        <v>0</v>
      </c>
      <c r="BI27" s="945">
        <v>0</v>
      </c>
      <c r="BJ27" s="945">
        <v>0</v>
      </c>
      <c r="BK27" s="945">
        <v>0</v>
      </c>
      <c r="BL27" s="945">
        <v>0</v>
      </c>
      <c r="BM27" s="945">
        <v>0</v>
      </c>
      <c r="BN27" s="945">
        <v>0</v>
      </c>
      <c r="BO27" s="946">
        <v>40124.800000000003</v>
      </c>
      <c r="BP27" s="945" t="s">
        <v>1269</v>
      </c>
      <c r="BQ27" s="892">
        <v>35103.599999999999</v>
      </c>
      <c r="BR27" s="892">
        <v>1118.5</v>
      </c>
      <c r="BS27" s="892">
        <v>5030.1000000000004</v>
      </c>
      <c r="BT27" s="948">
        <v>6940.1</v>
      </c>
      <c r="BU27" s="907">
        <v>-1498.5</v>
      </c>
      <c r="BV27" s="892">
        <v>7521.4</v>
      </c>
      <c r="BW27" s="907">
        <v>17.100000000000001</v>
      </c>
      <c r="BX27" s="941" t="s">
        <v>319</v>
      </c>
    </row>
    <row r="28" spans="1:76" s="23" customFormat="1" ht="17.45" customHeight="1">
      <c r="A28" s="293">
        <v>9</v>
      </c>
      <c r="B28" s="938">
        <v>0</v>
      </c>
      <c r="C28" s="662">
        <v>126.5</v>
      </c>
      <c r="D28" s="662">
        <v>122.2</v>
      </c>
      <c r="E28" s="662">
        <v>124.5</v>
      </c>
      <c r="F28" s="662">
        <v>108.9</v>
      </c>
      <c r="G28" s="662">
        <v>108.9</v>
      </c>
      <c r="H28" s="662">
        <v>108.9</v>
      </c>
      <c r="I28" s="662">
        <v>108.8</v>
      </c>
      <c r="J28" s="662">
        <v>129.1</v>
      </c>
      <c r="K28" s="662">
        <v>129</v>
      </c>
      <c r="L28" s="662">
        <v>112.7</v>
      </c>
      <c r="M28" s="662">
        <v>84.8</v>
      </c>
      <c r="N28" s="662">
        <v>71.599999999999994</v>
      </c>
      <c r="O28" s="662">
        <v>116.7</v>
      </c>
      <c r="P28" s="662">
        <v>2005</v>
      </c>
      <c r="Q28" s="662">
        <v>11606.8</v>
      </c>
      <c r="R28" s="296">
        <v>11573</v>
      </c>
      <c r="S28" s="894">
        <v>27516</v>
      </c>
      <c r="T28" s="894">
        <v>26531</v>
      </c>
      <c r="U28" s="296">
        <v>4436</v>
      </c>
      <c r="V28" s="939">
        <v>3.6</v>
      </c>
      <c r="W28" s="940">
        <v>96.6</v>
      </c>
      <c r="X28" s="949">
        <v>96.7</v>
      </c>
      <c r="Y28" s="941" t="s">
        <v>321</v>
      </c>
      <c r="Z28" s="893"/>
      <c r="AA28" s="293">
        <v>9</v>
      </c>
      <c r="AB28" s="894">
        <v>3878038</v>
      </c>
      <c r="AC28" s="894">
        <v>3926112</v>
      </c>
      <c r="AD28" s="833">
        <v>4949</v>
      </c>
      <c r="AE28" s="833">
        <v>3745.1</v>
      </c>
      <c r="AF28" s="896">
        <v>69.7</v>
      </c>
      <c r="AG28" s="897">
        <v>13.4</v>
      </c>
      <c r="AH28" s="942">
        <v>101.46</v>
      </c>
      <c r="AI28" s="942">
        <v>100.03</v>
      </c>
      <c r="AJ28" s="942">
        <v>102.63</v>
      </c>
      <c r="AK28" s="943">
        <v>99.2</v>
      </c>
      <c r="AL28" s="942">
        <v>119.8</v>
      </c>
      <c r="AM28" s="942">
        <v>92.6</v>
      </c>
      <c r="AN28" s="897">
        <v>107.3</v>
      </c>
      <c r="AO28" s="897">
        <v>109.9</v>
      </c>
      <c r="AP28" s="898">
        <v>78.05</v>
      </c>
      <c r="AQ28" s="898">
        <v>74.64</v>
      </c>
      <c r="AR28" s="899">
        <v>286369</v>
      </c>
      <c r="AS28" s="899">
        <v>270961</v>
      </c>
      <c r="AT28" s="899">
        <v>7222</v>
      </c>
      <c r="AU28" s="944">
        <v>8186</v>
      </c>
      <c r="AV28" s="899">
        <v>96128</v>
      </c>
      <c r="AW28" s="901">
        <v>749120</v>
      </c>
      <c r="AX28" s="901">
        <v>2380205</v>
      </c>
      <c r="AY28" s="901">
        <v>3298877</v>
      </c>
      <c r="AZ28" s="941" t="s">
        <v>321</v>
      </c>
      <c r="BA28" s="893"/>
      <c r="BB28" s="937" t="s">
        <v>1375</v>
      </c>
      <c r="BC28" s="901">
        <v>1213374</v>
      </c>
      <c r="BD28" s="901">
        <v>1042842</v>
      </c>
      <c r="BE28" s="903">
        <v>19.600000000000001</v>
      </c>
      <c r="BF28" s="904">
        <v>0.19</v>
      </c>
      <c r="BG28" s="882">
        <v>2042.6</v>
      </c>
      <c r="BH28" s="881">
        <v>416340.9</v>
      </c>
      <c r="BI28" s="881">
        <v>378225.2</v>
      </c>
      <c r="BJ28" s="945">
        <v>0</v>
      </c>
      <c r="BK28" s="945">
        <v>2.6</v>
      </c>
      <c r="BL28" s="945">
        <v>-4.7</v>
      </c>
      <c r="BM28" s="945">
        <v>1.4</v>
      </c>
      <c r="BN28" s="945">
        <v>173046.2</v>
      </c>
      <c r="BO28" s="946">
        <v>40846.300000000003</v>
      </c>
      <c r="BP28" s="945" t="s">
        <v>1269</v>
      </c>
      <c r="BQ28" s="892">
        <v>33988.400000000001</v>
      </c>
      <c r="BR28" s="892">
        <v>1096.3</v>
      </c>
      <c r="BS28" s="892">
        <v>8067.1</v>
      </c>
      <c r="BT28" s="948">
        <v>10662.3</v>
      </c>
      <c r="BU28" s="907">
        <v>-2578.1</v>
      </c>
      <c r="BV28" s="892">
        <v>9582.9</v>
      </c>
      <c r="BW28" s="892">
        <v>-8.8000000000000007</v>
      </c>
      <c r="BX28" s="941" t="s">
        <v>321</v>
      </c>
    </row>
    <row r="29" spans="1:76" s="23" customFormat="1" ht="17.45" customHeight="1">
      <c r="A29" s="293">
        <v>10</v>
      </c>
      <c r="B29" s="938">
        <v>0</v>
      </c>
      <c r="C29" s="662">
        <v>127</v>
      </c>
      <c r="D29" s="662">
        <v>122.2</v>
      </c>
      <c r="E29" s="662">
        <v>124.9</v>
      </c>
      <c r="F29" s="662">
        <v>107.9</v>
      </c>
      <c r="G29" s="662">
        <v>108.1</v>
      </c>
      <c r="H29" s="662">
        <v>108.3</v>
      </c>
      <c r="I29" s="662">
        <v>108.3</v>
      </c>
      <c r="J29" s="662">
        <v>129.1</v>
      </c>
      <c r="K29" s="662">
        <v>128.9</v>
      </c>
      <c r="L29" s="662">
        <v>113.3</v>
      </c>
      <c r="M29" s="662">
        <v>91.1</v>
      </c>
      <c r="N29" s="662">
        <v>70.900000000000006</v>
      </c>
      <c r="O29" s="662">
        <v>124.8</v>
      </c>
      <c r="P29" s="662">
        <v>1812.4</v>
      </c>
      <c r="Q29" s="662">
        <v>14819.4</v>
      </c>
      <c r="R29" s="296">
        <v>14637</v>
      </c>
      <c r="S29" s="894">
        <v>27499</v>
      </c>
      <c r="T29" s="894">
        <v>26577</v>
      </c>
      <c r="U29" s="296">
        <v>4437</v>
      </c>
      <c r="V29" s="939">
        <v>3.4</v>
      </c>
      <c r="W29" s="940">
        <v>0</v>
      </c>
      <c r="X29" s="940">
        <v>0</v>
      </c>
      <c r="Y29" s="941" t="s">
        <v>323</v>
      </c>
      <c r="Z29" s="893"/>
      <c r="AA29" s="293">
        <v>10</v>
      </c>
      <c r="AB29" s="939">
        <v>0</v>
      </c>
      <c r="AC29" s="939">
        <v>0</v>
      </c>
      <c r="AD29" s="896">
        <v>0</v>
      </c>
      <c r="AE29" s="896">
        <v>0</v>
      </c>
      <c r="AF29" s="896">
        <v>0</v>
      </c>
      <c r="AG29" s="897">
        <v>0</v>
      </c>
      <c r="AH29" s="942">
        <v>101.6</v>
      </c>
      <c r="AI29" s="942">
        <v>100.31</v>
      </c>
      <c r="AJ29" s="942">
        <v>102.65</v>
      </c>
      <c r="AK29" s="943">
        <v>99.5</v>
      </c>
      <c r="AL29" s="942">
        <v>113.2</v>
      </c>
      <c r="AM29" s="942">
        <v>93.2</v>
      </c>
      <c r="AN29" s="897">
        <v>0</v>
      </c>
      <c r="AO29" s="897">
        <v>0</v>
      </c>
      <c r="AP29" s="898">
        <v>80.680000000000007</v>
      </c>
      <c r="AQ29" s="898">
        <v>77.89</v>
      </c>
      <c r="AR29" s="899">
        <v>322383</v>
      </c>
      <c r="AS29" s="899">
        <v>296773</v>
      </c>
      <c r="AT29" s="899">
        <v>8356</v>
      </c>
      <c r="AU29" s="944">
        <v>17254</v>
      </c>
      <c r="AV29" s="899">
        <v>94899</v>
      </c>
      <c r="AW29" s="901">
        <v>758455</v>
      </c>
      <c r="AX29" s="901">
        <v>2393178</v>
      </c>
      <c r="AY29" s="901">
        <v>3314341</v>
      </c>
      <c r="AZ29" s="941" t="s">
        <v>323</v>
      </c>
      <c r="BA29" s="893"/>
      <c r="BB29" s="937" t="s">
        <v>1364</v>
      </c>
      <c r="BC29" s="901">
        <v>1222552</v>
      </c>
      <c r="BD29" s="901">
        <v>1048475</v>
      </c>
      <c r="BE29" s="903">
        <v>19.399999999999999</v>
      </c>
      <c r="BF29" s="904">
        <v>0.1</v>
      </c>
      <c r="BG29" s="882">
        <v>2036</v>
      </c>
      <c r="BH29" s="945">
        <v>0</v>
      </c>
      <c r="BI29" s="945">
        <v>0</v>
      </c>
      <c r="BJ29" s="945">
        <v>0</v>
      </c>
      <c r="BK29" s="945">
        <v>0</v>
      </c>
      <c r="BL29" s="945">
        <v>0</v>
      </c>
      <c r="BM29" s="945">
        <v>0</v>
      </c>
      <c r="BN29" s="945">
        <v>0</v>
      </c>
      <c r="BO29" s="946">
        <v>41983.3</v>
      </c>
      <c r="BP29" s="945" t="s">
        <v>1269</v>
      </c>
      <c r="BQ29" s="892">
        <v>35050.1</v>
      </c>
      <c r="BR29" s="892">
        <v>1145.2</v>
      </c>
      <c r="BS29" s="892">
        <v>8719.2999999999993</v>
      </c>
      <c r="BT29" s="948">
        <v>9830.2000000000007</v>
      </c>
      <c r="BU29" s="907">
        <v>-1594.5</v>
      </c>
      <c r="BV29" s="892">
        <v>7044.3</v>
      </c>
      <c r="BW29" s="892">
        <v>-9.6</v>
      </c>
      <c r="BX29" s="941" t="s">
        <v>323</v>
      </c>
    </row>
    <row r="30" spans="1:76" s="23" customFormat="1" ht="18.75" customHeight="1">
      <c r="A30" s="293">
        <v>11</v>
      </c>
      <c r="B30" s="938">
        <v>0</v>
      </c>
      <c r="C30" s="662">
        <v>127.5</v>
      </c>
      <c r="D30" s="662">
        <v>122.6</v>
      </c>
      <c r="E30" s="662">
        <v>125.2</v>
      </c>
      <c r="F30" s="662">
        <v>111.2</v>
      </c>
      <c r="G30" s="662">
        <v>111.5</v>
      </c>
      <c r="H30" s="662">
        <v>111.3</v>
      </c>
      <c r="I30" s="662">
        <v>111.4</v>
      </c>
      <c r="J30" s="662">
        <v>127.7</v>
      </c>
      <c r="K30" s="662">
        <v>127.5</v>
      </c>
      <c r="L30" s="662">
        <v>113.7</v>
      </c>
      <c r="M30" s="662">
        <v>94.3</v>
      </c>
      <c r="N30" s="662">
        <v>73.7</v>
      </c>
      <c r="O30" s="662">
        <v>125.7</v>
      </c>
      <c r="P30" s="662">
        <v>2303.1999999999998</v>
      </c>
      <c r="Q30" s="662">
        <v>12562.7</v>
      </c>
      <c r="R30" s="296">
        <v>15593</v>
      </c>
      <c r="S30" s="894">
        <v>27446</v>
      </c>
      <c r="T30" s="894">
        <v>26592</v>
      </c>
      <c r="U30" s="296">
        <v>4443</v>
      </c>
      <c r="V30" s="939">
        <v>3.1</v>
      </c>
      <c r="W30" s="940">
        <v>0</v>
      </c>
      <c r="X30" s="940">
        <v>0</v>
      </c>
      <c r="Y30" s="941" t="s">
        <v>325</v>
      </c>
      <c r="Z30" s="893"/>
      <c r="AA30" s="293">
        <v>11</v>
      </c>
      <c r="AB30" s="939">
        <v>0</v>
      </c>
      <c r="AC30" s="939">
        <v>0</v>
      </c>
      <c r="AD30" s="896">
        <v>0</v>
      </c>
      <c r="AE30" s="896">
        <v>0</v>
      </c>
      <c r="AF30" s="896">
        <v>0</v>
      </c>
      <c r="AG30" s="897">
        <v>0</v>
      </c>
      <c r="AH30" s="942">
        <v>101.45</v>
      </c>
      <c r="AI30" s="942">
        <v>100.07</v>
      </c>
      <c r="AJ30" s="942">
        <v>102.56</v>
      </c>
      <c r="AK30" s="943">
        <v>100</v>
      </c>
      <c r="AL30" s="942">
        <v>110.5</v>
      </c>
      <c r="AM30" s="942">
        <v>93.9</v>
      </c>
      <c r="AN30" s="897">
        <v>0</v>
      </c>
      <c r="AO30" s="897">
        <v>0</v>
      </c>
      <c r="AP30" s="898">
        <v>83.74</v>
      </c>
      <c r="AQ30" s="898">
        <v>79.78</v>
      </c>
      <c r="AR30" s="899">
        <v>345276</v>
      </c>
      <c r="AS30" s="899">
        <v>313053</v>
      </c>
      <c r="AT30" s="899">
        <v>11213</v>
      </c>
      <c r="AU30" s="944">
        <v>21010</v>
      </c>
      <c r="AV30" s="899">
        <v>95936</v>
      </c>
      <c r="AW30" s="901">
        <v>767376</v>
      </c>
      <c r="AX30" s="901">
        <v>2404426</v>
      </c>
      <c r="AY30" s="901">
        <v>3335271</v>
      </c>
      <c r="AZ30" s="941" t="s">
        <v>325</v>
      </c>
      <c r="BA30" s="893"/>
      <c r="BB30" s="937" t="s">
        <v>1365</v>
      </c>
      <c r="BC30" s="901">
        <v>1232657</v>
      </c>
      <c r="BD30" s="901">
        <v>1057401</v>
      </c>
      <c r="BE30" s="903">
        <v>20.3</v>
      </c>
      <c r="BF30" s="904">
        <v>0.06</v>
      </c>
      <c r="BG30" s="882">
        <v>1981.8</v>
      </c>
      <c r="BH30" s="945">
        <v>0</v>
      </c>
      <c r="BI30" s="945">
        <v>0</v>
      </c>
      <c r="BJ30" s="945">
        <v>0</v>
      </c>
      <c r="BK30" s="945">
        <v>0</v>
      </c>
      <c r="BL30" s="945">
        <v>0</v>
      </c>
      <c r="BM30" s="945">
        <v>0</v>
      </c>
      <c r="BN30" s="945">
        <v>0</v>
      </c>
      <c r="BO30" s="946">
        <v>45309.1</v>
      </c>
      <c r="BP30" s="945" t="s">
        <v>1269</v>
      </c>
      <c r="BQ30" s="892">
        <v>37240.9</v>
      </c>
      <c r="BR30" s="892">
        <v>1168.5</v>
      </c>
      <c r="BS30" s="892">
        <v>8892.2000000000007</v>
      </c>
      <c r="BT30" s="948">
        <v>10425.1</v>
      </c>
      <c r="BU30" s="907">
        <v>-1737.1</v>
      </c>
      <c r="BV30" s="892">
        <v>8898.7999999999993</v>
      </c>
      <c r="BW30" s="907">
        <v>-34.9</v>
      </c>
      <c r="BX30" s="941" t="s">
        <v>325</v>
      </c>
    </row>
    <row r="31" spans="1:76" s="23" customFormat="1" ht="17.45" customHeight="1">
      <c r="A31" s="964">
        <v>12</v>
      </c>
      <c r="B31" s="973">
        <v>0</v>
      </c>
      <c r="C31" s="974">
        <v>128.1</v>
      </c>
      <c r="D31" s="974">
        <v>123.2</v>
      </c>
      <c r="E31" s="974">
        <v>125.5</v>
      </c>
      <c r="F31" s="974">
        <v>110.7</v>
      </c>
      <c r="G31" s="974">
        <v>111</v>
      </c>
      <c r="H31" s="974">
        <v>111.9</v>
      </c>
      <c r="I31" s="974">
        <v>111.9</v>
      </c>
      <c r="J31" s="974">
        <v>125.1</v>
      </c>
      <c r="K31" s="974">
        <v>124.9</v>
      </c>
      <c r="L31" s="974">
        <v>113.8</v>
      </c>
      <c r="M31" s="974">
        <v>95</v>
      </c>
      <c r="N31" s="974">
        <v>72.7</v>
      </c>
      <c r="O31" s="974">
        <v>127.9</v>
      </c>
      <c r="P31" s="974">
        <v>2378.6999999999998</v>
      </c>
      <c r="Q31" s="974">
        <v>19428.5</v>
      </c>
      <c r="R31" s="975">
        <v>15801</v>
      </c>
      <c r="S31" s="976">
        <v>27035</v>
      </c>
      <c r="T31" s="976">
        <v>26168</v>
      </c>
      <c r="U31" s="975">
        <v>4437</v>
      </c>
      <c r="V31" s="977">
        <v>3.2</v>
      </c>
      <c r="W31" s="978">
        <v>98.2</v>
      </c>
      <c r="X31" s="978">
        <v>98.2</v>
      </c>
      <c r="Y31" s="963" t="s">
        <v>327</v>
      </c>
      <c r="Z31" s="893"/>
      <c r="AA31" s="964">
        <v>12</v>
      </c>
      <c r="AB31" s="1389">
        <v>3921442</v>
      </c>
      <c r="AC31" s="1389">
        <v>4113561</v>
      </c>
      <c r="AD31" s="1388">
        <v>4795.3999999999996</v>
      </c>
      <c r="AE31" s="1388">
        <v>3565.4</v>
      </c>
      <c r="AF31" s="965">
        <v>68.3</v>
      </c>
      <c r="AG31" s="966">
        <v>13.5</v>
      </c>
      <c r="AH31" s="967">
        <v>101.56</v>
      </c>
      <c r="AI31" s="967">
        <v>100.09</v>
      </c>
      <c r="AJ31" s="967">
        <v>102.75</v>
      </c>
      <c r="AK31" s="968">
        <v>100.9</v>
      </c>
      <c r="AL31" s="967">
        <v>112.3</v>
      </c>
      <c r="AM31" s="967">
        <v>95.4</v>
      </c>
      <c r="AN31" s="966">
        <v>116.6</v>
      </c>
      <c r="AO31" s="966">
        <v>109.6</v>
      </c>
      <c r="AP31" s="969">
        <v>86.33</v>
      </c>
      <c r="AQ31" s="969">
        <v>83.14</v>
      </c>
      <c r="AR31" s="970">
        <v>371264</v>
      </c>
      <c r="AS31" s="970">
        <v>342613</v>
      </c>
      <c r="AT31" s="970">
        <v>11741</v>
      </c>
      <c r="AU31" s="971">
        <v>16910</v>
      </c>
      <c r="AV31" s="972">
        <v>97382</v>
      </c>
      <c r="AW31" s="955">
        <v>795531</v>
      </c>
      <c r="AX31" s="955">
        <v>2407459</v>
      </c>
      <c r="AY31" s="955">
        <v>3344920</v>
      </c>
      <c r="AZ31" s="963" t="s">
        <v>327</v>
      </c>
      <c r="BA31" s="893"/>
      <c r="BB31" s="954" t="s">
        <v>1366</v>
      </c>
      <c r="BC31" s="955">
        <v>1240974</v>
      </c>
      <c r="BD31" s="955">
        <v>1061034</v>
      </c>
      <c r="BE31" s="956">
        <v>21.3</v>
      </c>
      <c r="BF31" s="957">
        <v>0.11</v>
      </c>
      <c r="BG31" s="979">
        <v>2021.7</v>
      </c>
      <c r="BH31" s="958">
        <v>426309.7</v>
      </c>
      <c r="BI31" s="958">
        <v>395918.9</v>
      </c>
      <c r="BJ31" s="959">
        <v>0</v>
      </c>
      <c r="BK31" s="959">
        <v>2.4</v>
      </c>
      <c r="BL31" s="959">
        <v>-4.7</v>
      </c>
      <c r="BM31" s="959">
        <v>2.7</v>
      </c>
      <c r="BN31" s="959">
        <v>176504.6</v>
      </c>
      <c r="BO31" s="960">
        <v>45068.9</v>
      </c>
      <c r="BP31" s="959" t="s">
        <v>1269</v>
      </c>
      <c r="BQ31" s="528">
        <v>38304</v>
      </c>
      <c r="BR31" s="528">
        <v>1208.5</v>
      </c>
      <c r="BS31" s="528">
        <v>7869.2</v>
      </c>
      <c r="BT31" s="961">
        <v>9433.4</v>
      </c>
      <c r="BU31" s="962">
        <v>-787.9</v>
      </c>
      <c r="BV31" s="528">
        <v>9265.7999999999993</v>
      </c>
      <c r="BW31" s="962">
        <v>15.5</v>
      </c>
      <c r="BX31" s="963" t="s">
        <v>327</v>
      </c>
    </row>
    <row r="32" spans="1:76" s="505" customFormat="1" ht="14.1" customHeight="1">
      <c r="A32" s="505" t="s">
        <v>1565</v>
      </c>
      <c r="E32" s="558"/>
      <c r="F32" s="559"/>
      <c r="G32" s="560"/>
      <c r="H32" s="560"/>
      <c r="I32" s="558"/>
      <c r="J32" s="558"/>
      <c r="K32" s="558"/>
      <c r="M32" s="504"/>
      <c r="N32" s="504"/>
      <c r="O32" s="505" t="s">
        <v>1567</v>
      </c>
      <c r="P32" s="504"/>
      <c r="Q32" s="561"/>
      <c r="R32" s="561"/>
      <c r="S32" s="709"/>
      <c r="W32" s="558"/>
      <c r="X32" s="559"/>
      <c r="Y32" s="709"/>
      <c r="Z32" s="709"/>
      <c r="AA32" s="505" t="s">
        <v>1569</v>
      </c>
      <c r="AB32" s="560"/>
      <c r="AC32" s="560"/>
      <c r="AD32" s="504"/>
      <c r="AE32" s="709"/>
      <c r="AG32" s="559"/>
      <c r="AH32" s="562"/>
      <c r="AI32" s="558"/>
      <c r="AJ32" s="558"/>
      <c r="AN32" s="505" t="s">
        <v>1575</v>
      </c>
      <c r="AO32" s="709"/>
      <c r="AP32" s="709"/>
      <c r="AQ32" s="26"/>
      <c r="AR32" s="709"/>
      <c r="AS32" s="560"/>
      <c r="AT32" s="560"/>
      <c r="AV32" s="564"/>
      <c r="AW32" s="560"/>
      <c r="AX32" s="560"/>
      <c r="AY32" s="889"/>
      <c r="AZ32" s="709"/>
      <c r="BA32" s="709"/>
      <c r="BB32" s="505" t="s">
        <v>1584</v>
      </c>
      <c r="BC32" s="565"/>
      <c r="BD32" s="565"/>
      <c r="BE32" s="558"/>
      <c r="BI32" s="560"/>
      <c r="BJ32" s="558"/>
      <c r="BK32" s="559"/>
      <c r="BL32" s="566"/>
      <c r="BM32" s="558"/>
      <c r="BN32" s="567"/>
      <c r="BO32" s="568" t="s">
        <v>1587</v>
      </c>
      <c r="BP32" s="564"/>
      <c r="BQ32" s="560"/>
      <c r="BR32" s="560"/>
      <c r="BS32" s="558"/>
      <c r="BT32" s="560"/>
      <c r="BX32" s="709"/>
    </row>
    <row r="33" spans="1:76" s="505" customFormat="1" ht="14.1" customHeight="1">
      <c r="A33" s="505" t="s">
        <v>1566</v>
      </c>
      <c r="E33" s="558"/>
      <c r="F33" s="559"/>
      <c r="G33" s="560"/>
      <c r="H33" s="560"/>
      <c r="I33" s="558"/>
      <c r="J33" s="558"/>
      <c r="K33" s="558"/>
      <c r="M33" s="504"/>
      <c r="N33" s="504"/>
      <c r="O33" s="505" t="s">
        <v>1568</v>
      </c>
      <c r="P33" s="504"/>
      <c r="Q33" s="561"/>
      <c r="R33" s="561"/>
      <c r="S33" s="709"/>
      <c r="W33" s="558"/>
      <c r="X33" s="559"/>
      <c r="Y33" s="709"/>
      <c r="Z33" s="709"/>
      <c r="AA33" s="505" t="s">
        <v>1570</v>
      </c>
      <c r="AB33" s="560"/>
      <c r="AC33" s="560"/>
      <c r="AD33" s="504"/>
      <c r="AE33" s="709"/>
      <c r="AG33" s="559"/>
      <c r="AH33" s="562"/>
      <c r="AI33" s="558"/>
      <c r="AJ33" s="558"/>
      <c r="AN33" s="505" t="s">
        <v>1576</v>
      </c>
      <c r="AO33" s="709"/>
      <c r="AP33" s="709"/>
      <c r="AQ33" s="26"/>
      <c r="AR33" s="709"/>
      <c r="AS33" s="560"/>
      <c r="AT33" s="560"/>
      <c r="AV33" s="564"/>
      <c r="AW33" s="560"/>
      <c r="AX33" s="560"/>
      <c r="AY33" s="889"/>
      <c r="AZ33" s="709"/>
      <c r="BA33" s="709"/>
      <c r="BB33" s="505" t="s">
        <v>1585</v>
      </c>
      <c r="BC33" s="565"/>
      <c r="BD33" s="565"/>
      <c r="BE33" s="558"/>
      <c r="BI33" s="560"/>
      <c r="BJ33" s="558"/>
      <c r="BK33" s="559"/>
      <c r="BL33" s="566"/>
      <c r="BM33" s="558"/>
      <c r="BN33" s="567"/>
      <c r="BO33" s="568" t="s">
        <v>1588</v>
      </c>
      <c r="BP33" s="564"/>
      <c r="BQ33" s="560"/>
      <c r="BR33" s="560"/>
      <c r="BS33" s="558"/>
      <c r="BT33" s="560"/>
      <c r="BX33" s="709"/>
    </row>
    <row r="34" spans="1:76" s="505" customFormat="1" ht="12" customHeight="1">
      <c r="A34" s="505" t="s">
        <v>2193</v>
      </c>
      <c r="O34" s="505" t="s">
        <v>2194</v>
      </c>
      <c r="Q34" s="1427"/>
      <c r="R34" s="1427"/>
      <c r="AA34" s="505" t="s">
        <v>1571</v>
      </c>
      <c r="AD34" s="563"/>
      <c r="AN34" s="505" t="s">
        <v>1577</v>
      </c>
      <c r="AQ34" s="26"/>
      <c r="AV34" s="563"/>
      <c r="AY34" s="565"/>
      <c r="BB34" s="505" t="s">
        <v>1586</v>
      </c>
      <c r="BC34" s="565"/>
      <c r="BD34" s="565"/>
      <c r="BO34" s="570" t="s">
        <v>1589</v>
      </c>
      <c r="BP34" s="563"/>
      <c r="BS34" s="558"/>
      <c r="BX34" s="26"/>
    </row>
    <row r="35" spans="1:76" s="571" customFormat="1" ht="11.25">
      <c r="A35" s="505"/>
      <c r="M35" s="504"/>
      <c r="P35" s="504"/>
      <c r="Q35" s="572"/>
      <c r="R35" s="572"/>
      <c r="AA35" s="505" t="s">
        <v>1572</v>
      </c>
      <c r="AD35" s="569"/>
      <c r="AN35" s="571" t="s">
        <v>1578</v>
      </c>
      <c r="AV35" s="569"/>
      <c r="AY35" s="573"/>
      <c r="BB35" s="505" t="s">
        <v>2197</v>
      </c>
      <c r="BC35" s="573"/>
      <c r="BD35" s="573"/>
      <c r="BO35" s="574" t="s">
        <v>2198</v>
      </c>
      <c r="BP35" s="569"/>
    </row>
    <row r="36" spans="1:76" s="571" customFormat="1" ht="11.25">
      <c r="AA36" s="505" t="s">
        <v>1573</v>
      </c>
      <c r="AN36" s="571" t="s">
        <v>1579</v>
      </c>
      <c r="AX36" s="573"/>
      <c r="AY36" s="573"/>
      <c r="BC36" s="573"/>
      <c r="BO36" s="574"/>
    </row>
    <row r="37" spans="1:76" s="571" customFormat="1" ht="11.25">
      <c r="AA37" s="571" t="s">
        <v>1574</v>
      </c>
      <c r="AN37" s="571" t="s">
        <v>1580</v>
      </c>
      <c r="AX37" s="573"/>
      <c r="AY37" s="573"/>
      <c r="BC37" s="573"/>
      <c r="BO37" s="574"/>
    </row>
    <row r="38" spans="1:76" s="571" customFormat="1" ht="11.25">
      <c r="AA38" s="571" t="s">
        <v>2195</v>
      </c>
      <c r="AN38" s="571" t="s">
        <v>1581</v>
      </c>
      <c r="AX38" s="573"/>
      <c r="AY38" s="573"/>
      <c r="BC38" s="573"/>
      <c r="BO38" s="574"/>
    </row>
    <row r="39" spans="1:76" s="571" customFormat="1" ht="11.25">
      <c r="AN39" s="571" t="s">
        <v>1582</v>
      </c>
      <c r="AX39" s="573"/>
      <c r="AY39" s="573"/>
      <c r="BC39" s="573"/>
      <c r="BO39" s="574"/>
    </row>
    <row r="40" spans="1:76" s="571" customFormat="1" ht="11.25">
      <c r="AN40" s="571" t="s">
        <v>1583</v>
      </c>
      <c r="AX40" s="573"/>
      <c r="AY40" s="573"/>
      <c r="BC40" s="573"/>
      <c r="BO40" s="574"/>
    </row>
    <row r="41" spans="1:76" s="571" customFormat="1" ht="11.25">
      <c r="AN41" s="571" t="s">
        <v>2196</v>
      </c>
      <c r="AX41" s="573"/>
      <c r="AY41" s="573"/>
      <c r="BC41" s="573"/>
      <c r="BO41" s="574"/>
    </row>
  </sheetData>
  <mergeCells count="58">
    <mergeCell ref="AH5:AJ5"/>
    <mergeCell ref="C5:E5"/>
    <mergeCell ref="C6:E6"/>
    <mergeCell ref="F5:G5"/>
    <mergeCell ref="H5:I5"/>
    <mergeCell ref="H6:I6"/>
    <mergeCell ref="J5:K5"/>
    <mergeCell ref="J6:K6"/>
    <mergeCell ref="M6:N6"/>
    <mergeCell ref="M5:N5"/>
    <mergeCell ref="T5:U5"/>
    <mergeCell ref="AD5:AG5"/>
    <mergeCell ref="AD6:AG6"/>
    <mergeCell ref="AB5:AC5"/>
    <mergeCell ref="AB6:AC6"/>
    <mergeCell ref="W5:X5"/>
    <mergeCell ref="AP5:AQ5"/>
    <mergeCell ref="AP6:AQ6"/>
    <mergeCell ref="AN6:AO6"/>
    <mergeCell ref="AN5:AO5"/>
    <mergeCell ref="AK5:AM5"/>
    <mergeCell ref="AR5:AU5"/>
    <mergeCell ref="AR6:AU6"/>
    <mergeCell ref="BS12:BW12"/>
    <mergeCell ref="BO12:BQ12"/>
    <mergeCell ref="BO2:BX2"/>
    <mergeCell ref="BO4:BR4"/>
    <mergeCell ref="BS4:BW4"/>
    <mergeCell ref="BH4:BN4"/>
    <mergeCell ref="BK5:BM5"/>
    <mergeCell ref="BK6:BM6"/>
    <mergeCell ref="AN2:AZ2"/>
    <mergeCell ref="AR4:AU4"/>
    <mergeCell ref="AV4:AY4"/>
    <mergeCell ref="AH4:AQ4"/>
    <mergeCell ref="BC4:BG4"/>
    <mergeCell ref="BB2:BN2"/>
    <mergeCell ref="AD4:AG4"/>
    <mergeCell ref="A2:N2"/>
    <mergeCell ref="O2:Y2"/>
    <mergeCell ref="AA2:AM2"/>
    <mergeCell ref="C4:E4"/>
    <mergeCell ref="AA4:AC4"/>
    <mergeCell ref="S4:X4"/>
    <mergeCell ref="BK12:BM12"/>
    <mergeCell ref="AH12:AJ12"/>
    <mergeCell ref="AR12:AU12"/>
    <mergeCell ref="AN12:AQ12"/>
    <mergeCell ref="P12:Q12"/>
    <mergeCell ref="AV12:AY12"/>
    <mergeCell ref="AD12:AE12"/>
    <mergeCell ref="BC12:BD12"/>
    <mergeCell ref="BH12:BI12"/>
    <mergeCell ref="T6:U6"/>
    <mergeCell ref="F4:R4"/>
    <mergeCell ref="W6:X6"/>
    <mergeCell ref="Q34:R34"/>
    <mergeCell ref="AB12:AC12"/>
  </mergeCells>
  <phoneticPr fontId="10" type="noConversion"/>
  <printOptions gridLinesSet="0"/>
  <pageMargins left="0.78740157480314965" right="0.78740157480314965" top="0.78740157480314965" bottom="0.39370078740157483" header="0" footer="0"/>
  <pageSetup paperSize="9" scale="34" pageOrder="overThenDown" orientation="portrait" useFirstPageNumber="1" verticalDpi="300" r:id="rId1"/>
  <headerFooter alignWithMargins="0"/>
  <colBreaks count="2" manualBreakCount="2">
    <brk id="26" max="1048575" man="1"/>
    <brk id="5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BreakPreview" topLeftCell="P1" zoomScaleNormal="100" zoomScaleSheetLayoutView="100" workbookViewId="0">
      <selection activeCell="Z4" sqref="Z4:Z6"/>
    </sheetView>
  </sheetViews>
  <sheetFormatPr defaultColWidth="6.875" defaultRowHeight="12"/>
  <cols>
    <col min="1" max="1" width="5.5" style="24" customWidth="1"/>
    <col min="2" max="2" width="8.25" style="24" customWidth="1"/>
    <col min="3" max="3" width="6.75" style="24" bestFit="1" customWidth="1"/>
    <col min="4" max="4" width="6.25" style="24" bestFit="1" customWidth="1"/>
    <col min="5" max="5" width="6.125" style="24" bestFit="1" customWidth="1"/>
    <col min="6" max="6" width="8.25" style="24" customWidth="1"/>
    <col min="7" max="7" width="7" style="24" customWidth="1"/>
    <col min="8" max="8" width="6.5" style="24" bestFit="1" customWidth="1"/>
    <col min="9" max="9" width="6.75" style="24" customWidth="1"/>
    <col min="10" max="10" width="8" style="24" customWidth="1"/>
    <col min="11" max="11" width="8.5" style="24" customWidth="1"/>
    <col min="12" max="12" width="6.75" style="24" bestFit="1" customWidth="1"/>
    <col min="13" max="13" width="6" style="24" bestFit="1" customWidth="1"/>
    <col min="14" max="14" width="9.375" style="24" customWidth="1"/>
    <col min="15" max="15" width="7.125" style="24" customWidth="1"/>
    <col min="16" max="16" width="6.75" style="24" customWidth="1"/>
    <col min="17" max="17" width="7.375" style="24" customWidth="1"/>
    <col min="18" max="18" width="7" style="24" customWidth="1"/>
    <col min="19" max="20" width="6.25" style="24" bestFit="1" customWidth="1"/>
    <col min="21" max="21" width="6" style="27" bestFit="1" customWidth="1"/>
    <col min="22" max="22" width="8.375" style="24" customWidth="1"/>
    <col min="23" max="23" width="7.25" style="24" customWidth="1"/>
    <col min="24" max="24" width="6.875" style="24" customWidth="1"/>
    <col min="25" max="25" width="7.875" style="24" customWidth="1"/>
    <col min="26" max="26" width="6.75" style="24" customWidth="1"/>
    <col min="27" max="16384" width="6.875" style="24"/>
  </cols>
  <sheetData>
    <row r="1" spans="1:26" s="490" customFormat="1" ht="9.9499999999999993" customHeight="1">
      <c r="A1" s="309"/>
      <c r="B1" s="309"/>
      <c r="C1" s="309"/>
      <c r="D1" s="309"/>
      <c r="E1" s="309"/>
      <c r="F1" s="309"/>
      <c r="G1" s="309"/>
      <c r="H1" s="309"/>
      <c r="I1" s="309"/>
      <c r="J1" s="309"/>
      <c r="K1" s="309"/>
      <c r="L1" s="309"/>
      <c r="M1" s="309"/>
      <c r="N1" s="309"/>
      <c r="O1" s="309"/>
      <c r="P1" s="309"/>
      <c r="Q1" s="309"/>
      <c r="R1" s="309"/>
      <c r="S1" s="309"/>
      <c r="T1" s="309"/>
      <c r="U1" s="307"/>
      <c r="V1" s="309"/>
      <c r="W1" s="309"/>
      <c r="X1" s="309"/>
      <c r="Y1" s="309"/>
      <c r="Z1" s="309"/>
    </row>
    <row r="2" spans="1:26" s="490" customFormat="1" ht="27" customHeight="1">
      <c r="A2" s="1494" t="s">
        <v>2417</v>
      </c>
      <c r="B2" s="1494"/>
      <c r="C2" s="1494"/>
      <c r="D2" s="1494"/>
      <c r="E2" s="1494"/>
      <c r="F2" s="1494"/>
      <c r="G2" s="1494"/>
      <c r="H2" s="1494"/>
      <c r="I2" s="1494"/>
      <c r="J2" s="1494"/>
      <c r="K2" s="1494"/>
      <c r="L2" s="1494"/>
      <c r="M2" s="1494"/>
      <c r="N2" s="1494" t="s">
        <v>1599</v>
      </c>
      <c r="O2" s="1495"/>
      <c r="P2" s="1495"/>
      <c r="Q2" s="1495"/>
      <c r="R2" s="1495"/>
      <c r="S2" s="1495"/>
      <c r="T2" s="1495"/>
      <c r="U2" s="1495"/>
      <c r="V2" s="1495"/>
      <c r="W2" s="1495"/>
      <c r="X2" s="1495"/>
      <c r="Y2" s="1495"/>
      <c r="Z2" s="1495"/>
    </row>
    <row r="3" spans="1:26" s="980" customFormat="1" ht="27" customHeight="1">
      <c r="A3" s="980" t="s">
        <v>2436</v>
      </c>
      <c r="R3" s="981"/>
      <c r="S3" s="981"/>
      <c r="T3" s="981"/>
      <c r="U3" s="981"/>
      <c r="V3" s="981"/>
      <c r="W3" s="981"/>
      <c r="X3" s="982"/>
      <c r="Y3" s="983"/>
      <c r="Z3" s="983" t="s">
        <v>2437</v>
      </c>
    </row>
    <row r="4" spans="1:26" s="320" customFormat="1" ht="20.25" customHeight="1">
      <c r="A4" s="1498" t="s">
        <v>2441</v>
      </c>
      <c r="B4" s="1508" t="s">
        <v>2430</v>
      </c>
      <c r="C4" s="1509"/>
      <c r="D4" s="1509"/>
      <c r="E4" s="1509"/>
      <c r="F4" s="1510"/>
      <c r="G4" s="1505" t="s">
        <v>2423</v>
      </c>
      <c r="H4" s="1505" t="s">
        <v>2424</v>
      </c>
      <c r="I4" s="1505" t="s">
        <v>2425</v>
      </c>
      <c r="J4" s="1502" t="s">
        <v>1688</v>
      </c>
      <c r="K4" s="1503"/>
      <c r="L4" s="1503"/>
      <c r="M4" s="1503"/>
      <c r="N4" s="1504"/>
      <c r="O4" s="1505" t="s">
        <v>1593</v>
      </c>
      <c r="P4" s="1505" t="s">
        <v>1675</v>
      </c>
      <c r="Q4" s="1505" t="s">
        <v>1594</v>
      </c>
      <c r="R4" s="1502" t="s">
        <v>1689</v>
      </c>
      <c r="S4" s="1503"/>
      <c r="T4" s="1503"/>
      <c r="U4" s="1503"/>
      <c r="V4" s="1504"/>
      <c r="W4" s="1505" t="s">
        <v>1593</v>
      </c>
      <c r="X4" s="1505" t="s">
        <v>1675</v>
      </c>
      <c r="Y4" s="1505" t="s">
        <v>1594</v>
      </c>
      <c r="Z4" s="1501" t="s">
        <v>2442</v>
      </c>
    </row>
    <row r="5" spans="1:26" s="989" customFormat="1" ht="23.25" customHeight="1">
      <c r="A5" s="1499"/>
      <c r="B5" s="1511" t="s">
        <v>2418</v>
      </c>
      <c r="C5" s="1513" t="s">
        <v>2428</v>
      </c>
      <c r="D5" s="1514"/>
      <c r="E5" s="985"/>
      <c r="F5" s="1505" t="s">
        <v>2422</v>
      </c>
      <c r="G5" s="1505"/>
      <c r="H5" s="1505"/>
      <c r="I5" s="1505"/>
      <c r="J5" s="1506" t="s">
        <v>2418</v>
      </c>
      <c r="K5" s="986" t="s">
        <v>2429</v>
      </c>
      <c r="L5" s="987"/>
      <c r="M5" s="987"/>
      <c r="N5" s="1505" t="s">
        <v>2426</v>
      </c>
      <c r="O5" s="1505"/>
      <c r="P5" s="1505"/>
      <c r="Q5" s="1505"/>
      <c r="R5" s="1506" t="s">
        <v>1676</v>
      </c>
      <c r="S5" s="1513" t="s">
        <v>168</v>
      </c>
      <c r="T5" s="1514"/>
      <c r="U5" s="988"/>
      <c r="V5" s="1505" t="s">
        <v>1692</v>
      </c>
      <c r="W5" s="1505"/>
      <c r="X5" s="1505"/>
      <c r="Y5" s="1505"/>
      <c r="Z5" s="1501"/>
    </row>
    <row r="6" spans="1:26" s="989" customFormat="1" ht="77.25" customHeight="1">
      <c r="A6" s="1500"/>
      <c r="B6" s="1512"/>
      <c r="C6" s="677" t="s">
        <v>2419</v>
      </c>
      <c r="D6" s="713" t="s">
        <v>2420</v>
      </c>
      <c r="E6" s="990" t="s">
        <v>2421</v>
      </c>
      <c r="F6" s="1505"/>
      <c r="G6" s="1505"/>
      <c r="H6" s="1505"/>
      <c r="I6" s="1505"/>
      <c r="J6" s="1507"/>
      <c r="K6" s="991" t="s">
        <v>2419</v>
      </c>
      <c r="L6" s="713" t="s">
        <v>2420</v>
      </c>
      <c r="M6" s="990" t="s">
        <v>2427</v>
      </c>
      <c r="N6" s="1505"/>
      <c r="O6" s="1505"/>
      <c r="P6" s="1505"/>
      <c r="Q6" s="1505"/>
      <c r="R6" s="1507"/>
      <c r="S6" s="991" t="s">
        <v>1590</v>
      </c>
      <c r="T6" s="713" t="s">
        <v>1591</v>
      </c>
      <c r="U6" s="713" t="s">
        <v>1592</v>
      </c>
      <c r="V6" s="1505"/>
      <c r="W6" s="1505"/>
      <c r="X6" s="1505"/>
      <c r="Y6" s="1505"/>
      <c r="Z6" s="1501"/>
    </row>
    <row r="7" spans="1:26" s="994" customFormat="1" ht="24" customHeight="1">
      <c r="A7" s="992"/>
      <c r="B7" s="1496" t="s">
        <v>2431</v>
      </c>
      <c r="C7" s="1497"/>
      <c r="D7" s="1497"/>
      <c r="E7" s="1497"/>
      <c r="F7" s="1497"/>
      <c r="G7" s="1497"/>
      <c r="H7" s="1497"/>
      <c r="I7" s="1497"/>
      <c r="J7" s="1497" t="s">
        <v>2432</v>
      </c>
      <c r="K7" s="1497"/>
      <c r="L7" s="1497"/>
      <c r="M7" s="1497"/>
      <c r="N7" s="1497"/>
      <c r="O7" s="1497"/>
      <c r="P7" s="1497"/>
      <c r="Q7" s="1497"/>
      <c r="R7" s="1497" t="s">
        <v>1596</v>
      </c>
      <c r="S7" s="1497"/>
      <c r="T7" s="1497"/>
      <c r="U7" s="1497"/>
      <c r="V7" s="1497"/>
      <c r="W7" s="1497"/>
      <c r="X7" s="1497"/>
      <c r="Y7" s="1497"/>
      <c r="Z7" s="993"/>
    </row>
    <row r="8" spans="1:26" s="203" customFormat="1" ht="21.95" customHeight="1">
      <c r="A8" s="995">
        <v>2011</v>
      </c>
      <c r="B8" s="996">
        <v>41052</v>
      </c>
      <c r="C8" s="996">
        <v>25099</v>
      </c>
      <c r="D8" s="996">
        <v>24244</v>
      </c>
      <c r="E8" s="485">
        <v>855</v>
      </c>
      <c r="F8" s="996">
        <v>15953</v>
      </c>
      <c r="G8" s="997">
        <v>61.1</v>
      </c>
      <c r="H8" s="997">
        <v>59.1</v>
      </c>
      <c r="I8" s="997">
        <v>3.4</v>
      </c>
      <c r="J8" s="996">
        <v>20076</v>
      </c>
      <c r="K8" s="996">
        <v>14683</v>
      </c>
      <c r="L8" s="996">
        <v>14153</v>
      </c>
      <c r="M8" s="996">
        <v>530</v>
      </c>
      <c r="N8" s="996">
        <v>5393</v>
      </c>
      <c r="O8" s="485">
        <v>73.099999999999994</v>
      </c>
      <c r="P8" s="485">
        <v>70.5</v>
      </c>
      <c r="Q8" s="485">
        <v>3.6</v>
      </c>
      <c r="R8" s="996">
        <v>20976</v>
      </c>
      <c r="S8" s="996">
        <v>10416</v>
      </c>
      <c r="T8" s="996">
        <v>10091</v>
      </c>
      <c r="U8" s="996">
        <v>325</v>
      </c>
      <c r="V8" s="996">
        <v>10561</v>
      </c>
      <c r="W8" s="998">
        <v>49.7</v>
      </c>
      <c r="X8" s="485">
        <v>48.1</v>
      </c>
      <c r="Y8" s="997">
        <v>3.1</v>
      </c>
      <c r="Z8" s="486" t="s">
        <v>969</v>
      </c>
    </row>
    <row r="9" spans="1:26" s="203" customFormat="1" ht="21.95" customHeight="1">
      <c r="A9" s="995">
        <v>2012</v>
      </c>
      <c r="B9" s="996">
        <v>41582</v>
      </c>
      <c r="C9" s="996">
        <v>25501</v>
      </c>
      <c r="D9" s="996">
        <v>24681</v>
      </c>
      <c r="E9" s="485">
        <v>820</v>
      </c>
      <c r="F9" s="996">
        <v>16081</v>
      </c>
      <c r="G9" s="997">
        <v>61.3</v>
      </c>
      <c r="H9" s="997">
        <v>59.4</v>
      </c>
      <c r="I9" s="997">
        <v>3.2</v>
      </c>
      <c r="J9" s="996">
        <v>20328</v>
      </c>
      <c r="K9" s="996">
        <v>14891</v>
      </c>
      <c r="L9" s="996">
        <v>14387</v>
      </c>
      <c r="M9" s="996">
        <v>504</v>
      </c>
      <c r="N9" s="996">
        <v>5437</v>
      </c>
      <c r="O9" s="998">
        <v>73.3</v>
      </c>
      <c r="P9" s="998">
        <v>70.8</v>
      </c>
      <c r="Q9" s="998">
        <v>3.4</v>
      </c>
      <c r="R9" s="996">
        <v>21254</v>
      </c>
      <c r="S9" s="996">
        <v>10609</v>
      </c>
      <c r="T9" s="996">
        <v>10294</v>
      </c>
      <c r="U9" s="996">
        <v>316</v>
      </c>
      <c r="V9" s="996">
        <v>10645</v>
      </c>
      <c r="W9" s="998">
        <v>49.9</v>
      </c>
      <c r="X9" s="485">
        <v>48.4</v>
      </c>
      <c r="Y9" s="997">
        <v>3</v>
      </c>
      <c r="Z9" s="486" t="s">
        <v>970</v>
      </c>
    </row>
    <row r="10" spans="1:26" s="203" customFormat="1" ht="21.95" customHeight="1">
      <c r="A10" s="995">
        <v>2013</v>
      </c>
      <c r="B10" s="996">
        <v>42096</v>
      </c>
      <c r="C10" s="996">
        <v>25873</v>
      </c>
      <c r="D10" s="996">
        <v>25066</v>
      </c>
      <c r="E10" s="485">
        <v>807</v>
      </c>
      <c r="F10" s="996">
        <v>16223</v>
      </c>
      <c r="G10" s="997">
        <v>61.5</v>
      </c>
      <c r="H10" s="997">
        <v>59.5</v>
      </c>
      <c r="I10" s="997">
        <v>3.1</v>
      </c>
      <c r="J10" s="996">
        <v>20583</v>
      </c>
      <c r="K10" s="996">
        <v>15071</v>
      </c>
      <c r="L10" s="996">
        <v>14573</v>
      </c>
      <c r="M10" s="996">
        <v>498</v>
      </c>
      <c r="N10" s="996">
        <v>5512</v>
      </c>
      <c r="O10" s="998">
        <v>73.2</v>
      </c>
      <c r="P10" s="998">
        <v>70.8</v>
      </c>
      <c r="Q10" s="998">
        <v>3.3</v>
      </c>
      <c r="R10" s="996">
        <v>21513</v>
      </c>
      <c r="S10" s="996">
        <v>10802</v>
      </c>
      <c r="T10" s="996">
        <v>10494</v>
      </c>
      <c r="U10" s="996">
        <v>309</v>
      </c>
      <c r="V10" s="996">
        <v>10710</v>
      </c>
      <c r="W10" s="998">
        <v>50.2</v>
      </c>
      <c r="X10" s="485">
        <v>48.8</v>
      </c>
      <c r="Y10" s="997">
        <v>2.9</v>
      </c>
      <c r="Z10" s="486" t="s">
        <v>1386</v>
      </c>
    </row>
    <row r="11" spans="1:26" s="203" customFormat="1" ht="21.95" customHeight="1">
      <c r="A11" s="995">
        <v>2014</v>
      </c>
      <c r="B11" s="996">
        <v>42512.800000000003</v>
      </c>
      <c r="C11" s="996">
        <v>26535.9</v>
      </c>
      <c r="D11" s="996">
        <v>25599.4</v>
      </c>
      <c r="E11" s="1390">
        <v>936.5</v>
      </c>
      <c r="F11" s="996">
        <v>15976.9</v>
      </c>
      <c r="G11" s="997">
        <v>62.4</v>
      </c>
      <c r="H11" s="997">
        <v>60.2</v>
      </c>
      <c r="I11" s="997">
        <v>3.5</v>
      </c>
      <c r="J11" s="996">
        <v>20795.3</v>
      </c>
      <c r="K11" s="996">
        <v>15386.5</v>
      </c>
      <c r="L11" s="996">
        <v>14838.7</v>
      </c>
      <c r="M11" s="996">
        <v>547.79999999999995</v>
      </c>
      <c r="N11" s="996">
        <v>5408.8</v>
      </c>
      <c r="O11" s="998">
        <v>74</v>
      </c>
      <c r="P11" s="998">
        <v>71.400000000000006</v>
      </c>
      <c r="Q11" s="1391">
        <v>3.6</v>
      </c>
      <c r="R11" s="996">
        <v>21717.5</v>
      </c>
      <c r="S11" s="996">
        <v>11149.4</v>
      </c>
      <c r="T11" s="996">
        <v>10760.7</v>
      </c>
      <c r="U11" s="996">
        <v>388.7</v>
      </c>
      <c r="V11" s="996">
        <v>10568.2</v>
      </c>
      <c r="W11" s="998">
        <v>51.3</v>
      </c>
      <c r="X11" s="485">
        <v>49.5</v>
      </c>
      <c r="Y11" s="997">
        <v>3.5</v>
      </c>
      <c r="Z11" s="486" t="s">
        <v>1502</v>
      </c>
    </row>
    <row r="12" spans="1:26" s="203" customFormat="1" ht="21.95" customHeight="1">
      <c r="A12" s="995">
        <v>2015</v>
      </c>
      <c r="B12" s="996">
        <v>43017.3</v>
      </c>
      <c r="C12" s="996">
        <v>26912.6</v>
      </c>
      <c r="D12" s="996">
        <v>25936.3</v>
      </c>
      <c r="E12" s="1390">
        <v>976.3</v>
      </c>
      <c r="F12" s="996">
        <v>16104.8</v>
      </c>
      <c r="G12" s="997">
        <v>62.6</v>
      </c>
      <c r="H12" s="997">
        <v>60.3</v>
      </c>
      <c r="I12" s="997">
        <v>3.6</v>
      </c>
      <c r="J12" s="996">
        <v>21061.5</v>
      </c>
      <c r="K12" s="996">
        <v>15542.5</v>
      </c>
      <c r="L12" s="996">
        <v>14970.9</v>
      </c>
      <c r="M12" s="996">
        <v>571.6</v>
      </c>
      <c r="N12" s="996">
        <v>5518.9</v>
      </c>
      <c r="O12" s="998">
        <v>73.8</v>
      </c>
      <c r="P12" s="998">
        <v>71.099999999999994</v>
      </c>
      <c r="Q12" s="998">
        <v>3.7</v>
      </c>
      <c r="R12" s="996">
        <v>21955.9</v>
      </c>
      <c r="S12" s="996">
        <v>11370</v>
      </c>
      <c r="T12" s="996">
        <v>10965.4</v>
      </c>
      <c r="U12" s="996">
        <v>404.7</v>
      </c>
      <c r="V12" s="996">
        <v>10585.8</v>
      </c>
      <c r="W12" s="998">
        <v>51.8</v>
      </c>
      <c r="X12" s="485">
        <v>49.9</v>
      </c>
      <c r="Y12" s="997">
        <v>3.6</v>
      </c>
      <c r="Z12" s="486" t="s">
        <v>1685</v>
      </c>
    </row>
    <row r="13" spans="1:26" s="1003" customFormat="1" ht="21.95" customHeight="1">
      <c r="A13" s="999">
        <v>2016</v>
      </c>
      <c r="B13" s="1000">
        <v>43416</v>
      </c>
      <c r="C13" s="1000">
        <v>27247</v>
      </c>
      <c r="D13" s="1000">
        <v>26235</v>
      </c>
      <c r="E13" s="487">
        <v>1012</v>
      </c>
      <c r="F13" s="1000">
        <v>16169</v>
      </c>
      <c r="G13" s="487">
        <v>62.8</v>
      </c>
      <c r="H13" s="1001">
        <v>60.4</v>
      </c>
      <c r="I13" s="1001">
        <v>3.7</v>
      </c>
      <c r="J13" s="1000">
        <v>21282</v>
      </c>
      <c r="K13" s="1000">
        <v>15718</v>
      </c>
      <c r="L13" s="1000">
        <v>15122</v>
      </c>
      <c r="M13" s="1000">
        <v>596</v>
      </c>
      <c r="N13" s="1000">
        <v>5564</v>
      </c>
      <c r="O13" s="1002">
        <v>73.900000000000006</v>
      </c>
      <c r="P13" s="1002">
        <v>71.099999999999994</v>
      </c>
      <c r="Q13" s="1002">
        <v>3.8</v>
      </c>
      <c r="R13" s="1000">
        <v>22134</v>
      </c>
      <c r="S13" s="1000">
        <v>11529</v>
      </c>
      <c r="T13" s="1000">
        <v>11114</v>
      </c>
      <c r="U13" s="1000">
        <v>416</v>
      </c>
      <c r="V13" s="1000">
        <v>10604</v>
      </c>
      <c r="W13" s="1002">
        <v>52.1</v>
      </c>
      <c r="X13" s="487">
        <v>50.2</v>
      </c>
      <c r="Y13" s="1001">
        <v>3.6</v>
      </c>
      <c r="Z13" s="488" t="s">
        <v>1691</v>
      </c>
    </row>
    <row r="14" spans="1:26" s="1006" customFormat="1" ht="24" customHeight="1">
      <c r="A14" s="1004"/>
      <c r="B14" s="1496" t="s">
        <v>1652</v>
      </c>
      <c r="C14" s="1497"/>
      <c r="D14" s="1497"/>
      <c r="E14" s="1497"/>
      <c r="F14" s="1497"/>
      <c r="G14" s="1497"/>
      <c r="H14" s="1497"/>
      <c r="I14" s="1497"/>
      <c r="J14" s="1497" t="s">
        <v>1595</v>
      </c>
      <c r="K14" s="1497"/>
      <c r="L14" s="1497"/>
      <c r="M14" s="1497"/>
      <c r="N14" s="1497"/>
      <c r="O14" s="1497"/>
      <c r="P14" s="1497"/>
      <c r="Q14" s="1497"/>
      <c r="R14" s="1497" t="s">
        <v>1596</v>
      </c>
      <c r="S14" s="1497"/>
      <c r="T14" s="1497"/>
      <c r="U14" s="1497"/>
      <c r="V14" s="1497"/>
      <c r="W14" s="1497"/>
      <c r="X14" s="1497"/>
      <c r="Y14" s="1497"/>
      <c r="Z14" s="1005"/>
    </row>
    <row r="15" spans="1:26" s="203" customFormat="1" ht="21.95" customHeight="1">
      <c r="A15" s="285" t="s">
        <v>969</v>
      </c>
      <c r="B15" s="996">
        <v>2696</v>
      </c>
      <c r="C15" s="996">
        <v>1954</v>
      </c>
      <c r="D15" s="996">
        <v>1931</v>
      </c>
      <c r="E15" s="485">
        <v>23</v>
      </c>
      <c r="F15" s="485">
        <v>743</v>
      </c>
      <c r="G15" s="997">
        <v>72.5</v>
      </c>
      <c r="H15" s="997">
        <v>71.599999999999994</v>
      </c>
      <c r="I15" s="997">
        <v>1.2</v>
      </c>
      <c r="J15" s="996">
        <v>1345</v>
      </c>
      <c r="K15" s="996">
        <v>1083</v>
      </c>
      <c r="L15" s="996">
        <v>1068</v>
      </c>
      <c r="M15" s="996">
        <v>16</v>
      </c>
      <c r="N15" s="996">
        <v>261</v>
      </c>
      <c r="O15" s="485">
        <v>80.599999999999994</v>
      </c>
      <c r="P15" s="485">
        <v>79.400000000000006</v>
      </c>
      <c r="Q15" s="485">
        <v>1.4</v>
      </c>
      <c r="R15" s="996">
        <v>1352</v>
      </c>
      <c r="S15" s="485">
        <v>870</v>
      </c>
      <c r="T15" s="485">
        <v>863</v>
      </c>
      <c r="U15" s="485">
        <v>7</v>
      </c>
      <c r="V15" s="485">
        <v>481</v>
      </c>
      <c r="W15" s="485">
        <v>64.400000000000006</v>
      </c>
      <c r="X15" s="485">
        <v>63.8</v>
      </c>
      <c r="Y15" s="997">
        <v>0.8</v>
      </c>
      <c r="Z15" s="486" t="s">
        <v>969</v>
      </c>
    </row>
    <row r="16" spans="1:26" s="203" customFormat="1" ht="21.95" customHeight="1">
      <c r="A16" s="995">
        <v>2012</v>
      </c>
      <c r="B16" s="996">
        <v>2730</v>
      </c>
      <c r="C16" s="996">
        <v>2006</v>
      </c>
      <c r="D16" s="996">
        <v>1984</v>
      </c>
      <c r="E16" s="485">
        <v>22</v>
      </c>
      <c r="F16" s="485">
        <v>724</v>
      </c>
      <c r="G16" s="997">
        <v>73.5</v>
      </c>
      <c r="H16" s="997">
        <v>72.7</v>
      </c>
      <c r="I16" s="997">
        <v>1.1000000000000001</v>
      </c>
      <c r="J16" s="996">
        <v>1371</v>
      </c>
      <c r="K16" s="996">
        <v>1119</v>
      </c>
      <c r="L16" s="996">
        <v>1105</v>
      </c>
      <c r="M16" s="996">
        <v>14</v>
      </c>
      <c r="N16" s="996">
        <v>252</v>
      </c>
      <c r="O16" s="485">
        <v>81.599999999999994</v>
      </c>
      <c r="P16" s="485">
        <v>80.7</v>
      </c>
      <c r="Q16" s="485">
        <v>1.2</v>
      </c>
      <c r="R16" s="996">
        <v>1359</v>
      </c>
      <c r="S16" s="485">
        <v>887</v>
      </c>
      <c r="T16" s="485">
        <v>878</v>
      </c>
      <c r="U16" s="485">
        <v>9</v>
      </c>
      <c r="V16" s="485">
        <v>472</v>
      </c>
      <c r="W16" s="485">
        <v>65.2</v>
      </c>
      <c r="X16" s="485">
        <v>64.599999999999994</v>
      </c>
      <c r="Y16" s="997">
        <v>1</v>
      </c>
      <c r="Z16" s="486" t="s">
        <v>970</v>
      </c>
    </row>
    <row r="17" spans="1:26" s="203" customFormat="1" ht="21.95" customHeight="1">
      <c r="A17" s="995">
        <v>2013</v>
      </c>
      <c r="B17" s="996">
        <v>2728</v>
      </c>
      <c r="C17" s="996">
        <v>2000</v>
      </c>
      <c r="D17" s="996">
        <v>1979</v>
      </c>
      <c r="E17" s="485">
        <v>22</v>
      </c>
      <c r="F17" s="485">
        <v>727</v>
      </c>
      <c r="G17" s="997">
        <v>73.3</v>
      </c>
      <c r="H17" s="997">
        <v>72.5</v>
      </c>
      <c r="I17" s="997">
        <v>1.1000000000000001</v>
      </c>
      <c r="J17" s="996">
        <v>1366</v>
      </c>
      <c r="K17" s="996">
        <v>1120</v>
      </c>
      <c r="L17" s="996">
        <v>1107</v>
      </c>
      <c r="M17" s="996">
        <v>13</v>
      </c>
      <c r="N17" s="996">
        <v>246</v>
      </c>
      <c r="O17" s="893">
        <v>82</v>
      </c>
      <c r="P17" s="893">
        <v>81.099999999999994</v>
      </c>
      <c r="Q17" s="485">
        <v>1.1000000000000001</v>
      </c>
      <c r="R17" s="996">
        <v>1362</v>
      </c>
      <c r="S17" s="485">
        <v>881</v>
      </c>
      <c r="T17" s="485">
        <v>872</v>
      </c>
      <c r="U17" s="485">
        <v>9</v>
      </c>
      <c r="V17" s="485">
        <v>481</v>
      </c>
      <c r="W17" s="485">
        <v>64.7</v>
      </c>
      <c r="X17" s="893">
        <v>64</v>
      </c>
      <c r="Y17" s="997">
        <v>1.1000000000000001</v>
      </c>
      <c r="Z17" s="486" t="s">
        <v>1386</v>
      </c>
    </row>
    <row r="18" spans="1:26" s="203" customFormat="1" ht="21.95" customHeight="1">
      <c r="A18" s="995">
        <v>2014</v>
      </c>
      <c r="B18" s="996">
        <v>2654.2</v>
      </c>
      <c r="C18" s="996">
        <v>1962.9</v>
      </c>
      <c r="D18" s="996">
        <v>1939.5</v>
      </c>
      <c r="E18" s="1390">
        <v>23.5</v>
      </c>
      <c r="F18" s="1390">
        <v>691.3</v>
      </c>
      <c r="G18" s="997">
        <v>74</v>
      </c>
      <c r="H18" s="997">
        <v>73.099999999999994</v>
      </c>
      <c r="I18" s="997">
        <v>1.2</v>
      </c>
      <c r="J18" s="996">
        <v>1337.2</v>
      </c>
      <c r="K18" s="996">
        <v>1105</v>
      </c>
      <c r="L18" s="996">
        <v>1089.8</v>
      </c>
      <c r="M18" s="996">
        <v>15.2</v>
      </c>
      <c r="N18" s="996">
        <v>232.1</v>
      </c>
      <c r="O18" s="893">
        <v>82.6</v>
      </c>
      <c r="P18" s="893">
        <v>81.5</v>
      </c>
      <c r="Q18" s="485">
        <v>1.4</v>
      </c>
      <c r="R18" s="996">
        <v>1317.1</v>
      </c>
      <c r="S18" s="1390">
        <v>857.9</v>
      </c>
      <c r="T18" s="1390">
        <v>849.6</v>
      </c>
      <c r="U18" s="1390">
        <v>8.3000000000000007</v>
      </c>
      <c r="V18" s="1390">
        <v>459.2</v>
      </c>
      <c r="W18" s="485">
        <v>65.099999999999994</v>
      </c>
      <c r="X18" s="485">
        <v>64.5</v>
      </c>
      <c r="Y18" s="997">
        <v>1</v>
      </c>
      <c r="Z18" s="486" t="s">
        <v>1502</v>
      </c>
    </row>
    <row r="19" spans="1:26" s="203" customFormat="1" ht="21.95" customHeight="1">
      <c r="A19" s="995">
        <v>2015</v>
      </c>
      <c r="B19" s="996">
        <v>2414.1999999999998</v>
      </c>
      <c r="C19" s="996">
        <v>1791.5</v>
      </c>
      <c r="D19" s="996">
        <v>1764</v>
      </c>
      <c r="E19" s="1390">
        <v>27.5</v>
      </c>
      <c r="F19" s="1390">
        <v>622.70000000000005</v>
      </c>
      <c r="G19" s="997">
        <v>74.2</v>
      </c>
      <c r="H19" s="997">
        <v>73.099999999999994</v>
      </c>
      <c r="I19" s="997">
        <v>1.5</v>
      </c>
      <c r="J19" s="996">
        <v>1235.3</v>
      </c>
      <c r="K19" s="996">
        <v>1017.5</v>
      </c>
      <c r="L19" s="996">
        <v>999.6</v>
      </c>
      <c r="M19" s="996">
        <v>18</v>
      </c>
      <c r="N19" s="996">
        <v>217.8</v>
      </c>
      <c r="O19" s="893">
        <v>82.4</v>
      </c>
      <c r="P19" s="893">
        <v>80.900000000000006</v>
      </c>
      <c r="Q19" s="485">
        <v>1.8</v>
      </c>
      <c r="R19" s="996">
        <v>1178.9000000000001</v>
      </c>
      <c r="S19" s="1390">
        <v>773.9</v>
      </c>
      <c r="T19" s="1390">
        <v>764.4</v>
      </c>
      <c r="U19" s="1390">
        <v>9.5</v>
      </c>
      <c r="V19" s="485">
        <v>405</v>
      </c>
      <c r="W19" s="485">
        <v>65.599999999999994</v>
      </c>
      <c r="X19" s="485">
        <v>64.8</v>
      </c>
      <c r="Y19" s="997">
        <v>1.2</v>
      </c>
      <c r="Z19" s="486" t="s">
        <v>1685</v>
      </c>
    </row>
    <row r="20" spans="1:26" s="1003" customFormat="1" ht="21.95" customHeight="1">
      <c r="A20" s="999">
        <v>2016</v>
      </c>
      <c r="B20" s="1000">
        <v>2128</v>
      </c>
      <c r="C20" s="1000">
        <v>1603</v>
      </c>
      <c r="D20" s="1000">
        <v>1585</v>
      </c>
      <c r="E20" s="487">
        <v>18</v>
      </c>
      <c r="F20" s="1000">
        <v>525</v>
      </c>
      <c r="G20" s="487">
        <v>75.3</v>
      </c>
      <c r="H20" s="1001">
        <v>74.5</v>
      </c>
      <c r="I20" s="1001">
        <v>1.1000000000000001</v>
      </c>
      <c r="J20" s="1000">
        <v>1094</v>
      </c>
      <c r="K20" s="1000">
        <v>910</v>
      </c>
      <c r="L20" s="1000">
        <v>899</v>
      </c>
      <c r="M20" s="1000">
        <v>12</v>
      </c>
      <c r="N20" s="1000">
        <v>183</v>
      </c>
      <c r="O20" s="1002">
        <v>83.2</v>
      </c>
      <c r="P20" s="1002">
        <v>82.2</v>
      </c>
      <c r="Q20" s="1002">
        <v>1.3</v>
      </c>
      <c r="R20" s="1000">
        <v>1034</v>
      </c>
      <c r="S20" s="1000">
        <v>693</v>
      </c>
      <c r="T20" s="1000">
        <v>687</v>
      </c>
      <c r="U20" s="1000">
        <v>6</v>
      </c>
      <c r="V20" s="1000">
        <v>342</v>
      </c>
      <c r="W20" s="1002">
        <v>67</v>
      </c>
      <c r="X20" s="487">
        <v>66.400000000000006</v>
      </c>
      <c r="Y20" s="1001">
        <v>0.9</v>
      </c>
      <c r="Z20" s="488" t="s">
        <v>1691</v>
      </c>
    </row>
    <row r="21" spans="1:26" s="1006" customFormat="1" ht="24" customHeight="1">
      <c r="A21" s="1004"/>
      <c r="B21" s="1496" t="s">
        <v>1597</v>
      </c>
      <c r="C21" s="1497"/>
      <c r="D21" s="1497"/>
      <c r="E21" s="1497"/>
      <c r="F21" s="1497"/>
      <c r="G21" s="1497"/>
      <c r="H21" s="1497"/>
      <c r="I21" s="1497"/>
      <c r="J21" s="1497" t="s">
        <v>1693</v>
      </c>
      <c r="K21" s="1497"/>
      <c r="L21" s="1497"/>
      <c r="M21" s="1497"/>
      <c r="N21" s="1497"/>
      <c r="O21" s="1497"/>
      <c r="P21" s="1497"/>
      <c r="Q21" s="1497"/>
      <c r="R21" s="1497" t="s">
        <v>1598</v>
      </c>
      <c r="S21" s="1497"/>
      <c r="T21" s="1497"/>
      <c r="U21" s="1497"/>
      <c r="V21" s="1497"/>
      <c r="W21" s="1497"/>
      <c r="X21" s="1497"/>
      <c r="Y21" s="1497"/>
      <c r="Z21" s="1005"/>
    </row>
    <row r="22" spans="1:26" s="203" customFormat="1" ht="21.95" customHeight="1">
      <c r="A22" s="285" t="s">
        <v>969</v>
      </c>
      <c r="B22" s="996">
        <v>38356</v>
      </c>
      <c r="C22" s="996">
        <v>23145</v>
      </c>
      <c r="D22" s="996">
        <v>22313</v>
      </c>
      <c r="E22" s="485">
        <v>832</v>
      </c>
      <c r="F22" s="996">
        <v>15210</v>
      </c>
      <c r="G22" s="997">
        <v>60.3</v>
      </c>
      <c r="H22" s="997">
        <v>58.2</v>
      </c>
      <c r="I22" s="997">
        <v>3.6</v>
      </c>
      <c r="J22" s="996">
        <v>18731</v>
      </c>
      <c r="K22" s="996">
        <v>13600</v>
      </c>
      <c r="L22" s="996">
        <v>13085</v>
      </c>
      <c r="M22" s="996">
        <v>514</v>
      </c>
      <c r="N22" s="996">
        <v>5131</v>
      </c>
      <c r="O22" s="485">
        <v>72.599999999999994</v>
      </c>
      <c r="P22" s="485">
        <v>69.900000000000006</v>
      </c>
      <c r="Q22" s="485">
        <v>3.8</v>
      </c>
      <c r="R22" s="996">
        <v>19625</v>
      </c>
      <c r="S22" s="996">
        <v>9546</v>
      </c>
      <c r="T22" s="996">
        <v>9228</v>
      </c>
      <c r="U22" s="485">
        <v>318</v>
      </c>
      <c r="V22" s="1007">
        <v>10079</v>
      </c>
      <c r="W22" s="998">
        <v>48.6</v>
      </c>
      <c r="X22" s="1008">
        <v>47</v>
      </c>
      <c r="Y22" s="997">
        <v>3.3</v>
      </c>
      <c r="Z22" s="486" t="s">
        <v>969</v>
      </c>
    </row>
    <row r="23" spans="1:26" s="203" customFormat="1" ht="21.95" customHeight="1">
      <c r="A23" s="285" t="s">
        <v>970</v>
      </c>
      <c r="B23" s="996">
        <v>38852</v>
      </c>
      <c r="C23" s="996">
        <v>23495</v>
      </c>
      <c r="D23" s="996">
        <v>22697</v>
      </c>
      <c r="E23" s="485">
        <v>798</v>
      </c>
      <c r="F23" s="996">
        <v>15357</v>
      </c>
      <c r="G23" s="997">
        <v>60.5</v>
      </c>
      <c r="H23" s="997">
        <v>58.4</v>
      </c>
      <c r="I23" s="997">
        <v>3.4</v>
      </c>
      <c r="J23" s="996">
        <v>18958</v>
      </c>
      <c r="K23" s="996">
        <v>13773</v>
      </c>
      <c r="L23" s="996">
        <v>13282</v>
      </c>
      <c r="M23" s="996">
        <v>491</v>
      </c>
      <c r="N23" s="996">
        <v>5185</v>
      </c>
      <c r="O23" s="485">
        <v>72.599999999999994</v>
      </c>
      <c r="P23" s="485">
        <v>70.099999999999994</v>
      </c>
      <c r="Q23" s="485">
        <v>3.6</v>
      </c>
      <c r="R23" s="996">
        <v>19894</v>
      </c>
      <c r="S23" s="996">
        <v>9722</v>
      </c>
      <c r="T23" s="996">
        <v>9415</v>
      </c>
      <c r="U23" s="485">
        <v>307</v>
      </c>
      <c r="V23" s="1007">
        <v>10172</v>
      </c>
      <c r="W23" s="998">
        <v>48.9</v>
      </c>
      <c r="X23" s="485">
        <v>47.3</v>
      </c>
      <c r="Y23" s="997">
        <v>3.2</v>
      </c>
      <c r="Z23" s="486" t="s">
        <v>970</v>
      </c>
    </row>
    <row r="24" spans="1:26" s="203" customFormat="1" ht="21.95" customHeight="1">
      <c r="A24" s="285" t="s">
        <v>1386</v>
      </c>
      <c r="B24" s="996">
        <v>39368</v>
      </c>
      <c r="C24" s="996">
        <v>23873</v>
      </c>
      <c r="D24" s="996">
        <v>23088</v>
      </c>
      <c r="E24" s="485">
        <v>785</v>
      </c>
      <c r="F24" s="996">
        <v>15496</v>
      </c>
      <c r="G24" s="997">
        <v>60.6</v>
      </c>
      <c r="H24" s="997">
        <v>58.6</v>
      </c>
      <c r="I24" s="997">
        <v>3.3</v>
      </c>
      <c r="J24" s="996">
        <v>19218</v>
      </c>
      <c r="K24" s="996">
        <v>13951</v>
      </c>
      <c r="L24" s="996">
        <v>13466</v>
      </c>
      <c r="M24" s="996">
        <v>486</v>
      </c>
      <c r="N24" s="996">
        <v>5266</v>
      </c>
      <c r="O24" s="485">
        <v>72.599999999999994</v>
      </c>
      <c r="P24" s="485">
        <v>70.099999999999994</v>
      </c>
      <c r="Q24" s="485">
        <v>3.5</v>
      </c>
      <c r="R24" s="996">
        <v>20151</v>
      </c>
      <c r="S24" s="996">
        <v>9922</v>
      </c>
      <c r="T24" s="996">
        <v>9622</v>
      </c>
      <c r="U24" s="485">
        <v>299</v>
      </c>
      <c r="V24" s="1007">
        <v>10229</v>
      </c>
      <c r="W24" s="998">
        <v>49.2</v>
      </c>
      <c r="X24" s="485">
        <v>47.8</v>
      </c>
      <c r="Y24" s="997">
        <v>3</v>
      </c>
      <c r="Z24" s="486" t="s">
        <v>1386</v>
      </c>
    </row>
    <row r="25" spans="1:26" s="203" customFormat="1" ht="21.95" customHeight="1">
      <c r="A25" s="285" t="s">
        <v>1502</v>
      </c>
      <c r="B25" s="996">
        <v>39858.6</v>
      </c>
      <c r="C25" s="996">
        <v>24572.9</v>
      </c>
      <c r="D25" s="996">
        <v>23659.9</v>
      </c>
      <c r="E25" s="485">
        <v>913</v>
      </c>
      <c r="F25" s="996">
        <v>15285.6</v>
      </c>
      <c r="G25" s="997">
        <v>61.7</v>
      </c>
      <c r="H25" s="997">
        <v>59.4</v>
      </c>
      <c r="I25" s="997">
        <v>3.7</v>
      </c>
      <c r="J25" s="996">
        <v>19458.099999999999</v>
      </c>
      <c r="K25" s="996">
        <v>14281.5</v>
      </c>
      <c r="L25" s="996">
        <v>13748.9</v>
      </c>
      <c r="M25" s="996">
        <v>532.6</v>
      </c>
      <c r="N25" s="996">
        <v>5176.7</v>
      </c>
      <c r="O25" s="485">
        <v>73.400000000000006</v>
      </c>
      <c r="P25" s="485">
        <v>70.7</v>
      </c>
      <c r="Q25" s="485">
        <v>3.7</v>
      </c>
      <c r="R25" s="996">
        <v>20400.400000000001</v>
      </c>
      <c r="S25" s="996">
        <v>10291.4</v>
      </c>
      <c r="T25" s="996">
        <v>9911</v>
      </c>
      <c r="U25" s="1390">
        <v>380.4</v>
      </c>
      <c r="V25" s="1007">
        <v>10109</v>
      </c>
      <c r="W25" s="998">
        <v>50.4</v>
      </c>
      <c r="X25" s="485">
        <v>48.6</v>
      </c>
      <c r="Y25" s="997">
        <v>3.7</v>
      </c>
      <c r="Z25" s="486" t="s">
        <v>1502</v>
      </c>
    </row>
    <row r="26" spans="1:26" s="203" customFormat="1" ht="21.95" customHeight="1">
      <c r="A26" s="285" t="s">
        <v>1690</v>
      </c>
      <c r="B26" s="996">
        <v>40603.1</v>
      </c>
      <c r="C26" s="996">
        <v>25121.1</v>
      </c>
      <c r="D26" s="996">
        <v>24172.3</v>
      </c>
      <c r="E26" s="1390">
        <v>948.8</v>
      </c>
      <c r="F26" s="996">
        <v>15482.1</v>
      </c>
      <c r="G26" s="997">
        <v>61.9</v>
      </c>
      <c r="H26" s="997">
        <v>59.5</v>
      </c>
      <c r="I26" s="997">
        <v>3.8</v>
      </c>
      <c r="J26" s="996">
        <v>19826.2</v>
      </c>
      <c r="K26" s="996">
        <v>14525</v>
      </c>
      <c r="L26" s="996">
        <v>13971.3</v>
      </c>
      <c r="M26" s="996">
        <v>553.70000000000005</v>
      </c>
      <c r="N26" s="996">
        <v>5301.2</v>
      </c>
      <c r="O26" s="485">
        <v>73.3</v>
      </c>
      <c r="P26" s="485">
        <v>70.5</v>
      </c>
      <c r="Q26" s="485">
        <v>3.8</v>
      </c>
      <c r="R26" s="996">
        <v>20777</v>
      </c>
      <c r="S26" s="996">
        <v>10596.1</v>
      </c>
      <c r="T26" s="996">
        <v>10201</v>
      </c>
      <c r="U26" s="1390">
        <v>395.1</v>
      </c>
      <c r="V26" s="1007">
        <v>10180.9</v>
      </c>
      <c r="W26" s="998">
        <v>51</v>
      </c>
      <c r="X26" s="485">
        <v>49.1</v>
      </c>
      <c r="Y26" s="997">
        <v>3.7</v>
      </c>
      <c r="Z26" s="486" t="s">
        <v>1685</v>
      </c>
    </row>
    <row r="27" spans="1:26" s="1003" customFormat="1" ht="21.95" customHeight="1">
      <c r="A27" s="1009">
        <v>2016</v>
      </c>
      <c r="B27" s="1010">
        <v>41288</v>
      </c>
      <c r="C27" s="1010">
        <v>25644</v>
      </c>
      <c r="D27" s="1010">
        <v>24650</v>
      </c>
      <c r="E27" s="1011">
        <v>994</v>
      </c>
      <c r="F27" s="1010">
        <v>15644</v>
      </c>
      <c r="G27" s="1011">
        <v>62.1</v>
      </c>
      <c r="H27" s="1012">
        <v>59.7</v>
      </c>
      <c r="I27" s="1012">
        <v>3.9</v>
      </c>
      <c r="J27" s="1010">
        <v>20189</v>
      </c>
      <c r="K27" s="1010">
        <v>14808</v>
      </c>
      <c r="L27" s="1010">
        <v>14223</v>
      </c>
      <c r="M27" s="1010">
        <v>585</v>
      </c>
      <c r="N27" s="1010">
        <v>5381</v>
      </c>
      <c r="O27" s="1013">
        <v>73.3</v>
      </c>
      <c r="P27" s="1013">
        <v>70.5</v>
      </c>
      <c r="Q27" s="1013">
        <v>3.9</v>
      </c>
      <c r="R27" s="1010">
        <v>21099</v>
      </c>
      <c r="S27" s="1010">
        <v>10837</v>
      </c>
      <c r="T27" s="1010">
        <v>10427</v>
      </c>
      <c r="U27" s="1010">
        <v>410</v>
      </c>
      <c r="V27" s="1010">
        <v>10263</v>
      </c>
      <c r="W27" s="1013">
        <v>51.4</v>
      </c>
      <c r="X27" s="1011">
        <v>49.4</v>
      </c>
      <c r="Y27" s="1012">
        <v>3.8</v>
      </c>
      <c r="Z27" s="1014" t="s">
        <v>1691</v>
      </c>
    </row>
    <row r="28" spans="1:26" s="675" customFormat="1" ht="14.1" customHeight="1">
      <c r="A28" s="675" t="s">
        <v>2434</v>
      </c>
      <c r="N28" s="675" t="s">
        <v>2435</v>
      </c>
      <c r="Z28" s="26"/>
    </row>
    <row r="29" spans="1:26" s="675" customFormat="1" ht="12" customHeight="1">
      <c r="A29" s="675" t="s">
        <v>2433</v>
      </c>
      <c r="B29" s="562"/>
      <c r="C29" s="562"/>
      <c r="D29" s="562"/>
      <c r="E29" s="562"/>
      <c r="F29" s="562"/>
      <c r="G29" s="709"/>
      <c r="H29" s="709"/>
      <c r="I29" s="709"/>
      <c r="J29" s="562"/>
      <c r="K29" s="562"/>
      <c r="L29" s="562"/>
      <c r="M29" s="562"/>
      <c r="N29" s="675" t="s">
        <v>2406</v>
      </c>
      <c r="O29" s="709"/>
      <c r="P29" s="709"/>
      <c r="Q29" s="889"/>
      <c r="R29" s="562"/>
      <c r="S29" s="984"/>
      <c r="T29" s="562"/>
      <c r="U29" s="562"/>
      <c r="V29" s="562"/>
      <c r="W29" s="709"/>
      <c r="X29" s="709"/>
      <c r="Y29" s="26"/>
      <c r="Z29" s="26"/>
    </row>
    <row r="30" spans="1:26" ht="12" customHeight="1"/>
    <row r="31" spans="1:26" ht="12" customHeight="1"/>
    <row r="32" spans="1:2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sheetData>
  <mergeCells count="33">
    <mergeCell ref="R14:Y14"/>
    <mergeCell ref="J14:Q14"/>
    <mergeCell ref="B21:I21"/>
    <mergeCell ref="J21:Q21"/>
    <mergeCell ref="R21:Y21"/>
    <mergeCell ref="Y4:Y6"/>
    <mergeCell ref="V5:V6"/>
    <mergeCell ref="B4:F4"/>
    <mergeCell ref="B5:B6"/>
    <mergeCell ref="B7:I7"/>
    <mergeCell ref="S5:T5"/>
    <mergeCell ref="C5:D5"/>
    <mergeCell ref="J7:Q7"/>
    <mergeCell ref="R7:Y7"/>
    <mergeCell ref="R5:R6"/>
    <mergeCell ref="P4:P6"/>
    <mergeCell ref="N5:N6"/>
    <mergeCell ref="A2:M2"/>
    <mergeCell ref="N2:Z2"/>
    <mergeCell ref="B14:I14"/>
    <mergeCell ref="A4:A6"/>
    <mergeCell ref="Z4:Z6"/>
    <mergeCell ref="R4:V4"/>
    <mergeCell ref="J4:N4"/>
    <mergeCell ref="F5:F6"/>
    <mergeCell ref="G4:G6"/>
    <mergeCell ref="H4:H6"/>
    <mergeCell ref="I4:I6"/>
    <mergeCell ref="J5:J6"/>
    <mergeCell ref="W4:W6"/>
    <mergeCell ref="O4:O6"/>
    <mergeCell ref="X4:X6"/>
    <mergeCell ref="Q4:Q6"/>
  </mergeCells>
  <phoneticPr fontId="11" type="noConversion"/>
  <printOptions gridLinesSet="0"/>
  <pageMargins left="0.78740157480314965" right="0.78740157480314965" top="0.78740157480314965" bottom="0.39370078740157483" header="0" footer="0"/>
  <pageSetup paperSize="9" scale="43" pageOrder="overThenDown"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BreakPreview" topLeftCell="A3" zoomScaleNormal="100" zoomScaleSheetLayoutView="100" workbookViewId="0">
      <selection activeCell="J12" sqref="J12"/>
    </sheetView>
  </sheetViews>
  <sheetFormatPr defaultColWidth="6.875" defaultRowHeight="12"/>
  <cols>
    <col min="1" max="1" width="6.5" style="24" customWidth="1"/>
    <col min="2" max="2" width="7" style="24" customWidth="1"/>
    <col min="3" max="7" width="9.75" style="24" customWidth="1"/>
    <col min="8" max="8" width="11" style="24" customWidth="1"/>
    <col min="9" max="9" width="9.375" style="24" customWidth="1"/>
    <col min="10" max="10" width="12.125" style="24" customWidth="1"/>
    <col min="11" max="11" width="7.375" style="24" customWidth="1"/>
    <col min="12" max="16384" width="6.875" style="24"/>
  </cols>
  <sheetData>
    <row r="1" spans="1:11" s="311" customFormat="1" ht="9.9499999999999993" customHeight="1">
      <c r="A1" s="403"/>
      <c r="B1" s="403"/>
      <c r="C1" s="403"/>
      <c r="D1" s="403"/>
      <c r="E1" s="403"/>
      <c r="F1" s="403"/>
      <c r="G1" s="403"/>
      <c r="H1" s="403"/>
      <c r="I1" s="403"/>
      <c r="J1" s="403"/>
      <c r="K1" s="403"/>
    </row>
    <row r="2" spans="1:11" s="311" customFormat="1" ht="39" customHeight="1">
      <c r="A2" s="551" t="s">
        <v>1682</v>
      </c>
      <c r="B2" s="403"/>
      <c r="C2" s="403"/>
      <c r="D2" s="403"/>
      <c r="E2" s="403"/>
      <c r="F2" s="294"/>
      <c r="G2" s="403"/>
      <c r="H2" s="403"/>
      <c r="I2" s="403"/>
      <c r="J2" s="403"/>
      <c r="K2" s="403"/>
    </row>
    <row r="3" spans="1:11" s="675" customFormat="1" ht="27" customHeight="1">
      <c r="A3" s="505" t="s">
        <v>1350</v>
      </c>
      <c r="B3" s="811"/>
      <c r="C3" s="811"/>
      <c r="D3" s="811"/>
      <c r="E3" s="811"/>
      <c r="F3" s="811"/>
      <c r="G3" s="811"/>
      <c r="H3" s="565"/>
      <c r="I3" s="565"/>
      <c r="J3" s="26"/>
      <c r="K3" s="26" t="s">
        <v>4</v>
      </c>
    </row>
    <row r="4" spans="1:11" s="1368" customFormat="1" ht="19.5" customHeight="1">
      <c r="A4" s="1518" t="s">
        <v>2443</v>
      </c>
      <c r="B4" s="702" t="s">
        <v>1601</v>
      </c>
      <c r="C4" s="1367" t="s">
        <v>1602</v>
      </c>
      <c r="D4" s="1515" t="s">
        <v>1603</v>
      </c>
      <c r="E4" s="1515"/>
      <c r="F4" s="1516" t="s">
        <v>1604</v>
      </c>
      <c r="G4" s="1515"/>
      <c r="H4" s="1515"/>
      <c r="I4" s="1515"/>
      <c r="J4" s="1517"/>
      <c r="K4" s="1521" t="s">
        <v>2444</v>
      </c>
    </row>
    <row r="5" spans="1:11" s="1368" customFormat="1" ht="23.25" customHeight="1">
      <c r="A5" s="1519"/>
      <c r="B5" s="703"/>
      <c r="C5" s="703"/>
      <c r="D5" s="707"/>
      <c r="E5" s="702" t="s">
        <v>1701</v>
      </c>
      <c r="F5" s="703"/>
      <c r="G5" s="702" t="s">
        <v>1702</v>
      </c>
      <c r="H5" s="702" t="s">
        <v>1703</v>
      </c>
      <c r="I5" s="702" t="s">
        <v>1696</v>
      </c>
      <c r="J5" s="702" t="s">
        <v>1697</v>
      </c>
      <c r="K5" s="1522"/>
    </row>
    <row r="6" spans="1:11" s="1368" customFormat="1" ht="72" customHeight="1">
      <c r="A6" s="1520"/>
      <c r="B6" s="704" t="s">
        <v>1706</v>
      </c>
      <c r="C6" s="704" t="s">
        <v>1705</v>
      </c>
      <c r="D6" s="708" t="s">
        <v>1704</v>
      </c>
      <c r="E6" s="705" t="s">
        <v>1707</v>
      </c>
      <c r="F6" s="705" t="s">
        <v>1708</v>
      </c>
      <c r="G6" s="704" t="s">
        <v>1695</v>
      </c>
      <c r="H6" s="704" t="s">
        <v>1700</v>
      </c>
      <c r="I6" s="704" t="s">
        <v>1699</v>
      </c>
      <c r="J6" s="704" t="s">
        <v>1698</v>
      </c>
      <c r="K6" s="1523"/>
    </row>
    <row r="7" spans="1:11" s="291" customFormat="1" ht="18" customHeight="1">
      <c r="A7" s="678"/>
      <c r="B7" s="694" t="s">
        <v>5</v>
      </c>
      <c r="C7" s="695"/>
      <c r="D7" s="695"/>
      <c r="E7" s="695"/>
      <c r="F7" s="1526" t="s">
        <v>6</v>
      </c>
      <c r="G7" s="1526"/>
      <c r="H7" s="1526"/>
      <c r="I7" s="1526"/>
      <c r="J7" s="1527"/>
      <c r="K7" s="555"/>
    </row>
    <row r="8" spans="1:11" s="485" customFormat="1" ht="18" customHeight="1">
      <c r="A8" s="285" t="s">
        <v>969</v>
      </c>
      <c r="B8" s="484">
        <v>24244</v>
      </c>
      <c r="C8" s="304">
        <v>1542</v>
      </c>
      <c r="D8" s="304">
        <v>4108</v>
      </c>
      <c r="E8" s="304">
        <v>4091</v>
      </c>
      <c r="F8" s="304">
        <v>18595</v>
      </c>
      <c r="G8" s="304">
        <v>1751</v>
      </c>
      <c r="H8" s="304">
        <v>5492</v>
      </c>
      <c r="I8" s="304">
        <v>2956</v>
      </c>
      <c r="J8" s="304">
        <v>8396</v>
      </c>
      <c r="K8" s="486" t="s">
        <v>969</v>
      </c>
    </row>
    <row r="9" spans="1:11" s="485" customFormat="1" ht="18" customHeight="1">
      <c r="A9" s="285" t="s">
        <v>970</v>
      </c>
      <c r="B9" s="484">
        <v>24681</v>
      </c>
      <c r="C9" s="304">
        <v>1528</v>
      </c>
      <c r="D9" s="304">
        <v>4120</v>
      </c>
      <c r="E9" s="304">
        <v>4105</v>
      </c>
      <c r="F9" s="304">
        <v>19033</v>
      </c>
      <c r="G9" s="304">
        <v>1773</v>
      </c>
      <c r="H9" s="304">
        <v>5595</v>
      </c>
      <c r="I9" s="304">
        <v>2997</v>
      </c>
      <c r="J9" s="304">
        <v>8668</v>
      </c>
      <c r="K9" s="486" t="s">
        <v>970</v>
      </c>
    </row>
    <row r="10" spans="1:11" s="485" customFormat="1" ht="18" customHeight="1">
      <c r="A10" s="285" t="s">
        <v>1386</v>
      </c>
      <c r="B10" s="484">
        <v>25066</v>
      </c>
      <c r="C10" s="304">
        <v>1520</v>
      </c>
      <c r="D10" s="304">
        <v>4200</v>
      </c>
      <c r="E10" s="304">
        <v>4184</v>
      </c>
      <c r="F10" s="304">
        <v>19347</v>
      </c>
      <c r="G10" s="304">
        <v>1754</v>
      </c>
      <c r="H10" s="304">
        <v>5630</v>
      </c>
      <c r="I10" s="304">
        <v>3059</v>
      </c>
      <c r="J10" s="304">
        <v>8903</v>
      </c>
      <c r="K10" s="486" t="s">
        <v>1386</v>
      </c>
    </row>
    <row r="11" spans="1:11" s="485" customFormat="1" ht="18" customHeight="1">
      <c r="A11" s="285" t="s">
        <v>1502</v>
      </c>
      <c r="B11" s="484">
        <v>25599.4</v>
      </c>
      <c r="C11" s="304">
        <v>1452</v>
      </c>
      <c r="D11" s="304">
        <v>4342.8999999999996</v>
      </c>
      <c r="E11" s="304">
        <v>4329.6000000000004</v>
      </c>
      <c r="F11" s="304">
        <v>19804.5</v>
      </c>
      <c r="G11" s="304">
        <v>1795.7</v>
      </c>
      <c r="H11" s="304">
        <v>5889</v>
      </c>
      <c r="I11" s="304">
        <v>3040.8</v>
      </c>
      <c r="J11" s="304">
        <v>9079</v>
      </c>
      <c r="K11" s="486" t="s">
        <v>1502</v>
      </c>
    </row>
    <row r="12" spans="1:11" s="485" customFormat="1" ht="18" customHeight="1">
      <c r="A12" s="285" t="s">
        <v>1685</v>
      </c>
      <c r="B12" s="484">
        <v>25936.3</v>
      </c>
      <c r="C12" s="304">
        <v>1344.9</v>
      </c>
      <c r="D12" s="304">
        <v>4499.5</v>
      </c>
      <c r="E12" s="304">
        <v>4485.8999999999996</v>
      </c>
      <c r="F12" s="304">
        <v>20091.900000000001</v>
      </c>
      <c r="G12" s="304">
        <v>1822.9</v>
      </c>
      <c r="H12" s="304">
        <v>5962.1</v>
      </c>
      <c r="I12" s="304">
        <v>3062.8</v>
      </c>
      <c r="J12" s="304">
        <v>9244.2000000000007</v>
      </c>
      <c r="K12" s="486" t="s">
        <v>1685</v>
      </c>
    </row>
    <row r="13" spans="1:11" s="487" customFormat="1" ht="18" customHeight="1">
      <c r="A13" s="288" t="s">
        <v>1694</v>
      </c>
      <c r="B13" s="660">
        <v>26235</v>
      </c>
      <c r="C13" s="661">
        <v>1286</v>
      </c>
      <c r="D13" s="661">
        <v>4500</v>
      </c>
      <c r="E13" s="661">
        <v>4481</v>
      </c>
      <c r="F13" s="661">
        <v>20449</v>
      </c>
      <c r="G13" s="661">
        <v>1845</v>
      </c>
      <c r="H13" s="661">
        <v>6006</v>
      </c>
      <c r="I13" s="661">
        <v>3084</v>
      </c>
      <c r="J13" s="661">
        <v>9514</v>
      </c>
      <c r="K13" s="488" t="s">
        <v>1694</v>
      </c>
    </row>
    <row r="14" spans="1:11" s="291" customFormat="1" ht="18" customHeight="1">
      <c r="A14" s="554"/>
      <c r="B14" s="1528" t="s">
        <v>1357</v>
      </c>
      <c r="C14" s="1528"/>
      <c r="D14" s="1528"/>
      <c r="E14" s="1528"/>
      <c r="F14" s="1524" t="s">
        <v>43</v>
      </c>
      <c r="G14" s="1524"/>
      <c r="H14" s="1524"/>
      <c r="I14" s="1524"/>
      <c r="J14" s="1525"/>
      <c r="K14" s="555"/>
    </row>
    <row r="15" spans="1:11" s="485" customFormat="1" ht="18" customHeight="1">
      <c r="A15" s="285" t="s">
        <v>969</v>
      </c>
      <c r="B15" s="304">
        <v>14153</v>
      </c>
      <c r="C15" s="304">
        <v>859</v>
      </c>
      <c r="D15" s="304">
        <v>2834</v>
      </c>
      <c r="E15" s="304">
        <v>2817</v>
      </c>
      <c r="F15" s="489">
        <v>10460</v>
      </c>
      <c r="G15" s="304">
        <v>1595</v>
      </c>
      <c r="H15" s="304">
        <v>2660</v>
      </c>
      <c r="I15" s="304">
        <v>2216</v>
      </c>
      <c r="J15" s="304">
        <v>3990</v>
      </c>
      <c r="K15" s="486" t="s">
        <v>969</v>
      </c>
    </row>
    <row r="16" spans="1:11" s="485" customFormat="1" ht="18" customHeight="1">
      <c r="A16" s="285" t="s">
        <v>970</v>
      </c>
      <c r="B16" s="304">
        <v>14387</v>
      </c>
      <c r="C16" s="304">
        <v>870</v>
      </c>
      <c r="D16" s="304">
        <v>2850</v>
      </c>
      <c r="E16" s="304">
        <v>2837</v>
      </c>
      <c r="F16" s="489">
        <v>10668</v>
      </c>
      <c r="G16" s="304">
        <v>1626</v>
      </c>
      <c r="H16" s="304">
        <v>2706</v>
      </c>
      <c r="I16" s="304">
        <v>2238</v>
      </c>
      <c r="J16" s="304">
        <v>4098</v>
      </c>
      <c r="K16" s="486" t="s">
        <v>970</v>
      </c>
    </row>
    <row r="17" spans="1:11" s="485" customFormat="1" ht="18" customHeight="1">
      <c r="A17" s="285" t="s">
        <v>1386</v>
      </c>
      <c r="B17" s="304">
        <v>14573</v>
      </c>
      <c r="C17" s="304">
        <v>870</v>
      </c>
      <c r="D17" s="304">
        <v>2942</v>
      </c>
      <c r="E17" s="304">
        <v>2928</v>
      </c>
      <c r="F17" s="489">
        <v>10761</v>
      </c>
      <c r="G17" s="304">
        <v>1614</v>
      </c>
      <c r="H17" s="304">
        <v>2695</v>
      </c>
      <c r="I17" s="304">
        <v>2286</v>
      </c>
      <c r="J17" s="304">
        <v>4165</v>
      </c>
      <c r="K17" s="486" t="s">
        <v>1386</v>
      </c>
    </row>
    <row r="18" spans="1:11" s="485" customFormat="1" ht="18" customHeight="1">
      <c r="A18" s="285" t="s">
        <v>1502</v>
      </c>
      <c r="B18" s="304">
        <v>14838.7</v>
      </c>
      <c r="C18" s="304">
        <v>836.7</v>
      </c>
      <c r="D18" s="304">
        <v>3048.5</v>
      </c>
      <c r="E18" s="304">
        <v>3037</v>
      </c>
      <c r="F18" s="489">
        <v>10953.5</v>
      </c>
      <c r="G18" s="304">
        <v>1645</v>
      </c>
      <c r="H18" s="304">
        <v>2857.4</v>
      </c>
      <c r="I18" s="304">
        <v>2268</v>
      </c>
      <c r="J18" s="304">
        <v>4183.2</v>
      </c>
      <c r="K18" s="486" t="s">
        <v>1502</v>
      </c>
    </row>
    <row r="19" spans="1:11" s="485" customFormat="1" ht="18" customHeight="1">
      <c r="A19" s="285" t="s">
        <v>1685</v>
      </c>
      <c r="B19" s="304">
        <v>14970.9</v>
      </c>
      <c r="C19" s="304">
        <v>776</v>
      </c>
      <c r="D19" s="304">
        <v>3178.1</v>
      </c>
      <c r="E19" s="304">
        <v>3166.6</v>
      </c>
      <c r="F19" s="489">
        <v>11016.8</v>
      </c>
      <c r="G19" s="304">
        <v>1668.7</v>
      </c>
      <c r="H19" s="304">
        <v>2818.9</v>
      </c>
      <c r="I19" s="304">
        <v>2303.6</v>
      </c>
      <c r="J19" s="304">
        <v>4225.6000000000004</v>
      </c>
      <c r="K19" s="486" t="s">
        <v>1685</v>
      </c>
    </row>
    <row r="20" spans="1:11" s="487" customFormat="1" ht="18" customHeight="1">
      <c r="A20" s="288" t="s">
        <v>1694</v>
      </c>
      <c r="B20" s="660">
        <v>15122</v>
      </c>
      <c r="C20" s="661">
        <v>749</v>
      </c>
      <c r="D20" s="661">
        <v>3198</v>
      </c>
      <c r="E20" s="661">
        <v>3181</v>
      </c>
      <c r="F20" s="661">
        <v>11175</v>
      </c>
      <c r="G20" s="661">
        <v>1695</v>
      </c>
      <c r="H20" s="661">
        <v>2883</v>
      </c>
      <c r="I20" s="661">
        <v>2268</v>
      </c>
      <c r="J20" s="661">
        <v>4329</v>
      </c>
      <c r="K20" s="488" t="s">
        <v>1694</v>
      </c>
    </row>
    <row r="21" spans="1:11" s="291" customFormat="1" ht="18" customHeight="1">
      <c r="A21" s="554"/>
      <c r="B21" s="1528" t="s">
        <v>7</v>
      </c>
      <c r="C21" s="1528"/>
      <c r="D21" s="1528"/>
      <c r="E21" s="1528"/>
      <c r="F21" s="1524" t="s">
        <v>44</v>
      </c>
      <c r="G21" s="1524"/>
      <c r="H21" s="1524"/>
      <c r="I21" s="1524"/>
      <c r="J21" s="1525"/>
      <c r="K21" s="555"/>
    </row>
    <row r="22" spans="1:11" s="485" customFormat="1" ht="18" customHeight="1">
      <c r="A22" s="285" t="s">
        <v>969</v>
      </c>
      <c r="B22" s="304">
        <v>10091</v>
      </c>
      <c r="C22" s="304">
        <v>983</v>
      </c>
      <c r="D22" s="304">
        <v>1274</v>
      </c>
      <c r="E22" s="304">
        <v>1273</v>
      </c>
      <c r="F22" s="304">
        <v>8134</v>
      </c>
      <c r="G22" s="304">
        <v>156</v>
      </c>
      <c r="H22" s="304">
        <v>2832</v>
      </c>
      <c r="I22" s="304">
        <v>740</v>
      </c>
      <c r="J22" s="304">
        <v>4407</v>
      </c>
      <c r="K22" s="486" t="s">
        <v>969</v>
      </c>
    </row>
    <row r="23" spans="1:11" s="485" customFormat="1" ht="18" customHeight="1">
      <c r="A23" s="285" t="s">
        <v>970</v>
      </c>
      <c r="B23" s="304">
        <v>10294</v>
      </c>
      <c r="C23" s="304">
        <v>659</v>
      </c>
      <c r="D23" s="304">
        <v>1270</v>
      </c>
      <c r="E23" s="304">
        <v>1268</v>
      </c>
      <c r="F23" s="304">
        <v>8365</v>
      </c>
      <c r="G23" s="304">
        <v>147</v>
      </c>
      <c r="H23" s="304">
        <v>2889</v>
      </c>
      <c r="I23" s="304">
        <v>759</v>
      </c>
      <c r="J23" s="304">
        <v>4570</v>
      </c>
      <c r="K23" s="486" t="s">
        <v>970</v>
      </c>
    </row>
    <row r="24" spans="1:11" s="485" customFormat="1" ht="18" customHeight="1">
      <c r="A24" s="285" t="s">
        <v>1386</v>
      </c>
      <c r="B24" s="304">
        <v>10494</v>
      </c>
      <c r="C24" s="304">
        <v>650</v>
      </c>
      <c r="D24" s="304">
        <v>1258</v>
      </c>
      <c r="E24" s="304">
        <v>1256</v>
      </c>
      <c r="F24" s="304">
        <v>8586</v>
      </c>
      <c r="G24" s="304">
        <v>139</v>
      </c>
      <c r="H24" s="304">
        <v>2935</v>
      </c>
      <c r="I24" s="304">
        <v>774</v>
      </c>
      <c r="J24" s="304">
        <v>4738</v>
      </c>
      <c r="K24" s="486" t="s">
        <v>1386</v>
      </c>
    </row>
    <row r="25" spans="1:11" s="485" customFormat="1" ht="18" customHeight="1">
      <c r="A25" s="285" t="s">
        <v>1502</v>
      </c>
      <c r="B25" s="304">
        <v>10760.7</v>
      </c>
      <c r="C25" s="304">
        <v>615.29999999999995</v>
      </c>
      <c r="D25" s="304">
        <v>1294.4000000000001</v>
      </c>
      <c r="E25" s="304">
        <v>1292.5999999999999</v>
      </c>
      <c r="F25" s="304">
        <v>8851</v>
      </c>
      <c r="G25" s="304">
        <v>150.69999999999999</v>
      </c>
      <c r="H25" s="304">
        <v>3031.6</v>
      </c>
      <c r="I25" s="304">
        <v>772.8</v>
      </c>
      <c r="J25" s="304">
        <v>4895.8999999999996</v>
      </c>
      <c r="K25" s="486" t="s">
        <v>1502</v>
      </c>
    </row>
    <row r="26" spans="1:11" s="485" customFormat="1" ht="18" customHeight="1">
      <c r="A26" s="285" t="s">
        <v>1685</v>
      </c>
      <c r="B26" s="304">
        <v>10965.4</v>
      </c>
      <c r="C26" s="304">
        <v>569</v>
      </c>
      <c r="D26" s="304">
        <v>1321.3</v>
      </c>
      <c r="E26" s="304">
        <v>1319.3</v>
      </c>
      <c r="F26" s="304">
        <v>9075.1</v>
      </c>
      <c r="G26" s="304">
        <v>154.19999999999999</v>
      </c>
      <c r="H26" s="304">
        <v>3143.2</v>
      </c>
      <c r="I26" s="304">
        <v>759.2</v>
      </c>
      <c r="J26" s="304">
        <v>5018.6000000000004</v>
      </c>
      <c r="K26" s="486" t="s">
        <v>1685</v>
      </c>
    </row>
    <row r="27" spans="1:11" s="487" customFormat="1" ht="18" customHeight="1">
      <c r="A27" s="1015" t="s">
        <v>1694</v>
      </c>
      <c r="B27" s="1020">
        <v>11114</v>
      </c>
      <c r="C27" s="1021">
        <v>537</v>
      </c>
      <c r="D27" s="1021">
        <v>1303</v>
      </c>
      <c r="E27" s="1021">
        <v>1300</v>
      </c>
      <c r="F27" s="1021">
        <v>9274</v>
      </c>
      <c r="G27" s="1021">
        <v>150</v>
      </c>
      <c r="H27" s="1021">
        <v>3123</v>
      </c>
      <c r="I27" s="1021">
        <v>816</v>
      </c>
      <c r="J27" s="1021">
        <v>5185</v>
      </c>
      <c r="K27" s="1014" t="s">
        <v>1694</v>
      </c>
    </row>
    <row r="28" spans="1:11" s="675" customFormat="1" ht="14.1" customHeight="1">
      <c r="A28" s="1018" t="s">
        <v>1600</v>
      </c>
      <c r="B28" s="562"/>
      <c r="C28" s="984"/>
      <c r="D28" s="562"/>
      <c r="E28" s="562"/>
      <c r="H28" s="1360"/>
      <c r="I28" s="1360"/>
      <c r="J28" s="26"/>
      <c r="K28" s="26" t="s">
        <v>1684</v>
      </c>
    </row>
    <row r="29" spans="1:11" s="675" customFormat="1" ht="12" customHeight="1">
      <c r="A29" s="675" t="s">
        <v>2403</v>
      </c>
      <c r="K29" s="26" t="s">
        <v>2405</v>
      </c>
    </row>
    <row r="30" spans="1:11" s="675" customFormat="1" ht="12" customHeight="1">
      <c r="A30" s="675" t="s">
        <v>2404</v>
      </c>
    </row>
    <row r="31" spans="1:11" ht="12" customHeight="1"/>
    <row r="32" spans="1: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sheetData>
  <mergeCells count="9">
    <mergeCell ref="D4:E4"/>
    <mergeCell ref="F4:J4"/>
    <mergeCell ref="A4:A6"/>
    <mergeCell ref="K4:K6"/>
    <mergeCell ref="F21:J21"/>
    <mergeCell ref="F7:J7"/>
    <mergeCell ref="F14:J14"/>
    <mergeCell ref="B14:E14"/>
    <mergeCell ref="B21:E21"/>
  </mergeCells>
  <phoneticPr fontId="8" type="noConversion"/>
  <printOptions gridLinesSet="0"/>
  <pageMargins left="0.8" right="0.69" top="0.64" bottom="0.19685039370078741" header="0.82" footer="0"/>
  <pageSetup paperSize="9" scale="40" pageOrder="overThenDown" orientation="portrait" useFirstPageNumber="1"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BreakPreview" topLeftCell="A3" zoomScaleNormal="100" zoomScaleSheetLayoutView="100" workbookViewId="0">
      <selection activeCell="F32" sqref="F32"/>
    </sheetView>
  </sheetViews>
  <sheetFormatPr defaultColWidth="6.875" defaultRowHeight="12"/>
  <cols>
    <col min="1" max="1" width="6.875" style="24"/>
    <col min="2" max="3" width="7.75" style="24" customWidth="1"/>
    <col min="4" max="4" width="10.75" style="24" customWidth="1"/>
    <col min="5" max="7" width="8.5" style="24" customWidth="1"/>
    <col min="8" max="9" width="11.125" style="24" customWidth="1"/>
    <col min="10" max="10" width="14.5" style="24" customWidth="1"/>
    <col min="11" max="11" width="9.625" style="24" customWidth="1"/>
    <col min="12" max="12" width="8.25" style="24" customWidth="1"/>
    <col min="13" max="16384" width="6.875" style="24"/>
  </cols>
  <sheetData>
    <row r="1" spans="1:12" s="311" customFormat="1" ht="9.9499999999999993" customHeight="1">
      <c r="A1" s="32"/>
      <c r="B1" s="473"/>
      <c r="C1" s="474"/>
      <c r="D1" s="30"/>
      <c r="E1" s="30"/>
      <c r="F1" s="473"/>
      <c r="G1" s="473"/>
      <c r="H1" s="31"/>
      <c r="I1" s="31"/>
      <c r="J1" s="475"/>
      <c r="K1" s="475"/>
      <c r="L1" s="30"/>
    </row>
    <row r="2" spans="1:12" s="311" customFormat="1" ht="39" customHeight="1">
      <c r="A2" s="693" t="s">
        <v>1644</v>
      </c>
      <c r="B2" s="473"/>
      <c r="C2" s="474"/>
      <c r="D2" s="30"/>
      <c r="E2" s="30"/>
      <c r="F2" s="473"/>
      <c r="G2" s="476"/>
      <c r="H2" s="298"/>
      <c r="I2" s="298"/>
      <c r="J2" s="475"/>
      <c r="K2" s="475"/>
      <c r="L2" s="30"/>
    </row>
    <row r="3" spans="1:12" s="675" customFormat="1" ht="27" customHeight="1">
      <c r="A3" s="1018" t="s">
        <v>1355</v>
      </c>
      <c r="B3" s="1022"/>
      <c r="C3" s="1023"/>
      <c r="D3" s="1024"/>
      <c r="E3" s="1024"/>
      <c r="F3" s="1022"/>
      <c r="G3" s="1022"/>
      <c r="H3" s="1022"/>
      <c r="I3" s="1022"/>
      <c r="J3" s="1025"/>
      <c r="K3" s="1025"/>
      <c r="L3" s="1026" t="s">
        <v>1605</v>
      </c>
    </row>
    <row r="4" spans="1:12" s="467" customFormat="1" ht="26.25" customHeight="1">
      <c r="A4" s="1533" t="s">
        <v>1606</v>
      </c>
      <c r="B4" s="722" t="s">
        <v>1709</v>
      </c>
      <c r="C4" s="702" t="s">
        <v>1712</v>
      </c>
      <c r="D4" s="702" t="s">
        <v>1713</v>
      </c>
      <c r="E4" s="702" t="s">
        <v>1724</v>
      </c>
      <c r="F4" s="702" t="s">
        <v>1715</v>
      </c>
      <c r="G4" s="710" t="s">
        <v>1718</v>
      </c>
      <c r="H4" s="702" t="s">
        <v>1721</v>
      </c>
      <c r="I4" s="702" t="s">
        <v>1722</v>
      </c>
      <c r="J4" s="702" t="s">
        <v>1723</v>
      </c>
      <c r="K4" s="702" t="s">
        <v>1720</v>
      </c>
      <c r="L4" s="1531" t="s">
        <v>1645</v>
      </c>
    </row>
    <row r="5" spans="1:12" s="467" customFormat="1" ht="37.5" customHeight="1">
      <c r="A5" s="1534"/>
      <c r="B5" s="677" t="s">
        <v>1710</v>
      </c>
      <c r="C5" s="704" t="s">
        <v>1711</v>
      </c>
      <c r="D5" s="704" t="s">
        <v>1728</v>
      </c>
      <c r="E5" s="704" t="s">
        <v>1714</v>
      </c>
      <c r="F5" s="704" t="s">
        <v>1716</v>
      </c>
      <c r="G5" s="708" t="s">
        <v>1717</v>
      </c>
      <c r="H5" s="704" t="s">
        <v>1726</v>
      </c>
      <c r="I5" s="704" t="s">
        <v>1725</v>
      </c>
      <c r="J5" s="704" t="s">
        <v>1727</v>
      </c>
      <c r="K5" s="704" t="s">
        <v>1719</v>
      </c>
      <c r="L5" s="1532"/>
    </row>
    <row r="6" spans="1:12" s="714" customFormat="1" ht="24" customHeight="1">
      <c r="A6" s="678"/>
      <c r="B6" s="1529" t="s">
        <v>0</v>
      </c>
      <c r="C6" s="1530"/>
      <c r="D6" s="1530"/>
      <c r="E6" s="1530"/>
      <c r="F6" s="1530"/>
      <c r="G6" s="696" t="s">
        <v>394</v>
      </c>
      <c r="H6" s="697"/>
      <c r="I6" s="697"/>
      <c r="J6" s="697"/>
      <c r="K6" s="697"/>
      <c r="L6" s="698"/>
    </row>
    <row r="7" spans="1:12" s="485" customFormat="1" ht="19.5" customHeight="1">
      <c r="A7" s="285" t="s">
        <v>969</v>
      </c>
      <c r="B7" s="576">
        <v>24244</v>
      </c>
      <c r="C7" s="575">
        <v>515</v>
      </c>
      <c r="D7" s="575">
        <v>4686</v>
      </c>
      <c r="E7" s="575">
        <v>3992</v>
      </c>
      <c r="F7" s="575">
        <v>2468</v>
      </c>
      <c r="G7" s="575">
        <v>2895</v>
      </c>
      <c r="H7" s="575">
        <v>1419</v>
      </c>
      <c r="I7" s="575">
        <v>2250</v>
      </c>
      <c r="J7" s="575">
        <v>2764</v>
      </c>
      <c r="K7" s="575">
        <v>3257</v>
      </c>
      <c r="L7" s="477" t="s">
        <v>969</v>
      </c>
    </row>
    <row r="8" spans="1:12" s="485" customFormat="1" ht="19.5" customHeight="1">
      <c r="A8" s="285" t="s">
        <v>970</v>
      </c>
      <c r="B8" s="576">
        <v>24681</v>
      </c>
      <c r="C8" s="575">
        <v>464</v>
      </c>
      <c r="D8" s="575">
        <v>4791</v>
      </c>
      <c r="E8" s="575">
        <v>4100</v>
      </c>
      <c r="F8" s="575">
        <v>2546</v>
      </c>
      <c r="G8" s="575">
        <v>3009</v>
      </c>
      <c r="H8" s="575">
        <v>1425</v>
      </c>
      <c r="I8" s="575">
        <v>2279</v>
      </c>
      <c r="J8" s="575">
        <v>2863</v>
      </c>
      <c r="K8" s="575">
        <v>3204</v>
      </c>
      <c r="L8" s="477" t="s">
        <v>970</v>
      </c>
    </row>
    <row r="9" spans="1:12" s="485" customFormat="1" ht="19.5" customHeight="1">
      <c r="A9" s="285" t="s">
        <v>1386</v>
      </c>
      <c r="B9" s="576">
        <v>25066</v>
      </c>
      <c r="C9" s="575">
        <v>403</v>
      </c>
      <c r="D9" s="575">
        <v>4966</v>
      </c>
      <c r="E9" s="575">
        <v>4218</v>
      </c>
      <c r="F9" s="575">
        <v>2575</v>
      </c>
      <c r="G9" s="575">
        <v>3032</v>
      </c>
      <c r="H9" s="575">
        <v>1426</v>
      </c>
      <c r="I9" s="575">
        <v>2221</v>
      </c>
      <c r="J9" s="575">
        <v>2998</v>
      </c>
      <c r="K9" s="575">
        <v>3227</v>
      </c>
      <c r="L9" s="477">
        <v>2013</v>
      </c>
    </row>
    <row r="10" spans="1:12" s="485" customFormat="1" ht="19.5" customHeight="1">
      <c r="A10" s="285" t="s">
        <v>1502</v>
      </c>
      <c r="B10" s="576">
        <v>25599.4</v>
      </c>
      <c r="C10" s="575">
        <v>396.7</v>
      </c>
      <c r="D10" s="575">
        <v>5123.1000000000004</v>
      </c>
      <c r="E10" s="575">
        <v>4310.7</v>
      </c>
      <c r="F10" s="575">
        <v>2697.3</v>
      </c>
      <c r="G10" s="575">
        <v>3106.7</v>
      </c>
      <c r="H10" s="575">
        <v>1362.5</v>
      </c>
      <c r="I10" s="575">
        <v>2246.5</v>
      </c>
      <c r="J10" s="575">
        <v>3061.4</v>
      </c>
      <c r="K10" s="575">
        <v>3294.5</v>
      </c>
      <c r="L10" s="477">
        <v>2014</v>
      </c>
    </row>
    <row r="11" spans="1:12" s="485" customFormat="1" ht="19.5" customHeight="1">
      <c r="A11" s="285" t="s">
        <v>1685</v>
      </c>
      <c r="B11" s="576">
        <v>25936.3</v>
      </c>
      <c r="C11" s="575">
        <v>352.7</v>
      </c>
      <c r="D11" s="575">
        <v>5202.7</v>
      </c>
      <c r="E11" s="575">
        <v>4399.7</v>
      </c>
      <c r="F11" s="575">
        <v>2736.5</v>
      </c>
      <c r="G11" s="575">
        <v>3094.1</v>
      </c>
      <c r="H11" s="575">
        <v>1250.7</v>
      </c>
      <c r="I11" s="575">
        <v>2333.6999999999998</v>
      </c>
      <c r="J11" s="575">
        <v>3141.6</v>
      </c>
      <c r="K11" s="575">
        <v>3424.4</v>
      </c>
      <c r="L11" s="477">
        <v>2015</v>
      </c>
    </row>
    <row r="12" spans="1:12" s="487" customFormat="1" ht="19.5" customHeight="1">
      <c r="A12" s="288" t="s">
        <v>1694</v>
      </c>
      <c r="B12" s="577">
        <v>26235</v>
      </c>
      <c r="C12" s="659">
        <v>331</v>
      </c>
      <c r="D12" s="659">
        <v>5323</v>
      </c>
      <c r="E12" s="659">
        <v>4519</v>
      </c>
      <c r="F12" s="659">
        <v>2815</v>
      </c>
      <c r="G12" s="659">
        <v>3088</v>
      </c>
      <c r="H12" s="659">
        <v>1199</v>
      </c>
      <c r="I12" s="659">
        <v>2365</v>
      </c>
      <c r="J12" s="659">
        <v>3158</v>
      </c>
      <c r="K12" s="659">
        <v>3437</v>
      </c>
      <c r="L12" s="478">
        <v>2016</v>
      </c>
    </row>
    <row r="13" spans="1:12" s="714" customFormat="1" ht="24" customHeight="1">
      <c r="A13" s="554"/>
      <c r="B13" s="1529" t="s">
        <v>189</v>
      </c>
      <c r="C13" s="1530"/>
      <c r="D13" s="1530"/>
      <c r="E13" s="1530"/>
      <c r="F13" s="1530"/>
      <c r="G13" s="1530" t="s">
        <v>1</v>
      </c>
      <c r="H13" s="1530"/>
      <c r="I13" s="1530"/>
      <c r="J13" s="1530"/>
      <c r="K13" s="1530"/>
      <c r="L13" s="698"/>
    </row>
    <row r="14" spans="1:12" s="485" customFormat="1" ht="19.5" customHeight="1">
      <c r="A14" s="285" t="s">
        <v>969</v>
      </c>
      <c r="B14" s="578">
        <v>14153</v>
      </c>
      <c r="C14" s="579">
        <v>463</v>
      </c>
      <c r="D14" s="578">
        <v>2581</v>
      </c>
      <c r="E14" s="578">
        <v>2118</v>
      </c>
      <c r="F14" s="579">
        <v>833</v>
      </c>
      <c r="G14" s="578">
        <v>1416</v>
      </c>
      <c r="H14" s="579">
        <v>830</v>
      </c>
      <c r="I14" s="578">
        <v>1914</v>
      </c>
      <c r="J14" s="578">
        <v>2437</v>
      </c>
      <c r="K14" s="578">
        <v>1560</v>
      </c>
      <c r="L14" s="477" t="s">
        <v>969</v>
      </c>
    </row>
    <row r="15" spans="1:12" s="485" customFormat="1" ht="19.5" customHeight="1">
      <c r="A15" s="285" t="s">
        <v>970</v>
      </c>
      <c r="B15" s="578">
        <v>14387</v>
      </c>
      <c r="C15" s="579">
        <v>413</v>
      </c>
      <c r="D15" s="578">
        <v>2619</v>
      </c>
      <c r="E15" s="578">
        <v>2161</v>
      </c>
      <c r="F15" s="579">
        <v>867</v>
      </c>
      <c r="G15" s="578">
        <v>1504</v>
      </c>
      <c r="H15" s="579">
        <v>846</v>
      </c>
      <c r="I15" s="578">
        <v>1954</v>
      </c>
      <c r="J15" s="578">
        <v>2500</v>
      </c>
      <c r="K15" s="578">
        <v>1521</v>
      </c>
      <c r="L15" s="477" t="s">
        <v>970</v>
      </c>
    </row>
    <row r="16" spans="1:12" s="485" customFormat="1" ht="19.5" customHeight="1">
      <c r="A16" s="285" t="s">
        <v>1386</v>
      </c>
      <c r="B16" s="578">
        <v>14573</v>
      </c>
      <c r="C16" s="579">
        <v>358</v>
      </c>
      <c r="D16" s="578">
        <v>2664</v>
      </c>
      <c r="E16" s="578">
        <v>2249</v>
      </c>
      <c r="F16" s="579">
        <v>891</v>
      </c>
      <c r="G16" s="578">
        <v>1518</v>
      </c>
      <c r="H16" s="579">
        <v>849</v>
      </c>
      <c r="I16" s="578">
        <v>1913</v>
      </c>
      <c r="J16" s="578">
        <v>2610</v>
      </c>
      <c r="K16" s="578">
        <v>1522</v>
      </c>
      <c r="L16" s="477">
        <v>2013</v>
      </c>
    </row>
    <row r="17" spans="1:12" s="485" customFormat="1" ht="19.5" customHeight="1">
      <c r="A17" s="285" t="s">
        <v>1502</v>
      </c>
      <c r="B17" s="578">
        <v>14838.7</v>
      </c>
      <c r="C17" s="1392">
        <v>352.4</v>
      </c>
      <c r="D17" s="578">
        <v>2714.3</v>
      </c>
      <c r="E17" s="578">
        <v>2263.6999999999998</v>
      </c>
      <c r="F17" s="1392">
        <v>963.3</v>
      </c>
      <c r="G17" s="578">
        <v>1530.1</v>
      </c>
      <c r="H17" s="1392">
        <v>816.2</v>
      </c>
      <c r="I17" s="578">
        <v>1958.3</v>
      </c>
      <c r="J17" s="578">
        <v>2653.9</v>
      </c>
      <c r="K17" s="578">
        <v>1586.6</v>
      </c>
      <c r="L17" s="477">
        <v>2014</v>
      </c>
    </row>
    <row r="18" spans="1:12" s="485" customFormat="1" ht="19.5" customHeight="1">
      <c r="A18" s="285" t="s">
        <v>1685</v>
      </c>
      <c r="B18" s="578">
        <v>14970.9</v>
      </c>
      <c r="C18" s="1392">
        <v>315.7</v>
      </c>
      <c r="D18" s="578">
        <v>2698.1</v>
      </c>
      <c r="E18" s="578">
        <v>2330.6999999999998</v>
      </c>
      <c r="F18" s="1392">
        <v>941.6</v>
      </c>
      <c r="G18" s="578">
        <v>1505</v>
      </c>
      <c r="H18" s="1392">
        <v>755.5</v>
      </c>
      <c r="I18" s="578">
        <v>2028.1</v>
      </c>
      <c r="J18" s="578">
        <v>2734.8</v>
      </c>
      <c r="K18" s="578">
        <v>1661.4</v>
      </c>
      <c r="L18" s="477">
        <v>2015</v>
      </c>
    </row>
    <row r="19" spans="1:12" s="487" customFormat="1" ht="19.5" customHeight="1">
      <c r="A19" s="288" t="s">
        <v>1694</v>
      </c>
      <c r="B19" s="577">
        <v>15122</v>
      </c>
      <c r="C19" s="659">
        <v>298</v>
      </c>
      <c r="D19" s="659">
        <v>2769</v>
      </c>
      <c r="E19" s="659">
        <v>2353</v>
      </c>
      <c r="F19" s="659">
        <v>959</v>
      </c>
      <c r="G19" s="659">
        <v>1530</v>
      </c>
      <c r="H19" s="659">
        <v>736</v>
      </c>
      <c r="I19" s="659">
        <v>2044</v>
      </c>
      <c r="J19" s="659">
        <v>2765</v>
      </c>
      <c r="K19" s="659">
        <v>1668</v>
      </c>
      <c r="L19" s="478">
        <v>2016</v>
      </c>
    </row>
    <row r="20" spans="1:12" s="714" customFormat="1" ht="24" customHeight="1">
      <c r="A20" s="554"/>
      <c r="B20" s="1529" t="s">
        <v>2</v>
      </c>
      <c r="C20" s="1530"/>
      <c r="D20" s="1530"/>
      <c r="E20" s="1530"/>
      <c r="F20" s="1530"/>
      <c r="G20" s="1530" t="s">
        <v>3</v>
      </c>
      <c r="H20" s="1530"/>
      <c r="I20" s="1530"/>
      <c r="J20" s="1530"/>
      <c r="K20" s="1530"/>
      <c r="L20" s="698"/>
    </row>
    <row r="21" spans="1:12" s="485" customFormat="1" ht="19.5" customHeight="1">
      <c r="A21" s="285" t="s">
        <v>969</v>
      </c>
      <c r="B21" s="578">
        <v>10091</v>
      </c>
      <c r="C21" s="579">
        <v>52</v>
      </c>
      <c r="D21" s="578">
        <v>2104</v>
      </c>
      <c r="E21" s="578">
        <v>1873</v>
      </c>
      <c r="F21" s="578">
        <v>1635</v>
      </c>
      <c r="G21" s="578">
        <v>1479</v>
      </c>
      <c r="H21" s="579">
        <v>589</v>
      </c>
      <c r="I21" s="579">
        <v>336</v>
      </c>
      <c r="J21" s="579">
        <v>327</v>
      </c>
      <c r="K21" s="578">
        <v>1696</v>
      </c>
      <c r="L21" s="477" t="s">
        <v>969</v>
      </c>
    </row>
    <row r="22" spans="1:12" s="485" customFormat="1" ht="19.5" customHeight="1">
      <c r="A22" s="285" t="s">
        <v>970</v>
      </c>
      <c r="B22" s="578">
        <v>10294</v>
      </c>
      <c r="C22" s="579">
        <v>51</v>
      </c>
      <c r="D22" s="578">
        <v>2172</v>
      </c>
      <c r="E22" s="578">
        <v>1939</v>
      </c>
      <c r="F22" s="578">
        <v>1678</v>
      </c>
      <c r="G22" s="578">
        <v>1505</v>
      </c>
      <c r="H22" s="579">
        <v>579</v>
      </c>
      <c r="I22" s="579">
        <v>324</v>
      </c>
      <c r="J22" s="579">
        <v>363</v>
      </c>
      <c r="K22" s="578">
        <v>1683</v>
      </c>
      <c r="L22" s="477" t="s">
        <v>970</v>
      </c>
    </row>
    <row r="23" spans="1:12" s="485" customFormat="1" ht="19.5" customHeight="1">
      <c r="A23" s="285" t="s">
        <v>1386</v>
      </c>
      <c r="B23" s="578">
        <v>10494</v>
      </c>
      <c r="C23" s="579">
        <v>46</v>
      </c>
      <c r="D23" s="578">
        <v>2302</v>
      </c>
      <c r="E23" s="578">
        <v>1969</v>
      </c>
      <c r="F23" s="578">
        <v>1684</v>
      </c>
      <c r="G23" s="578">
        <v>1514</v>
      </c>
      <c r="H23" s="579">
        <v>578</v>
      </c>
      <c r="I23" s="579">
        <v>308</v>
      </c>
      <c r="J23" s="579">
        <v>388</v>
      </c>
      <c r="K23" s="578">
        <v>1705</v>
      </c>
      <c r="L23" s="477">
        <v>2013</v>
      </c>
    </row>
    <row r="24" spans="1:12" s="485" customFormat="1" ht="19.5" customHeight="1">
      <c r="A24" s="285" t="s">
        <v>1502</v>
      </c>
      <c r="B24" s="578">
        <v>10760.7</v>
      </c>
      <c r="C24" s="1392">
        <v>44.3</v>
      </c>
      <c r="D24" s="578">
        <v>2408.8000000000002</v>
      </c>
      <c r="E24" s="578">
        <v>2047</v>
      </c>
      <c r="F24" s="578">
        <v>1734.1</v>
      </c>
      <c r="G24" s="578">
        <v>1576.5</v>
      </c>
      <c r="H24" s="1392">
        <v>546.29999999999995</v>
      </c>
      <c r="I24" s="1392">
        <v>288.3</v>
      </c>
      <c r="J24" s="1392">
        <v>407.5</v>
      </c>
      <c r="K24" s="578">
        <v>1708</v>
      </c>
      <c r="L24" s="477">
        <v>2014</v>
      </c>
    </row>
    <row r="25" spans="1:12" s="485" customFormat="1" ht="19.5" customHeight="1">
      <c r="A25" s="285" t="s">
        <v>1685</v>
      </c>
      <c r="B25" s="578">
        <v>10965.4</v>
      </c>
      <c r="C25" s="579">
        <v>37</v>
      </c>
      <c r="D25" s="578">
        <v>2504.6</v>
      </c>
      <c r="E25" s="578">
        <v>2069.1</v>
      </c>
      <c r="F25" s="578">
        <v>1794.9</v>
      </c>
      <c r="G25" s="578">
        <v>1589.1</v>
      </c>
      <c r="H25" s="1392">
        <v>495.3</v>
      </c>
      <c r="I25" s="1392">
        <v>305.7</v>
      </c>
      <c r="J25" s="1392">
        <v>406.8</v>
      </c>
      <c r="K25" s="578">
        <v>1763</v>
      </c>
      <c r="L25" s="477">
        <v>2015</v>
      </c>
    </row>
    <row r="26" spans="1:12" s="487" customFormat="1" ht="19.5" customHeight="1">
      <c r="A26" s="1015" t="s">
        <v>1694</v>
      </c>
      <c r="B26" s="1016">
        <v>11114</v>
      </c>
      <c r="C26" s="1016">
        <v>32</v>
      </c>
      <c r="D26" s="1016">
        <v>2555</v>
      </c>
      <c r="E26" s="1016">
        <v>2166</v>
      </c>
      <c r="F26" s="1016">
        <v>1856</v>
      </c>
      <c r="G26" s="1016">
        <v>1558</v>
      </c>
      <c r="H26" s="1016">
        <v>463</v>
      </c>
      <c r="I26" s="1016">
        <v>321</v>
      </c>
      <c r="J26" s="1016">
        <v>393</v>
      </c>
      <c r="K26" s="1016">
        <v>1769</v>
      </c>
      <c r="L26" s="1017">
        <v>2016</v>
      </c>
    </row>
    <row r="27" spans="1:12" s="675" customFormat="1" ht="14.1" customHeight="1">
      <c r="A27" s="1018" t="s">
        <v>2445</v>
      </c>
      <c r="B27" s="1027"/>
      <c r="C27" s="1028"/>
      <c r="D27" s="370"/>
      <c r="E27" s="370"/>
      <c r="F27" s="1029"/>
      <c r="G27" s="1030"/>
      <c r="H27" s="1027"/>
      <c r="I27" s="1027"/>
      <c r="J27" s="1031"/>
      <c r="K27" s="1031"/>
      <c r="L27" s="1029" t="s">
        <v>2447</v>
      </c>
    </row>
    <row r="28" spans="1:12" s="675" customFormat="1" ht="12" customHeight="1">
      <c r="A28" s="1018" t="s">
        <v>2446</v>
      </c>
      <c r="B28" s="1027"/>
      <c r="C28" s="1028"/>
      <c r="D28" s="370"/>
      <c r="E28" s="370"/>
      <c r="F28" s="1029"/>
      <c r="G28" s="1030"/>
      <c r="H28" s="1027"/>
      <c r="I28" s="1027"/>
      <c r="J28" s="1031"/>
      <c r="K28" s="1031"/>
      <c r="L28" s="1029"/>
    </row>
    <row r="29" spans="1:12" ht="12" customHeight="1">
      <c r="A29" s="40"/>
      <c r="B29" s="479"/>
      <c r="C29" s="480"/>
      <c r="D29" s="64"/>
      <c r="E29" s="64"/>
      <c r="F29" s="481"/>
      <c r="G29" s="481"/>
      <c r="H29" s="479"/>
      <c r="I29" s="479"/>
      <c r="J29" s="482"/>
      <c r="K29" s="482"/>
      <c r="L29" s="64"/>
    </row>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sheetData>
  <mergeCells count="7">
    <mergeCell ref="B20:F20"/>
    <mergeCell ref="G20:K20"/>
    <mergeCell ref="L4:L5"/>
    <mergeCell ref="B6:F6"/>
    <mergeCell ref="A4:A5"/>
    <mergeCell ref="B13:F13"/>
    <mergeCell ref="G13:K13"/>
  </mergeCells>
  <phoneticPr fontId="32" type="noConversion"/>
  <printOptions gridLinesSet="0"/>
  <pageMargins left="0.8" right="0.69" top="0.64" bottom="0.19685039370078741" header="0.82" footer="0"/>
  <pageSetup paperSize="9" scale="43" pageOrder="overThenDown" orientation="portrait" useFirstPageNumber="1"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view="pageBreakPreview" topLeftCell="A3" zoomScaleNormal="100" zoomScaleSheetLayoutView="100" workbookViewId="0">
      <selection activeCell="K6" sqref="K6:S29"/>
    </sheetView>
  </sheetViews>
  <sheetFormatPr defaultColWidth="6.875" defaultRowHeight="12"/>
  <cols>
    <col min="1" max="1" width="6.625" style="24" customWidth="1"/>
    <col min="2" max="10" width="7.625" style="24" customWidth="1"/>
    <col min="11" max="19" width="8.125" style="24" customWidth="1"/>
    <col min="20" max="20" width="8.875" style="24" customWidth="1"/>
    <col min="21" max="16384" width="6.875" style="24"/>
  </cols>
  <sheetData>
    <row r="1" spans="1:20" s="311" customFormat="1" ht="9.9499999999999993" customHeight="1">
      <c r="A1" s="403"/>
      <c r="B1" s="403"/>
      <c r="C1" s="403"/>
      <c r="D1" s="403"/>
      <c r="E1" s="403"/>
      <c r="F1" s="403"/>
      <c r="G1" s="403"/>
      <c r="H1" s="403"/>
      <c r="I1" s="403"/>
      <c r="J1" s="403"/>
      <c r="K1" s="463"/>
      <c r="L1" s="403"/>
      <c r="M1" s="403"/>
      <c r="N1" s="403"/>
      <c r="O1" s="403"/>
      <c r="P1" s="403"/>
      <c r="Q1" s="403"/>
      <c r="R1" s="403"/>
      <c r="S1" s="403"/>
      <c r="T1" s="403"/>
    </row>
    <row r="2" spans="1:20" s="311" customFormat="1" ht="42.75" customHeight="1">
      <c r="A2" s="294" t="s">
        <v>8</v>
      </c>
      <c r="B2" s="403"/>
      <c r="C2" s="403"/>
      <c r="D2" s="403"/>
      <c r="E2" s="403"/>
      <c r="F2" s="403"/>
      <c r="G2" s="403"/>
      <c r="H2" s="403"/>
      <c r="I2" s="403"/>
      <c r="J2" s="403"/>
      <c r="K2" s="551" t="s">
        <v>1648</v>
      </c>
      <c r="L2" s="403"/>
      <c r="M2" s="403"/>
      <c r="N2" s="403"/>
      <c r="O2" s="403"/>
      <c r="P2" s="403"/>
      <c r="Q2" s="403"/>
      <c r="R2" s="403"/>
      <c r="S2" s="403"/>
      <c r="T2" s="403"/>
    </row>
    <row r="3" spans="1:20" s="505" customFormat="1" ht="24" customHeight="1" thickBot="1">
      <c r="A3" s="883" t="s">
        <v>971</v>
      </c>
      <c r="B3" s="821"/>
      <c r="C3" s="821"/>
      <c r="D3" s="821"/>
      <c r="E3" s="821"/>
      <c r="F3" s="821"/>
      <c r="G3" s="821"/>
      <c r="H3" s="821"/>
      <c r="I3" s="821"/>
      <c r="J3" s="821"/>
      <c r="K3" s="1535"/>
      <c r="L3" s="1535"/>
      <c r="M3" s="1535"/>
      <c r="N3" s="1535"/>
      <c r="O3" s="1535"/>
      <c r="P3" s="1535"/>
      <c r="Q3" s="1535"/>
      <c r="R3" s="1535"/>
      <c r="S3" s="1535"/>
      <c r="T3" s="820" t="s">
        <v>972</v>
      </c>
    </row>
    <row r="4" spans="1:20" s="18" customFormat="1" ht="18.75" customHeight="1" thickTop="1">
      <c r="A4" s="1536" t="s">
        <v>626</v>
      </c>
      <c r="B4" s="464" t="s">
        <v>1730</v>
      </c>
      <c r="C4" s="465" t="s">
        <v>1731</v>
      </c>
      <c r="D4" s="466" t="s">
        <v>1732</v>
      </c>
      <c r="E4" s="715" t="s">
        <v>1733</v>
      </c>
      <c r="F4" s="464" t="s">
        <v>1734</v>
      </c>
      <c r="G4" s="465" t="s">
        <v>1735</v>
      </c>
      <c r="H4" s="466" t="s">
        <v>1736</v>
      </c>
      <c r="I4" s="715" t="s">
        <v>1737</v>
      </c>
      <c r="J4" s="715" t="s">
        <v>1738</v>
      </c>
      <c r="K4" s="464" t="s">
        <v>1739</v>
      </c>
      <c r="L4" s="465" t="s">
        <v>1740</v>
      </c>
      <c r="M4" s="466" t="s">
        <v>1741</v>
      </c>
      <c r="N4" s="715" t="s">
        <v>1742</v>
      </c>
      <c r="O4" s="464" t="s">
        <v>1743</v>
      </c>
      <c r="P4" s="465" t="s">
        <v>1744</v>
      </c>
      <c r="Q4" s="466" t="s">
        <v>1745</v>
      </c>
      <c r="R4" s="715" t="s">
        <v>1746</v>
      </c>
      <c r="S4" s="715" t="s">
        <v>1747</v>
      </c>
      <c r="T4" s="1540" t="s">
        <v>9</v>
      </c>
    </row>
    <row r="5" spans="1:20" s="472" customFormat="1" ht="18.75" customHeight="1">
      <c r="A5" s="1537"/>
      <c r="B5" s="468" t="s">
        <v>394</v>
      </c>
      <c r="C5" s="469" t="s">
        <v>385</v>
      </c>
      <c r="D5" s="470" t="s">
        <v>10</v>
      </c>
      <c r="E5" s="471" t="s">
        <v>11</v>
      </c>
      <c r="F5" s="468" t="s">
        <v>12</v>
      </c>
      <c r="G5" s="469" t="s">
        <v>13</v>
      </c>
      <c r="H5" s="470" t="s">
        <v>14</v>
      </c>
      <c r="I5" s="471" t="s">
        <v>383</v>
      </c>
      <c r="J5" s="471" t="s">
        <v>973</v>
      </c>
      <c r="K5" s="468" t="s">
        <v>15</v>
      </c>
      <c r="L5" s="469" t="s">
        <v>16</v>
      </c>
      <c r="M5" s="470" t="s">
        <v>627</v>
      </c>
      <c r="N5" s="471" t="s">
        <v>628</v>
      </c>
      <c r="O5" s="468" t="s">
        <v>17</v>
      </c>
      <c r="P5" s="469" t="s">
        <v>18</v>
      </c>
      <c r="Q5" s="470" t="s">
        <v>19</v>
      </c>
      <c r="R5" s="471" t="s">
        <v>20</v>
      </c>
      <c r="S5" s="471" t="s">
        <v>21</v>
      </c>
      <c r="T5" s="1541"/>
    </row>
    <row r="6" spans="1:20" s="714" customFormat="1" ht="18.75" customHeight="1">
      <c r="A6" s="699"/>
      <c r="B6" s="1542" t="s">
        <v>22</v>
      </c>
      <c r="C6" s="1543"/>
      <c r="D6" s="1543"/>
      <c r="E6" s="1543"/>
      <c r="F6" s="1543"/>
      <c r="G6" s="1543"/>
      <c r="H6" s="1543"/>
      <c r="I6" s="1543"/>
      <c r="J6" s="1543"/>
      <c r="K6" s="1543" t="s">
        <v>629</v>
      </c>
      <c r="L6" s="1543"/>
      <c r="M6" s="1543"/>
      <c r="N6" s="1543"/>
      <c r="O6" s="1543"/>
      <c r="P6" s="1543"/>
      <c r="Q6" s="1543"/>
      <c r="R6" s="1543"/>
      <c r="S6" s="1544"/>
      <c r="T6" s="698"/>
    </row>
    <row r="7" spans="1:20" s="1161" customFormat="1" ht="18.75" customHeight="1">
      <c r="A7" s="285" t="s">
        <v>2176</v>
      </c>
      <c r="B7" s="1258">
        <v>100</v>
      </c>
      <c r="C7" s="1258">
        <v>100</v>
      </c>
      <c r="D7" s="1258">
        <v>100</v>
      </c>
      <c r="E7" s="1258">
        <v>100</v>
      </c>
      <c r="F7" s="1258">
        <v>100</v>
      </c>
      <c r="G7" s="1258">
        <v>100</v>
      </c>
      <c r="H7" s="1258">
        <v>100</v>
      </c>
      <c r="I7" s="1258">
        <v>100</v>
      </c>
      <c r="J7" s="1258">
        <v>100</v>
      </c>
      <c r="K7" s="1258">
        <v>100</v>
      </c>
      <c r="L7" s="1258">
        <v>100</v>
      </c>
      <c r="M7" s="1258">
        <v>100</v>
      </c>
      <c r="N7" s="1258">
        <v>100</v>
      </c>
      <c r="O7" s="1258">
        <v>100</v>
      </c>
      <c r="P7" s="1258">
        <v>100</v>
      </c>
      <c r="Q7" s="1258">
        <v>100</v>
      </c>
      <c r="R7" s="1258">
        <v>100</v>
      </c>
      <c r="S7" s="1258">
        <v>100</v>
      </c>
      <c r="T7" s="287" t="s">
        <v>2176</v>
      </c>
    </row>
    <row r="8" spans="1:20" s="18" customFormat="1" ht="18.75" customHeight="1">
      <c r="A8" s="285" t="s">
        <v>969</v>
      </c>
      <c r="B8" s="286">
        <v>106</v>
      </c>
      <c r="C8" s="286">
        <v>102.5</v>
      </c>
      <c r="D8" s="286">
        <v>101.6</v>
      </c>
      <c r="E8" s="286">
        <v>105.7</v>
      </c>
      <c r="F8" s="286">
        <v>104</v>
      </c>
      <c r="G8" s="286">
        <v>108.3</v>
      </c>
      <c r="H8" s="286">
        <v>100.6</v>
      </c>
      <c r="I8" s="286">
        <v>107.2</v>
      </c>
      <c r="J8" s="286">
        <v>111.5</v>
      </c>
      <c r="K8" s="286">
        <v>106</v>
      </c>
      <c r="L8" s="286">
        <v>109.4</v>
      </c>
      <c r="M8" s="286">
        <v>112.1</v>
      </c>
      <c r="N8" s="286">
        <v>106.3</v>
      </c>
      <c r="O8" s="286">
        <v>108.2</v>
      </c>
      <c r="P8" s="286">
        <v>108.8</v>
      </c>
      <c r="Q8" s="286">
        <v>103.1</v>
      </c>
      <c r="R8" s="286">
        <v>102.6</v>
      </c>
      <c r="S8" s="286">
        <v>107.6</v>
      </c>
      <c r="T8" s="287" t="s">
        <v>969</v>
      </c>
    </row>
    <row r="9" spans="1:20" s="18" customFormat="1" ht="18.75" customHeight="1">
      <c r="A9" s="285" t="s">
        <v>970</v>
      </c>
      <c r="B9" s="286">
        <v>107.4</v>
      </c>
      <c r="C9" s="286">
        <v>104</v>
      </c>
      <c r="D9" s="286">
        <v>101.2</v>
      </c>
      <c r="E9" s="286">
        <v>104.4</v>
      </c>
      <c r="F9" s="286">
        <v>104.7</v>
      </c>
      <c r="G9" s="286">
        <v>100.3</v>
      </c>
      <c r="H9" s="286">
        <v>108.5</v>
      </c>
      <c r="I9" s="286">
        <v>114.5</v>
      </c>
      <c r="J9" s="286">
        <v>117.5</v>
      </c>
      <c r="K9" s="286">
        <v>108.3</v>
      </c>
      <c r="L9" s="286">
        <v>110.7</v>
      </c>
      <c r="M9" s="286">
        <v>118.5</v>
      </c>
      <c r="N9" s="286">
        <v>107.3</v>
      </c>
      <c r="O9" s="286">
        <v>104.7</v>
      </c>
      <c r="P9" s="286">
        <v>113.8</v>
      </c>
      <c r="Q9" s="286">
        <v>103.5</v>
      </c>
      <c r="R9" s="286">
        <v>103</v>
      </c>
      <c r="S9" s="286">
        <v>110.8</v>
      </c>
      <c r="T9" s="287" t="s">
        <v>970</v>
      </c>
    </row>
    <row r="10" spans="1:20" s="18" customFormat="1" ht="18.75" customHeight="1">
      <c r="A10" s="285" t="s">
        <v>1386</v>
      </c>
      <c r="B10" s="286">
        <v>108.2</v>
      </c>
      <c r="C10" s="286">
        <v>99.2</v>
      </c>
      <c r="D10" s="286">
        <v>101.3</v>
      </c>
      <c r="E10" s="286">
        <v>108</v>
      </c>
      <c r="F10" s="286">
        <v>106.9</v>
      </c>
      <c r="G10" s="286">
        <v>107.2</v>
      </c>
      <c r="H10" s="286">
        <v>103.6</v>
      </c>
      <c r="I10" s="286">
        <v>112.4</v>
      </c>
      <c r="J10" s="286">
        <v>118.6</v>
      </c>
      <c r="K10" s="286">
        <v>117.1</v>
      </c>
      <c r="L10" s="286">
        <v>111.3</v>
      </c>
      <c r="M10" s="286">
        <v>144.6</v>
      </c>
      <c r="N10" s="286">
        <v>113</v>
      </c>
      <c r="O10" s="286">
        <v>103.9</v>
      </c>
      <c r="P10" s="286">
        <v>105.1</v>
      </c>
      <c r="Q10" s="286">
        <v>97.6</v>
      </c>
      <c r="R10" s="286">
        <v>103.4</v>
      </c>
      <c r="S10" s="286">
        <v>115.9</v>
      </c>
      <c r="T10" s="287" t="s">
        <v>1386</v>
      </c>
    </row>
    <row r="11" spans="1:20" s="18" customFormat="1" ht="18.75" customHeight="1">
      <c r="A11" s="285" t="s">
        <v>1502</v>
      </c>
      <c r="B11" s="286">
        <v>108.4</v>
      </c>
      <c r="C11" s="286">
        <v>105.1</v>
      </c>
      <c r="D11" s="286">
        <v>103.7</v>
      </c>
      <c r="E11" s="286">
        <v>110.8</v>
      </c>
      <c r="F11" s="286">
        <v>106.6</v>
      </c>
      <c r="G11" s="286">
        <v>116.7</v>
      </c>
      <c r="H11" s="286">
        <v>111.5</v>
      </c>
      <c r="I11" s="286">
        <v>110.5</v>
      </c>
      <c r="J11" s="286">
        <v>112.4</v>
      </c>
      <c r="K11" s="286">
        <v>121.9</v>
      </c>
      <c r="L11" s="286">
        <v>109.1</v>
      </c>
      <c r="M11" s="286">
        <v>147.4</v>
      </c>
      <c r="N11" s="286">
        <v>113.6</v>
      </c>
      <c r="O11" s="286">
        <v>103.3</v>
      </c>
      <c r="P11" s="286">
        <v>100.6</v>
      </c>
      <c r="Q11" s="286">
        <v>97.9</v>
      </c>
      <c r="R11" s="286">
        <v>101.4</v>
      </c>
      <c r="S11" s="286">
        <v>117.2</v>
      </c>
      <c r="T11" s="287" t="s">
        <v>1502</v>
      </c>
    </row>
    <row r="12" spans="1:20" s="18" customFormat="1" ht="18.75" customHeight="1">
      <c r="A12" s="285" t="s">
        <v>1685</v>
      </c>
      <c r="B12" s="286">
        <v>107.7</v>
      </c>
      <c r="C12" s="286">
        <v>100.2</v>
      </c>
      <c r="D12" s="286">
        <v>111</v>
      </c>
      <c r="E12" s="286">
        <v>106</v>
      </c>
      <c r="F12" s="286">
        <v>101.3</v>
      </c>
      <c r="G12" s="286">
        <v>118</v>
      </c>
      <c r="H12" s="286">
        <v>115</v>
      </c>
      <c r="I12" s="286">
        <v>106.3</v>
      </c>
      <c r="J12" s="286">
        <v>116</v>
      </c>
      <c r="K12" s="286">
        <v>126.3</v>
      </c>
      <c r="L12" s="286">
        <v>108.6</v>
      </c>
      <c r="M12" s="286">
        <v>156.69999999999999</v>
      </c>
      <c r="N12" s="286">
        <v>115.2</v>
      </c>
      <c r="O12" s="286">
        <v>100</v>
      </c>
      <c r="P12" s="286">
        <v>108.8</v>
      </c>
      <c r="Q12" s="286">
        <v>94.8</v>
      </c>
      <c r="R12" s="286">
        <v>94.5</v>
      </c>
      <c r="S12" s="286">
        <v>125.9</v>
      </c>
      <c r="T12" s="287" t="s">
        <v>1685</v>
      </c>
    </row>
    <row r="13" spans="1:20" s="21" customFormat="1" ht="18.75" customHeight="1">
      <c r="A13" s="288" t="s">
        <v>1748</v>
      </c>
      <c r="B13" s="289">
        <v>109.2</v>
      </c>
      <c r="C13" s="289">
        <v>104.3</v>
      </c>
      <c r="D13" s="289">
        <v>104.8</v>
      </c>
      <c r="E13" s="289">
        <v>107.6</v>
      </c>
      <c r="F13" s="289">
        <v>101.4</v>
      </c>
      <c r="G13" s="289">
        <v>120.2</v>
      </c>
      <c r="H13" s="289">
        <v>113.6</v>
      </c>
      <c r="I13" s="289">
        <v>105.4</v>
      </c>
      <c r="J13" s="289">
        <v>108.3</v>
      </c>
      <c r="K13" s="289">
        <v>134.5</v>
      </c>
      <c r="L13" s="289">
        <v>102.2</v>
      </c>
      <c r="M13" s="289">
        <v>171.4</v>
      </c>
      <c r="N13" s="289">
        <v>119.4</v>
      </c>
      <c r="O13" s="289">
        <v>98.2</v>
      </c>
      <c r="P13" s="289">
        <v>125.6</v>
      </c>
      <c r="Q13" s="289">
        <v>91.9</v>
      </c>
      <c r="R13" s="289">
        <v>90.9</v>
      </c>
      <c r="S13" s="1034">
        <v>142.1</v>
      </c>
      <c r="T13" s="290" t="s">
        <v>1748</v>
      </c>
    </row>
    <row r="14" spans="1:20" s="714" customFormat="1" ht="18.75" customHeight="1">
      <c r="A14" s="699"/>
      <c r="B14" s="1545" t="s">
        <v>1646</v>
      </c>
      <c r="C14" s="1526"/>
      <c r="D14" s="1526"/>
      <c r="E14" s="1526"/>
      <c r="F14" s="1526"/>
      <c r="G14" s="1526"/>
      <c r="H14" s="1526"/>
      <c r="I14" s="1526"/>
      <c r="J14" s="1526"/>
      <c r="K14" s="1526" t="s">
        <v>1647</v>
      </c>
      <c r="L14" s="1526"/>
      <c r="M14" s="1526"/>
      <c r="N14" s="1526"/>
      <c r="O14" s="1526"/>
      <c r="P14" s="1526"/>
      <c r="Q14" s="1526"/>
      <c r="R14" s="1526"/>
      <c r="S14" s="1527"/>
      <c r="T14" s="698"/>
    </row>
    <row r="15" spans="1:20" s="1161" customFormat="1" ht="18.75" customHeight="1">
      <c r="A15" s="285" t="s">
        <v>2176</v>
      </c>
      <c r="B15" s="1258">
        <v>100</v>
      </c>
      <c r="C15" s="1258">
        <v>100</v>
      </c>
      <c r="D15" s="1258">
        <v>100</v>
      </c>
      <c r="E15" s="1258">
        <v>100</v>
      </c>
      <c r="F15" s="1258">
        <v>100</v>
      </c>
      <c r="G15" s="1258">
        <v>100</v>
      </c>
      <c r="H15" s="1258">
        <v>100</v>
      </c>
      <c r="I15" s="1258">
        <v>100</v>
      </c>
      <c r="J15" s="1258">
        <v>100</v>
      </c>
      <c r="K15" s="1258">
        <v>100</v>
      </c>
      <c r="L15" s="1258">
        <v>100</v>
      </c>
      <c r="M15" s="1258">
        <v>100</v>
      </c>
      <c r="N15" s="1258">
        <v>100</v>
      </c>
      <c r="O15" s="1258">
        <v>100</v>
      </c>
      <c r="P15" s="1258">
        <v>100</v>
      </c>
      <c r="Q15" s="1258">
        <v>100</v>
      </c>
      <c r="R15" s="1258">
        <v>100</v>
      </c>
      <c r="S15" s="1258">
        <v>100</v>
      </c>
      <c r="T15" s="287" t="s">
        <v>2176</v>
      </c>
    </row>
    <row r="16" spans="1:20" s="18" customFormat="1" ht="18.75" customHeight="1">
      <c r="A16" s="285" t="s">
        <v>969</v>
      </c>
      <c r="B16" s="286">
        <v>105.6</v>
      </c>
      <c r="C16" s="286">
        <v>103</v>
      </c>
      <c r="D16" s="286">
        <v>100.4</v>
      </c>
      <c r="E16" s="286">
        <v>105.8</v>
      </c>
      <c r="F16" s="286">
        <v>103.7</v>
      </c>
      <c r="G16" s="286">
        <v>106.8</v>
      </c>
      <c r="H16" s="286">
        <v>100.8</v>
      </c>
      <c r="I16" s="286">
        <v>107.2</v>
      </c>
      <c r="J16" s="286">
        <v>111.6</v>
      </c>
      <c r="K16" s="286">
        <v>107</v>
      </c>
      <c r="L16" s="286">
        <v>110.6</v>
      </c>
      <c r="M16" s="286">
        <v>108.7</v>
      </c>
      <c r="N16" s="286">
        <v>106.8</v>
      </c>
      <c r="O16" s="286">
        <v>109.5</v>
      </c>
      <c r="P16" s="286">
        <v>111</v>
      </c>
      <c r="Q16" s="286">
        <v>101.7</v>
      </c>
      <c r="R16" s="286">
        <v>101.4</v>
      </c>
      <c r="S16" s="286">
        <v>104.8</v>
      </c>
      <c r="T16" s="287" t="s">
        <v>969</v>
      </c>
    </row>
    <row r="17" spans="1:20" s="18" customFormat="1" ht="18.75" customHeight="1">
      <c r="A17" s="285" t="s">
        <v>970</v>
      </c>
      <c r="B17" s="286">
        <v>107.2</v>
      </c>
      <c r="C17" s="286">
        <v>104.9</v>
      </c>
      <c r="D17" s="286">
        <v>96.6</v>
      </c>
      <c r="E17" s="286">
        <v>103.3</v>
      </c>
      <c r="F17" s="286">
        <v>106</v>
      </c>
      <c r="G17" s="286">
        <v>102</v>
      </c>
      <c r="H17" s="286">
        <v>106.9</v>
      </c>
      <c r="I17" s="286">
        <v>113.8</v>
      </c>
      <c r="J17" s="286">
        <v>119</v>
      </c>
      <c r="K17" s="286">
        <v>109.2</v>
      </c>
      <c r="L17" s="286">
        <v>113</v>
      </c>
      <c r="M17" s="286">
        <v>115.2</v>
      </c>
      <c r="N17" s="286">
        <v>108.9</v>
      </c>
      <c r="O17" s="286">
        <v>107</v>
      </c>
      <c r="P17" s="286">
        <v>112.6</v>
      </c>
      <c r="Q17" s="286">
        <v>100.8</v>
      </c>
      <c r="R17" s="286">
        <v>101.9</v>
      </c>
      <c r="S17" s="286">
        <v>113.6</v>
      </c>
      <c r="T17" s="287" t="s">
        <v>970</v>
      </c>
    </row>
    <row r="18" spans="1:20" s="18" customFormat="1" ht="18.75" customHeight="1">
      <c r="A18" s="285" t="s">
        <v>1386</v>
      </c>
      <c r="B18" s="286">
        <v>108.1</v>
      </c>
      <c r="C18" s="286">
        <v>101</v>
      </c>
      <c r="D18" s="286">
        <v>96.3</v>
      </c>
      <c r="E18" s="286">
        <v>107</v>
      </c>
      <c r="F18" s="286">
        <v>105.9</v>
      </c>
      <c r="G18" s="286">
        <v>107.6</v>
      </c>
      <c r="H18" s="286">
        <v>102.5</v>
      </c>
      <c r="I18" s="286">
        <v>111.6</v>
      </c>
      <c r="J18" s="286">
        <v>121</v>
      </c>
      <c r="K18" s="286">
        <v>119.7</v>
      </c>
      <c r="L18" s="286">
        <v>113.8</v>
      </c>
      <c r="M18" s="286">
        <v>132.1</v>
      </c>
      <c r="N18" s="286">
        <v>115.5</v>
      </c>
      <c r="O18" s="286">
        <v>105.2</v>
      </c>
      <c r="P18" s="286">
        <v>108.7</v>
      </c>
      <c r="Q18" s="286">
        <v>94.1</v>
      </c>
      <c r="R18" s="286">
        <v>101.1</v>
      </c>
      <c r="S18" s="286">
        <v>114.7</v>
      </c>
      <c r="T18" s="287" t="s">
        <v>1386</v>
      </c>
    </row>
    <row r="19" spans="1:20" s="18" customFormat="1" ht="18.75" customHeight="1">
      <c r="A19" s="285" t="s">
        <v>1502</v>
      </c>
      <c r="B19" s="286">
        <v>108</v>
      </c>
      <c r="C19" s="286">
        <v>106.3</v>
      </c>
      <c r="D19" s="286">
        <v>98.5</v>
      </c>
      <c r="E19" s="286">
        <v>109.7</v>
      </c>
      <c r="F19" s="286">
        <v>103.9</v>
      </c>
      <c r="G19" s="286">
        <v>114.4</v>
      </c>
      <c r="H19" s="286">
        <v>108.2</v>
      </c>
      <c r="I19" s="286">
        <v>110.8</v>
      </c>
      <c r="J19" s="286">
        <v>114.8</v>
      </c>
      <c r="K19" s="286">
        <v>123.1</v>
      </c>
      <c r="L19" s="286">
        <v>110.4</v>
      </c>
      <c r="M19" s="286">
        <v>133.69999999999999</v>
      </c>
      <c r="N19" s="286">
        <v>115.7</v>
      </c>
      <c r="O19" s="286">
        <v>103.1</v>
      </c>
      <c r="P19" s="286">
        <v>105.2</v>
      </c>
      <c r="Q19" s="286">
        <v>92.2</v>
      </c>
      <c r="R19" s="286">
        <v>100.9</v>
      </c>
      <c r="S19" s="286">
        <v>114.6</v>
      </c>
      <c r="T19" s="287" t="s">
        <v>1502</v>
      </c>
    </row>
    <row r="20" spans="1:20" s="18" customFormat="1" ht="18.75" customHeight="1">
      <c r="A20" s="285" t="s">
        <v>1685</v>
      </c>
      <c r="B20" s="286">
        <v>107.8</v>
      </c>
      <c r="C20" s="286">
        <v>104.2</v>
      </c>
      <c r="D20" s="286">
        <v>106.5</v>
      </c>
      <c r="E20" s="286">
        <v>106.8</v>
      </c>
      <c r="F20" s="286">
        <v>100.3</v>
      </c>
      <c r="G20" s="286">
        <v>115.9</v>
      </c>
      <c r="H20" s="286">
        <v>109</v>
      </c>
      <c r="I20" s="286">
        <v>107.3</v>
      </c>
      <c r="J20" s="286">
        <v>118.8</v>
      </c>
      <c r="K20" s="286">
        <v>127.7</v>
      </c>
      <c r="L20" s="286">
        <v>108.4</v>
      </c>
      <c r="M20" s="286">
        <v>139.5</v>
      </c>
      <c r="N20" s="286">
        <v>117.6</v>
      </c>
      <c r="O20" s="286">
        <v>100.9</v>
      </c>
      <c r="P20" s="286">
        <v>112.3</v>
      </c>
      <c r="Q20" s="286">
        <v>89.2</v>
      </c>
      <c r="R20" s="286">
        <v>95.2</v>
      </c>
      <c r="S20" s="286">
        <v>118.7</v>
      </c>
      <c r="T20" s="287" t="s">
        <v>1685</v>
      </c>
    </row>
    <row r="21" spans="1:20" s="21" customFormat="1" ht="18.75" customHeight="1">
      <c r="A21" s="288" t="s">
        <v>1748</v>
      </c>
      <c r="B21" s="289">
        <v>109</v>
      </c>
      <c r="C21" s="289">
        <v>106</v>
      </c>
      <c r="D21" s="289">
        <v>104.5</v>
      </c>
      <c r="E21" s="289">
        <v>108.6</v>
      </c>
      <c r="F21" s="289">
        <v>100.4</v>
      </c>
      <c r="G21" s="289">
        <v>118.7</v>
      </c>
      <c r="H21" s="289">
        <v>108.6</v>
      </c>
      <c r="I21" s="289">
        <v>108.6</v>
      </c>
      <c r="J21" s="289">
        <v>117.3</v>
      </c>
      <c r="K21" s="289">
        <v>132.30000000000001</v>
      </c>
      <c r="L21" s="289">
        <v>105.2</v>
      </c>
      <c r="M21" s="289">
        <v>154.1</v>
      </c>
      <c r="N21" s="289">
        <v>122.9</v>
      </c>
      <c r="O21" s="289">
        <v>101.1</v>
      </c>
      <c r="P21" s="289">
        <v>124.4</v>
      </c>
      <c r="Q21" s="289">
        <v>86.4</v>
      </c>
      <c r="R21" s="289">
        <v>91.8</v>
      </c>
      <c r="S21" s="289">
        <v>135.1</v>
      </c>
      <c r="T21" s="290" t="s">
        <v>1748</v>
      </c>
    </row>
    <row r="22" spans="1:20" s="714" customFormat="1" ht="18.75" customHeight="1">
      <c r="A22" s="699"/>
      <c r="B22" s="1538" t="s">
        <v>2177</v>
      </c>
      <c r="C22" s="1539"/>
      <c r="D22" s="1539"/>
      <c r="E22" s="1539"/>
      <c r="F22" s="1539"/>
      <c r="G22" s="1539"/>
      <c r="H22" s="1539"/>
      <c r="I22" s="1539"/>
      <c r="J22" s="1539"/>
      <c r="K22" s="700" t="s">
        <v>1729</v>
      </c>
      <c r="L22" s="700"/>
      <c r="M22" s="700"/>
      <c r="N22" s="700"/>
      <c r="O22" s="700"/>
      <c r="P22" s="700"/>
      <c r="Q22" s="700"/>
      <c r="R22" s="700"/>
      <c r="S22" s="700"/>
      <c r="T22" s="698"/>
    </row>
    <row r="23" spans="1:20" s="1161" customFormat="1" ht="18.75" customHeight="1">
      <c r="A23" s="285" t="s">
        <v>2176</v>
      </c>
      <c r="B23" s="1258">
        <v>100</v>
      </c>
      <c r="C23" s="1258">
        <v>100</v>
      </c>
      <c r="D23" s="1258">
        <v>100</v>
      </c>
      <c r="E23" s="1258">
        <v>100</v>
      </c>
      <c r="F23" s="1258">
        <v>100</v>
      </c>
      <c r="G23" s="1258">
        <v>100</v>
      </c>
      <c r="H23" s="1258">
        <v>100</v>
      </c>
      <c r="I23" s="1258">
        <v>100</v>
      </c>
      <c r="J23" s="1258">
        <v>100</v>
      </c>
      <c r="K23" s="1258">
        <v>100</v>
      </c>
      <c r="L23" s="1258">
        <v>100</v>
      </c>
      <c r="M23" s="1258">
        <v>100</v>
      </c>
      <c r="N23" s="1258">
        <v>100</v>
      </c>
      <c r="O23" s="1258">
        <v>100</v>
      </c>
      <c r="P23" s="1258">
        <v>100</v>
      </c>
      <c r="Q23" s="1258">
        <v>100</v>
      </c>
      <c r="R23" s="1258">
        <v>100</v>
      </c>
      <c r="S23" s="1258">
        <v>100</v>
      </c>
      <c r="T23" s="287" t="s">
        <v>2176</v>
      </c>
    </row>
    <row r="24" spans="1:20" s="18" customFormat="1" ht="18.75" customHeight="1">
      <c r="A24" s="285" t="s">
        <v>969</v>
      </c>
      <c r="B24" s="286">
        <v>119.9</v>
      </c>
      <c r="C24" s="286">
        <v>107.1</v>
      </c>
      <c r="D24" s="286">
        <v>111.2</v>
      </c>
      <c r="E24" s="286">
        <v>121.1</v>
      </c>
      <c r="F24" s="286">
        <v>109.1</v>
      </c>
      <c r="G24" s="286">
        <v>118.6</v>
      </c>
      <c r="H24" s="286">
        <v>104.7</v>
      </c>
      <c r="I24" s="286">
        <v>125.6</v>
      </c>
      <c r="J24" s="286">
        <v>106.5</v>
      </c>
      <c r="K24" s="286">
        <v>113.3</v>
      </c>
      <c r="L24" s="286">
        <v>124.9</v>
      </c>
      <c r="M24" s="286">
        <v>109.7</v>
      </c>
      <c r="N24" s="286">
        <v>122.2</v>
      </c>
      <c r="O24" s="286">
        <v>125.2</v>
      </c>
      <c r="P24" s="286">
        <v>119.6</v>
      </c>
      <c r="Q24" s="286">
        <v>122.1</v>
      </c>
      <c r="R24" s="286">
        <v>109.3</v>
      </c>
      <c r="S24" s="286">
        <v>106.6</v>
      </c>
      <c r="T24" s="287" t="s">
        <v>969</v>
      </c>
    </row>
    <row r="25" spans="1:20" s="18" customFormat="1" ht="18.75" customHeight="1">
      <c r="A25" s="285" t="s">
        <v>970</v>
      </c>
      <c r="B25" s="286">
        <v>125.2</v>
      </c>
      <c r="C25" s="286">
        <v>107.5</v>
      </c>
      <c r="D25" s="286">
        <v>110.6</v>
      </c>
      <c r="E25" s="286">
        <v>135.4</v>
      </c>
      <c r="F25" s="286">
        <v>133.19999999999999</v>
      </c>
      <c r="G25" s="286">
        <v>99</v>
      </c>
      <c r="H25" s="286">
        <v>110.6</v>
      </c>
      <c r="I25" s="286">
        <v>119.8</v>
      </c>
      <c r="J25" s="286">
        <v>100.8</v>
      </c>
      <c r="K25" s="286">
        <v>121.5</v>
      </c>
      <c r="L25" s="286">
        <v>148.1</v>
      </c>
      <c r="M25" s="286">
        <v>124.4</v>
      </c>
      <c r="N25" s="286">
        <v>128.80000000000001</v>
      </c>
      <c r="O25" s="286">
        <v>114.4</v>
      </c>
      <c r="P25" s="286">
        <v>136.5</v>
      </c>
      <c r="Q25" s="286">
        <v>131.30000000000001</v>
      </c>
      <c r="R25" s="286">
        <v>107</v>
      </c>
      <c r="S25" s="286">
        <v>106.3</v>
      </c>
      <c r="T25" s="287" t="s">
        <v>970</v>
      </c>
    </row>
    <row r="26" spans="1:20" s="18" customFormat="1" ht="18.75" customHeight="1">
      <c r="A26" s="285" t="s">
        <v>1386</v>
      </c>
      <c r="B26" s="286">
        <v>130.69999999999999</v>
      </c>
      <c r="C26" s="286">
        <v>117.3</v>
      </c>
      <c r="D26" s="286">
        <v>131.9</v>
      </c>
      <c r="E26" s="286">
        <v>152</v>
      </c>
      <c r="F26" s="286">
        <v>141.69999999999999</v>
      </c>
      <c r="G26" s="286">
        <v>102</v>
      </c>
      <c r="H26" s="286">
        <v>126.8</v>
      </c>
      <c r="I26" s="286">
        <v>113.3</v>
      </c>
      <c r="J26" s="286">
        <v>123.1</v>
      </c>
      <c r="K26" s="286">
        <v>126.8</v>
      </c>
      <c r="L26" s="286">
        <v>143.69999999999999</v>
      </c>
      <c r="M26" s="286">
        <v>139.19999999999999</v>
      </c>
      <c r="N26" s="286">
        <v>140.30000000000001</v>
      </c>
      <c r="O26" s="286">
        <v>113</v>
      </c>
      <c r="P26" s="286">
        <v>137.6</v>
      </c>
      <c r="Q26" s="286">
        <v>134.30000000000001</v>
      </c>
      <c r="R26" s="286">
        <v>124</v>
      </c>
      <c r="S26" s="286">
        <v>98.7</v>
      </c>
      <c r="T26" s="287" t="s">
        <v>1386</v>
      </c>
    </row>
    <row r="27" spans="1:20" s="18" customFormat="1" ht="18.75" customHeight="1">
      <c r="A27" s="285" t="s">
        <v>1502</v>
      </c>
      <c r="B27" s="286">
        <v>127.4</v>
      </c>
      <c r="C27" s="286">
        <v>138.5</v>
      </c>
      <c r="D27" s="286">
        <v>145.19999999999999</v>
      </c>
      <c r="E27" s="286">
        <v>141.6</v>
      </c>
      <c r="F27" s="286">
        <v>143.1</v>
      </c>
      <c r="G27" s="286">
        <v>116.5</v>
      </c>
      <c r="H27" s="286">
        <v>139.80000000000001</v>
      </c>
      <c r="I27" s="286">
        <v>120.8</v>
      </c>
      <c r="J27" s="286">
        <v>168.2</v>
      </c>
      <c r="K27" s="286">
        <v>139.19999999999999</v>
      </c>
      <c r="L27" s="286">
        <v>123.3</v>
      </c>
      <c r="M27" s="286">
        <v>157.4</v>
      </c>
      <c r="N27" s="286">
        <v>134.4</v>
      </c>
      <c r="O27" s="286">
        <v>128</v>
      </c>
      <c r="P27" s="286">
        <v>156</v>
      </c>
      <c r="Q27" s="286">
        <v>139.80000000000001</v>
      </c>
      <c r="R27" s="286">
        <v>124.2</v>
      </c>
      <c r="S27" s="286">
        <v>145.80000000000001</v>
      </c>
      <c r="T27" s="287" t="s">
        <v>1502</v>
      </c>
    </row>
    <row r="28" spans="1:20" s="18" customFormat="1" ht="18.75" customHeight="1">
      <c r="A28" s="285" t="s">
        <v>1685</v>
      </c>
      <c r="B28" s="286">
        <v>131.19999999999999</v>
      </c>
      <c r="C28" s="286">
        <v>139.30000000000001</v>
      </c>
      <c r="D28" s="286">
        <v>147.80000000000001</v>
      </c>
      <c r="E28" s="286">
        <v>136.69999999999999</v>
      </c>
      <c r="F28" s="286">
        <v>144.69999999999999</v>
      </c>
      <c r="G28" s="286">
        <v>136.5</v>
      </c>
      <c r="H28" s="286">
        <v>117.4</v>
      </c>
      <c r="I28" s="286">
        <v>127.1</v>
      </c>
      <c r="J28" s="286">
        <v>198.6</v>
      </c>
      <c r="K28" s="286">
        <v>165.2</v>
      </c>
      <c r="L28" s="286">
        <v>138.5</v>
      </c>
      <c r="M28" s="286">
        <v>151.9</v>
      </c>
      <c r="N28" s="286">
        <v>143.6</v>
      </c>
      <c r="O28" s="286">
        <v>118.2</v>
      </c>
      <c r="P28" s="286">
        <v>147.1</v>
      </c>
      <c r="Q28" s="286">
        <v>141.6</v>
      </c>
      <c r="R28" s="286">
        <v>135.4</v>
      </c>
      <c r="S28" s="286">
        <v>204.4</v>
      </c>
      <c r="T28" s="287" t="s">
        <v>1685</v>
      </c>
    </row>
    <row r="29" spans="1:20" s="21" customFormat="1" ht="18.75" customHeight="1">
      <c r="A29" s="1015" t="s">
        <v>1748</v>
      </c>
      <c r="B29" s="1035">
        <v>124</v>
      </c>
      <c r="C29" s="1035">
        <v>137.19999999999999</v>
      </c>
      <c r="D29" s="1035">
        <v>135.9</v>
      </c>
      <c r="E29" s="1035">
        <v>144</v>
      </c>
      <c r="F29" s="1035">
        <v>171.8</v>
      </c>
      <c r="G29" s="1035">
        <v>133.30000000000001</v>
      </c>
      <c r="H29" s="1035">
        <v>116.6</v>
      </c>
      <c r="I29" s="1035">
        <v>120.1</v>
      </c>
      <c r="J29" s="1035">
        <v>158.19999999999999</v>
      </c>
      <c r="K29" s="1035">
        <v>165</v>
      </c>
      <c r="L29" s="1035">
        <v>113.6</v>
      </c>
      <c r="M29" s="1035">
        <v>154.1</v>
      </c>
      <c r="N29" s="1035">
        <v>143.69999999999999</v>
      </c>
      <c r="O29" s="1035">
        <v>108.4</v>
      </c>
      <c r="P29" s="1035">
        <v>136.5</v>
      </c>
      <c r="Q29" s="1035">
        <v>124.9</v>
      </c>
      <c r="R29" s="1035">
        <v>133.5</v>
      </c>
      <c r="S29" s="1035">
        <v>249.2</v>
      </c>
      <c r="T29" s="1036" t="s">
        <v>1748</v>
      </c>
    </row>
    <row r="30" spans="1:20" s="675" customFormat="1" ht="15" customHeight="1">
      <c r="A30" s="675" t="s">
        <v>2449</v>
      </c>
      <c r="B30" s="1032"/>
      <c r="C30" s="984"/>
      <c r="D30" s="562"/>
      <c r="E30" s="562"/>
      <c r="F30" s="1032"/>
      <c r="G30" s="984"/>
      <c r="H30" s="562"/>
      <c r="I30" s="562"/>
      <c r="J30" s="562"/>
      <c r="K30" s="1033" t="s">
        <v>2452</v>
      </c>
      <c r="L30" s="984"/>
      <c r="M30" s="562"/>
      <c r="N30" s="562"/>
      <c r="O30" s="1032"/>
      <c r="P30" s="984"/>
      <c r="Q30" s="562"/>
      <c r="R30" s="562"/>
      <c r="S30" s="562"/>
    </row>
    <row r="31" spans="1:20" s="675" customFormat="1" ht="14.1" customHeight="1">
      <c r="A31" s="675" t="s">
        <v>2448</v>
      </c>
      <c r="K31" s="675" t="s">
        <v>2451</v>
      </c>
      <c r="T31" s="26"/>
    </row>
    <row r="32" spans="1:20" s="675" customFormat="1" ht="12" customHeight="1">
      <c r="A32" s="675" t="s">
        <v>2450</v>
      </c>
      <c r="B32" s="562"/>
      <c r="C32" s="984"/>
      <c r="D32" s="562"/>
      <c r="E32" s="562"/>
      <c r="F32" s="562"/>
      <c r="G32" s="984"/>
      <c r="H32" s="562"/>
      <c r="I32" s="562"/>
      <c r="J32" s="562"/>
      <c r="K32" s="562"/>
      <c r="L32" s="984"/>
      <c r="M32" s="562"/>
      <c r="N32" s="562"/>
      <c r="O32" s="562"/>
      <c r="P32" s="984"/>
      <c r="Q32" s="562"/>
      <c r="R32" s="562"/>
      <c r="S32" s="562"/>
    </row>
    <row r="33" ht="12" customHeight="1"/>
    <row r="34" ht="12" customHeight="1"/>
    <row r="35" ht="12" customHeight="1"/>
    <row r="36" ht="12" customHeight="1"/>
    <row r="37" ht="12" customHeight="1"/>
    <row r="38" ht="12" customHeight="1"/>
    <row r="39" ht="12" customHeight="1"/>
  </sheetData>
  <mergeCells count="8">
    <mergeCell ref="K3:S3"/>
    <mergeCell ref="A4:A5"/>
    <mergeCell ref="B22:J22"/>
    <mergeCell ref="T4:T5"/>
    <mergeCell ref="B6:J6"/>
    <mergeCell ref="K6:S6"/>
    <mergeCell ref="B14:J14"/>
    <mergeCell ref="K14:S14"/>
  </mergeCells>
  <phoneticPr fontId="4" type="noConversion"/>
  <printOptions gridLinesSet="0"/>
  <pageMargins left="0.78740157480314965" right="0.78740157480314965" top="0.78740157480314965" bottom="0.39370078740157483" header="0" footer="0"/>
  <pageSetup paperSize="9" scale="51" pageOrder="overThenDown" orientation="portrait" useFirstPageNumber="1"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C26"/>
  <sheetViews>
    <sheetView view="pageBreakPreview" topLeftCell="EL1" zoomScaleNormal="100" zoomScaleSheetLayoutView="100" workbookViewId="0">
      <selection activeCell="EV24" sqref="EV24"/>
    </sheetView>
  </sheetViews>
  <sheetFormatPr defaultRowHeight="17.25"/>
  <cols>
    <col min="1" max="1" width="7" style="231" customWidth="1"/>
    <col min="2" max="20" width="8.75" style="68" customWidth="1"/>
    <col min="21" max="21" width="7.625" style="24" customWidth="1"/>
    <col min="22" max="22" width="3.125" style="24" customWidth="1"/>
    <col min="23" max="23" width="8" style="231" customWidth="1"/>
    <col min="24" max="25" width="12.125" style="68" customWidth="1"/>
    <col min="26" max="27" width="10.25" style="68" customWidth="1"/>
    <col min="28" max="31" width="12.125" style="68" customWidth="1"/>
    <col min="32" max="32" width="10" style="68" customWidth="1"/>
    <col min="33" max="34" width="8.75" style="68" customWidth="1"/>
    <col min="35" max="35" width="12.125" style="68" customWidth="1"/>
    <col min="36" max="38" width="9.875" style="68" customWidth="1"/>
    <col min="39" max="39" width="7.625" style="24" customWidth="1"/>
    <col min="40" max="40" width="4.75" style="24" customWidth="1"/>
    <col min="41" max="41" width="8.375" style="231" customWidth="1"/>
    <col min="42" max="45" width="11" style="68" customWidth="1"/>
    <col min="46" max="46" width="12" style="68" customWidth="1"/>
    <col min="47" max="48" width="11" style="68" customWidth="1"/>
    <col min="49" max="49" width="9.625" style="68" customWidth="1"/>
    <col min="50" max="53" width="14.125" style="68" customWidth="1"/>
    <col min="54" max="54" width="11.25" style="68" customWidth="1"/>
    <col min="55" max="55" width="8.125" style="24" customWidth="1"/>
    <col min="56" max="56" width="3.625" style="24" customWidth="1"/>
    <col min="57" max="57" width="8.375" style="231" customWidth="1"/>
    <col min="58" max="58" width="10.625" style="68" customWidth="1"/>
    <col min="59" max="60" width="11.25" style="68" customWidth="1"/>
    <col min="61" max="61" width="14.875" style="68" customWidth="1"/>
    <col min="62" max="63" width="11.625" style="68" customWidth="1"/>
    <col min="64" max="64" width="12.625" style="68" customWidth="1"/>
    <col min="65" max="65" width="11.25" style="68" customWidth="1"/>
    <col min="66" max="66" width="14.875" style="68" customWidth="1"/>
    <col min="67" max="68" width="11" style="68" customWidth="1"/>
    <col min="69" max="69" width="9" style="68" customWidth="1"/>
    <col min="70" max="71" width="10.375" style="68" customWidth="1"/>
    <col min="72" max="72" width="8.125" style="24" customWidth="1"/>
    <col min="73" max="73" width="3.125" style="24" customWidth="1"/>
    <col min="74" max="74" width="8.375" style="231" customWidth="1"/>
    <col min="75" max="82" width="10.375" style="68" customWidth="1"/>
    <col min="83" max="83" width="11.25" style="68" customWidth="1"/>
    <col min="84" max="84" width="10.375" style="68" customWidth="1"/>
    <col min="85" max="85" width="11.5" style="68" customWidth="1"/>
    <col min="86" max="88" width="10.375" style="68" customWidth="1"/>
    <col min="89" max="89" width="12.75" style="68" customWidth="1"/>
    <col min="90" max="90" width="8.125" style="24" customWidth="1"/>
    <col min="91" max="91" width="3.625" style="24" customWidth="1"/>
    <col min="92" max="92" width="8.375" style="231" customWidth="1"/>
    <col min="93" max="93" width="9.625" style="68" customWidth="1"/>
    <col min="94" max="96" width="9.375" style="68" customWidth="1"/>
    <col min="97" max="97" width="9" style="68"/>
    <col min="98" max="99" width="14.25" style="68" customWidth="1"/>
    <col min="100" max="104" width="11.25" style="68" customWidth="1"/>
    <col min="105" max="106" width="12.75" style="68" customWidth="1"/>
    <col min="107" max="107" width="8.125" style="24" customWidth="1"/>
    <col min="108" max="108" width="5.125" style="24" customWidth="1"/>
    <col min="109" max="109" width="8.375" style="231" customWidth="1"/>
    <col min="110" max="110" width="11.5" style="68" customWidth="1"/>
    <col min="111" max="111" width="11.25" style="68" customWidth="1"/>
    <col min="112" max="114" width="14.25" style="68" customWidth="1"/>
    <col min="115" max="124" width="8.75" style="68" customWidth="1"/>
    <col min="125" max="125" width="8.125" style="24" customWidth="1"/>
    <col min="126" max="126" width="4.625" style="24" customWidth="1"/>
    <col min="127" max="127" width="8.375" style="231" customWidth="1"/>
    <col min="128" max="128" width="12.5" style="68" customWidth="1"/>
    <col min="129" max="131" width="15.375" style="68" customWidth="1"/>
    <col min="132" max="132" width="11.875" style="68" customWidth="1"/>
    <col min="133" max="133" width="11.5" style="68" customWidth="1"/>
    <col min="134" max="139" width="12.75" style="68" customWidth="1"/>
    <col min="140" max="140" width="8.125" style="24" customWidth="1"/>
    <col min="141" max="141" width="4" style="24" customWidth="1"/>
    <col min="142" max="142" width="8.375" style="231" customWidth="1"/>
    <col min="143" max="143" width="12" style="68" customWidth="1"/>
    <col min="144" max="156" width="10.375" style="68" customWidth="1"/>
    <col min="157" max="157" width="8.125" style="24" customWidth="1"/>
    <col min="158" max="16384" width="9" style="68"/>
  </cols>
  <sheetData>
    <row r="1" spans="1:159" ht="10.5" customHeight="1">
      <c r="U1" s="309"/>
      <c r="V1" s="309"/>
      <c r="AM1" s="309"/>
      <c r="AN1" s="309"/>
      <c r="BC1" s="309"/>
      <c r="BD1" s="309"/>
      <c r="BT1" s="309"/>
      <c r="BU1" s="309"/>
      <c r="CL1" s="309"/>
      <c r="CM1" s="309"/>
      <c r="DC1" s="309"/>
      <c r="DD1" s="309"/>
      <c r="DU1" s="309"/>
      <c r="DV1" s="309"/>
      <c r="EJ1" s="309"/>
      <c r="EK1" s="309"/>
      <c r="FA1" s="309"/>
    </row>
    <row r="2" spans="1:159" s="553" customFormat="1" ht="43.5" customHeight="1">
      <c r="A2" s="1494" t="s">
        <v>1670</v>
      </c>
      <c r="B2" s="1494"/>
      <c r="C2" s="1494"/>
      <c r="D2" s="1494"/>
      <c r="E2" s="1494"/>
      <c r="F2" s="1494"/>
      <c r="G2" s="1494"/>
      <c r="H2" s="1494"/>
      <c r="I2" s="1494"/>
      <c r="J2" s="1494"/>
      <c r="K2" s="1494"/>
      <c r="L2" s="1574" t="s">
        <v>2453</v>
      </c>
      <c r="M2" s="1494"/>
      <c r="N2" s="1494"/>
      <c r="O2" s="1494"/>
      <c r="P2" s="1494"/>
      <c r="Q2" s="1494"/>
      <c r="R2" s="1494"/>
      <c r="S2" s="1494"/>
      <c r="T2" s="1494"/>
      <c r="U2" s="1494"/>
      <c r="V2" s="712"/>
      <c r="W2" s="1494" t="s">
        <v>1671</v>
      </c>
      <c r="X2" s="1494"/>
      <c r="Y2" s="1494"/>
      <c r="Z2" s="1494"/>
      <c r="AA2" s="1494"/>
      <c r="AB2" s="1494"/>
      <c r="AC2" s="1494"/>
      <c r="AD2" s="1494"/>
      <c r="AE2" s="1574" t="s">
        <v>1632</v>
      </c>
      <c r="AF2" s="1574"/>
      <c r="AG2" s="1574"/>
      <c r="AH2" s="1574"/>
      <c r="AI2" s="1574"/>
      <c r="AJ2" s="1574"/>
      <c r="AK2" s="1574"/>
      <c r="AL2" s="1574"/>
      <c r="AM2" s="1574"/>
      <c r="AN2" s="1080"/>
      <c r="AO2" s="1494" t="s">
        <v>1671</v>
      </c>
      <c r="AP2" s="1494"/>
      <c r="AQ2" s="1494"/>
      <c r="AR2" s="1494"/>
      <c r="AS2" s="1494"/>
      <c r="AT2" s="1494"/>
      <c r="AU2" s="1494"/>
      <c r="AV2" s="1494"/>
      <c r="AW2" s="1574" t="s">
        <v>1634</v>
      </c>
      <c r="AX2" s="1494"/>
      <c r="AY2" s="1494"/>
      <c r="AZ2" s="1494"/>
      <c r="BA2" s="1494"/>
      <c r="BB2" s="1494"/>
      <c r="BC2" s="1494"/>
      <c r="BD2" s="1079"/>
      <c r="BE2" s="1494" t="s">
        <v>1671</v>
      </c>
      <c r="BF2" s="1494"/>
      <c r="BG2" s="1494"/>
      <c r="BH2" s="1494"/>
      <c r="BI2" s="1494"/>
      <c r="BJ2" s="1494"/>
      <c r="BK2" s="1494"/>
      <c r="BL2" s="1494"/>
      <c r="BM2" s="1574" t="s">
        <v>1634</v>
      </c>
      <c r="BN2" s="1574"/>
      <c r="BO2" s="1574"/>
      <c r="BP2" s="1574"/>
      <c r="BQ2" s="1574"/>
      <c r="BR2" s="1574"/>
      <c r="BS2" s="1574"/>
      <c r="BT2" s="1574"/>
      <c r="BU2" s="1080"/>
      <c r="BV2" s="1494" t="s">
        <v>1672</v>
      </c>
      <c r="BW2" s="1494"/>
      <c r="BX2" s="1494"/>
      <c r="BY2" s="1494"/>
      <c r="BZ2" s="1494"/>
      <c r="CA2" s="1494"/>
      <c r="CB2" s="1494"/>
      <c r="CC2" s="1494"/>
      <c r="CD2" s="1494"/>
      <c r="CE2" s="1574" t="s">
        <v>1634</v>
      </c>
      <c r="CF2" s="1574"/>
      <c r="CG2" s="1574"/>
      <c r="CH2" s="1574"/>
      <c r="CI2" s="1574"/>
      <c r="CJ2" s="1574"/>
      <c r="CK2" s="1574"/>
      <c r="CL2" s="1574"/>
      <c r="CM2" s="1080"/>
      <c r="CN2" s="1494" t="s">
        <v>1671</v>
      </c>
      <c r="CO2" s="1494"/>
      <c r="CP2" s="1494"/>
      <c r="CQ2" s="1494"/>
      <c r="CR2" s="1494"/>
      <c r="CS2" s="1494"/>
      <c r="CT2" s="1494"/>
      <c r="CU2" s="1494"/>
      <c r="CV2" s="1574" t="s">
        <v>1634</v>
      </c>
      <c r="CW2" s="1574"/>
      <c r="CX2" s="1574"/>
      <c r="CY2" s="1574"/>
      <c r="CZ2" s="1574"/>
      <c r="DA2" s="1574"/>
      <c r="DB2" s="1574"/>
      <c r="DC2" s="1574"/>
      <c r="DD2" s="1080"/>
      <c r="DE2" s="1494" t="s">
        <v>1672</v>
      </c>
      <c r="DF2" s="1494"/>
      <c r="DG2" s="1494"/>
      <c r="DH2" s="1494"/>
      <c r="DI2" s="1494"/>
      <c r="DJ2" s="1494"/>
      <c r="DK2" s="1494"/>
      <c r="DL2" s="1583" t="s">
        <v>1633</v>
      </c>
      <c r="DM2" s="1583"/>
      <c r="DN2" s="1583"/>
      <c r="DO2" s="1583"/>
      <c r="DP2" s="1583"/>
      <c r="DQ2" s="1583"/>
      <c r="DR2" s="1583"/>
      <c r="DS2" s="1583"/>
      <c r="DT2" s="1583"/>
      <c r="DU2" s="1583"/>
      <c r="DV2" s="1081"/>
      <c r="DW2" s="1494" t="s">
        <v>1672</v>
      </c>
      <c r="DX2" s="1494"/>
      <c r="DY2" s="1494"/>
      <c r="DZ2" s="1494"/>
      <c r="EA2" s="1494"/>
      <c r="EB2" s="1494"/>
      <c r="EC2" s="1574" t="s">
        <v>1634</v>
      </c>
      <c r="ED2" s="1574"/>
      <c r="EE2" s="1574"/>
      <c r="EF2" s="1574"/>
      <c r="EG2" s="1574"/>
      <c r="EH2" s="1574"/>
      <c r="EI2" s="1574"/>
      <c r="EJ2" s="1574"/>
      <c r="EK2" s="1080"/>
      <c r="EL2" s="1494" t="s">
        <v>1672</v>
      </c>
      <c r="EM2" s="1494"/>
      <c r="EN2" s="1494"/>
      <c r="EO2" s="1494"/>
      <c r="EP2" s="1494"/>
      <c r="EQ2" s="1494"/>
      <c r="ER2" s="1494"/>
      <c r="ES2" s="1574" t="s">
        <v>1634</v>
      </c>
      <c r="ET2" s="1574"/>
      <c r="EU2" s="1574"/>
      <c r="EV2" s="1574"/>
      <c r="EW2" s="1574"/>
      <c r="EX2" s="1574"/>
      <c r="EY2" s="1574"/>
      <c r="EZ2" s="1574"/>
      <c r="FA2" s="1574"/>
      <c r="FB2" s="552"/>
      <c r="FC2" s="552"/>
    </row>
    <row r="3" spans="1:159" s="370" customFormat="1" ht="27.75" customHeight="1" thickBot="1">
      <c r="A3" s="1038" t="s">
        <v>2476</v>
      </c>
      <c r="B3" s="1039"/>
      <c r="C3" s="1039"/>
      <c r="D3" s="1039"/>
      <c r="E3" s="1039"/>
      <c r="F3" s="1039"/>
      <c r="G3" s="1039"/>
      <c r="H3" s="1039"/>
      <c r="I3" s="1039"/>
      <c r="J3" s="1039"/>
      <c r="K3" s="1039"/>
      <c r="L3" s="1039"/>
      <c r="M3" s="1039"/>
      <c r="N3" s="1039"/>
      <c r="O3" s="1039"/>
      <c r="P3" s="1039"/>
      <c r="Q3" s="1039"/>
      <c r="R3" s="1039"/>
      <c r="S3" s="1039"/>
      <c r="T3" s="1039"/>
      <c r="U3" s="799" t="s">
        <v>2477</v>
      </c>
      <c r="V3" s="983"/>
      <c r="W3" s="1038" t="s">
        <v>1635</v>
      </c>
      <c r="X3" s="1039"/>
      <c r="Y3" s="1039"/>
      <c r="Z3" s="1039"/>
      <c r="AA3" s="1039"/>
      <c r="AB3" s="1039"/>
      <c r="AC3" s="1039"/>
      <c r="AD3" s="1039"/>
      <c r="AE3" s="1039"/>
      <c r="AF3" s="1039"/>
      <c r="AG3" s="1039"/>
      <c r="AH3" s="1039"/>
      <c r="AI3" s="1039"/>
      <c r="AJ3" s="1039"/>
      <c r="AK3" s="1039"/>
      <c r="AL3" s="1039"/>
      <c r="AM3" s="799" t="s">
        <v>1636</v>
      </c>
      <c r="AN3" s="983"/>
      <c r="AO3" s="1038" t="s">
        <v>1635</v>
      </c>
      <c r="AP3" s="1039"/>
      <c r="AQ3" s="1039"/>
      <c r="AR3" s="1039"/>
      <c r="AS3" s="1039"/>
      <c r="AT3" s="1039"/>
      <c r="AU3" s="1039"/>
      <c r="AV3" s="1039"/>
      <c r="AW3" s="1039"/>
      <c r="AX3" s="1039"/>
      <c r="AY3" s="1039"/>
      <c r="AZ3" s="1039"/>
      <c r="BA3" s="1039"/>
      <c r="BB3" s="1039"/>
      <c r="BC3" s="799" t="s">
        <v>1636</v>
      </c>
      <c r="BD3" s="983"/>
      <c r="BE3" s="1038" t="s">
        <v>1635</v>
      </c>
      <c r="BF3" s="1039"/>
      <c r="BG3" s="1039"/>
      <c r="BH3" s="1039"/>
      <c r="BI3" s="1039"/>
      <c r="BJ3" s="1039"/>
      <c r="BK3" s="1039"/>
      <c r="BL3" s="1039"/>
      <c r="BM3" s="1039"/>
      <c r="BN3" s="1039"/>
      <c r="BO3" s="1039"/>
      <c r="BP3" s="1039"/>
      <c r="BQ3" s="1039"/>
      <c r="BR3" s="1039"/>
      <c r="BS3" s="1039"/>
      <c r="BT3" s="799" t="s">
        <v>1636</v>
      </c>
      <c r="BU3" s="983"/>
      <c r="BV3" s="1038" t="s">
        <v>1635</v>
      </c>
      <c r="BW3" s="981"/>
      <c r="BX3" s="1039"/>
      <c r="BY3" s="1039"/>
      <c r="BZ3" s="1039"/>
      <c r="CA3" s="1039"/>
      <c r="CB3" s="1039"/>
      <c r="CC3" s="1039"/>
      <c r="CD3" s="1039"/>
      <c r="CE3" s="1039"/>
      <c r="CF3" s="1039"/>
      <c r="CG3" s="1039"/>
      <c r="CH3" s="1039"/>
      <c r="CI3" s="1039"/>
      <c r="CJ3" s="1039"/>
      <c r="CK3" s="1039"/>
      <c r="CL3" s="799" t="s">
        <v>1636</v>
      </c>
      <c r="CM3" s="983"/>
      <c r="CN3" s="1038" t="s">
        <v>1635</v>
      </c>
      <c r="CO3" s="1039"/>
      <c r="CP3" s="1039"/>
      <c r="CQ3" s="1039"/>
      <c r="CR3" s="1039"/>
      <c r="CS3" s="1039"/>
      <c r="CT3" s="1039"/>
      <c r="CU3" s="1039"/>
      <c r="CV3" s="1039"/>
      <c r="CW3" s="1039"/>
      <c r="CX3" s="1039"/>
      <c r="CY3" s="1039"/>
      <c r="CZ3" s="1039"/>
      <c r="DA3" s="1039"/>
      <c r="DB3" s="1039"/>
      <c r="DC3" s="799" t="s">
        <v>1636</v>
      </c>
      <c r="DD3" s="983"/>
      <c r="DE3" s="1038" t="s">
        <v>1635</v>
      </c>
      <c r="DF3" s="981"/>
      <c r="DG3" s="1039"/>
      <c r="DH3" s="1039"/>
      <c r="DI3" s="1039"/>
      <c r="DJ3" s="1039"/>
      <c r="DK3" s="1039"/>
      <c r="DL3" s="1039"/>
      <c r="DM3" s="1039"/>
      <c r="DN3" s="1039"/>
      <c r="DO3" s="1039"/>
      <c r="DP3" s="1039"/>
      <c r="DQ3" s="1039"/>
      <c r="DR3" s="1039"/>
      <c r="DS3" s="1039"/>
      <c r="DT3" s="1039"/>
      <c r="DU3" s="799" t="s">
        <v>1636</v>
      </c>
      <c r="DV3" s="983"/>
      <c r="DW3" s="1038" t="s">
        <v>1635</v>
      </c>
      <c r="DX3" s="1039"/>
      <c r="DY3" s="1039"/>
      <c r="DZ3" s="1039"/>
      <c r="EA3" s="1039"/>
      <c r="EB3" s="1039"/>
      <c r="EC3" s="1039"/>
      <c r="ED3" s="1039"/>
      <c r="EE3" s="1039"/>
      <c r="EF3" s="1039"/>
      <c r="EG3" s="1039"/>
      <c r="EH3" s="1039"/>
      <c r="EI3" s="1039"/>
      <c r="EJ3" s="799" t="s">
        <v>1636</v>
      </c>
      <c r="EK3" s="983"/>
      <c r="EL3" s="1038" t="s">
        <v>1635</v>
      </c>
      <c r="EM3" s="1039"/>
      <c r="EN3" s="1039"/>
      <c r="EO3" s="1039"/>
      <c r="EP3" s="1039"/>
      <c r="EQ3" s="1039"/>
      <c r="ER3" s="1039"/>
      <c r="ES3" s="1039"/>
      <c r="ET3" s="1039"/>
      <c r="EU3" s="1039"/>
      <c r="EV3" s="1039"/>
      <c r="EW3" s="1039"/>
      <c r="EX3" s="1039"/>
      <c r="EY3" s="1039"/>
      <c r="EZ3" s="1039"/>
      <c r="FA3" s="799" t="s">
        <v>1636</v>
      </c>
    </row>
    <row r="4" spans="1:159" s="1040" customFormat="1" ht="14.25" customHeight="1" thickTop="1">
      <c r="A4" s="274"/>
      <c r="B4" s="275" t="s">
        <v>125</v>
      </c>
      <c r="C4" s="276" t="s">
        <v>975</v>
      </c>
      <c r="D4" s="276" t="s">
        <v>126</v>
      </c>
      <c r="E4" s="1575" t="s">
        <v>2460</v>
      </c>
      <c r="F4" s="1576"/>
      <c r="G4" s="1576"/>
      <c r="H4" s="1576"/>
      <c r="I4" s="1576"/>
      <c r="J4" s="1576"/>
      <c r="K4" s="1576"/>
      <c r="L4" s="1578" t="s">
        <v>2462</v>
      </c>
      <c r="M4" s="1576"/>
      <c r="N4" s="1576"/>
      <c r="O4" s="1576"/>
      <c r="P4" s="1576"/>
      <c r="Q4" s="1576"/>
      <c r="R4" s="1576"/>
      <c r="S4" s="1576"/>
      <c r="T4" s="1579"/>
      <c r="U4" s="452"/>
      <c r="V4" s="320"/>
      <c r="W4" s="274"/>
      <c r="X4" s="1552" t="s">
        <v>2463</v>
      </c>
      <c r="Y4" s="1553"/>
      <c r="Z4" s="1553"/>
      <c r="AA4" s="1553"/>
      <c r="AB4" s="1553"/>
      <c r="AC4" s="1553"/>
      <c r="AD4" s="1553"/>
      <c r="AE4" s="1553"/>
      <c r="AF4" s="1553"/>
      <c r="AG4" s="1553"/>
      <c r="AH4" s="1553"/>
      <c r="AI4" s="1553"/>
      <c r="AJ4" s="1553"/>
      <c r="AK4" s="1553"/>
      <c r="AL4" s="1554"/>
      <c r="AM4" s="452"/>
      <c r="AN4" s="320"/>
      <c r="AO4" s="274"/>
      <c r="AP4" s="1558" t="s">
        <v>2466</v>
      </c>
      <c r="AQ4" s="1559"/>
      <c r="AR4" s="1559"/>
      <c r="AS4" s="1559"/>
      <c r="AT4" s="1559"/>
      <c r="AU4" s="1559"/>
      <c r="AV4" s="1559"/>
      <c r="AW4" s="1559"/>
      <c r="AX4" s="1559"/>
      <c r="AY4" s="1559"/>
      <c r="AZ4" s="1559"/>
      <c r="BA4" s="1559"/>
      <c r="BB4" s="1560"/>
      <c r="BC4" s="452"/>
      <c r="BD4" s="320"/>
      <c r="BE4" s="274"/>
      <c r="BF4" s="1552" t="s">
        <v>2466</v>
      </c>
      <c r="BG4" s="1553"/>
      <c r="BH4" s="1553"/>
      <c r="BI4" s="1553"/>
      <c r="BJ4" s="1553"/>
      <c r="BK4" s="1553"/>
      <c r="BL4" s="1553"/>
      <c r="BM4" s="1553"/>
      <c r="BN4" s="1553"/>
      <c r="BO4" s="1553"/>
      <c r="BP4" s="1553"/>
      <c r="BQ4" s="1553"/>
      <c r="BR4" s="1553"/>
      <c r="BS4" s="1554"/>
      <c r="BT4" s="452"/>
      <c r="BU4" s="320"/>
      <c r="BV4" s="274"/>
      <c r="BW4" s="1552" t="s">
        <v>2473</v>
      </c>
      <c r="BX4" s="1553"/>
      <c r="BY4" s="1553"/>
      <c r="BZ4" s="1553"/>
      <c r="CA4" s="1553"/>
      <c r="CB4" s="1553"/>
      <c r="CC4" s="1553"/>
      <c r="CD4" s="1553"/>
      <c r="CE4" s="1553"/>
      <c r="CF4" s="1553"/>
      <c r="CG4" s="1553"/>
      <c r="CH4" s="1553"/>
      <c r="CI4" s="1553"/>
      <c r="CJ4" s="1553"/>
      <c r="CK4" s="1554"/>
      <c r="CL4" s="452"/>
      <c r="CM4" s="320"/>
      <c r="CN4" s="274"/>
      <c r="CO4" s="1552" t="s">
        <v>2478</v>
      </c>
      <c r="CP4" s="1553"/>
      <c r="CQ4" s="1553"/>
      <c r="CR4" s="1553"/>
      <c r="CS4" s="1553"/>
      <c r="CT4" s="1553"/>
      <c r="CU4" s="1553"/>
      <c r="CV4" s="1553"/>
      <c r="CW4" s="1553"/>
      <c r="CX4" s="1553"/>
      <c r="CY4" s="1553"/>
      <c r="CZ4" s="1553"/>
      <c r="DA4" s="1553"/>
      <c r="DB4" s="1554"/>
      <c r="DC4" s="452"/>
      <c r="DD4" s="320"/>
      <c r="DE4" s="274"/>
      <c r="DF4" s="1552" t="s">
        <v>1894</v>
      </c>
      <c r="DG4" s="1553"/>
      <c r="DH4" s="1553"/>
      <c r="DI4" s="1553"/>
      <c r="DJ4" s="1553"/>
      <c r="DK4" s="1553"/>
      <c r="DL4" s="1553"/>
      <c r="DM4" s="1553"/>
      <c r="DN4" s="1553"/>
      <c r="DO4" s="1553"/>
      <c r="DP4" s="1553"/>
      <c r="DQ4" s="1553"/>
      <c r="DR4" s="1553"/>
      <c r="DS4" s="1553"/>
      <c r="DT4" s="1554"/>
      <c r="DU4" s="452"/>
      <c r="DV4" s="320"/>
      <c r="DW4" s="274"/>
      <c r="DX4" s="1552" t="s">
        <v>1898</v>
      </c>
      <c r="DY4" s="1553"/>
      <c r="DZ4" s="1553"/>
      <c r="EA4" s="1553"/>
      <c r="EB4" s="1553"/>
      <c r="EC4" s="1553"/>
      <c r="ED4" s="1553"/>
      <c r="EE4" s="1553"/>
      <c r="EF4" s="1553"/>
      <c r="EG4" s="1553"/>
      <c r="EH4" s="1553"/>
      <c r="EI4" s="1554"/>
      <c r="EJ4" s="452"/>
      <c r="EK4" s="320"/>
      <c r="EL4" s="274"/>
      <c r="EM4" s="1552" t="s">
        <v>1898</v>
      </c>
      <c r="EN4" s="1553"/>
      <c r="EO4" s="1553"/>
      <c r="EP4" s="1553"/>
      <c r="EQ4" s="1553"/>
      <c r="ER4" s="1553"/>
      <c r="ES4" s="1553"/>
      <c r="ET4" s="1553"/>
      <c r="EU4" s="1553"/>
      <c r="EV4" s="1553"/>
      <c r="EW4" s="1553"/>
      <c r="EX4" s="1553"/>
      <c r="EY4" s="1553"/>
      <c r="EZ4" s="1554"/>
      <c r="FA4" s="452"/>
    </row>
    <row r="5" spans="1:159" s="1040" customFormat="1" ht="14.25" customHeight="1">
      <c r="A5" s="232" t="s">
        <v>127</v>
      </c>
      <c r="B5" s="233" t="s">
        <v>128</v>
      </c>
      <c r="C5" s="234" t="s">
        <v>129</v>
      </c>
      <c r="D5" s="234" t="s">
        <v>976</v>
      </c>
      <c r="E5" s="277"/>
      <c r="F5" s="1580" t="s">
        <v>1750</v>
      </c>
      <c r="G5" s="1581"/>
      <c r="H5" s="1581"/>
      <c r="I5" s="1581"/>
      <c r="J5" s="1582"/>
      <c r="K5" s="278" t="s">
        <v>977</v>
      </c>
      <c r="L5" s="1037"/>
      <c r="M5" s="1580" t="s">
        <v>2461</v>
      </c>
      <c r="N5" s="1581"/>
      <c r="O5" s="1581"/>
      <c r="P5" s="1581"/>
      <c r="Q5" s="1581"/>
      <c r="R5" s="1581"/>
      <c r="S5" s="1581"/>
      <c r="T5" s="1582"/>
      <c r="U5" s="279"/>
      <c r="V5" s="228"/>
      <c r="W5" s="232" t="s">
        <v>127</v>
      </c>
      <c r="X5" s="1546" t="s">
        <v>2464</v>
      </c>
      <c r="Y5" s="1547"/>
      <c r="Z5" s="1547"/>
      <c r="AA5" s="1547"/>
      <c r="AB5" s="1547"/>
      <c r="AC5" s="1547"/>
      <c r="AD5" s="1547"/>
      <c r="AE5" s="1547"/>
      <c r="AF5" s="1547"/>
      <c r="AG5" s="1547"/>
      <c r="AH5" s="1547"/>
      <c r="AI5" s="1547"/>
      <c r="AJ5" s="1547"/>
      <c r="AK5" s="1547"/>
      <c r="AL5" s="1548"/>
      <c r="AM5" s="279"/>
      <c r="AN5" s="228"/>
      <c r="AO5" s="232" t="s">
        <v>127</v>
      </c>
      <c r="AP5" s="1561" t="s">
        <v>2467</v>
      </c>
      <c r="AQ5" s="1562"/>
      <c r="AR5" s="1562"/>
      <c r="AS5" s="1562"/>
      <c r="AT5" s="1562"/>
      <c r="AU5" s="1562"/>
      <c r="AV5" s="1562"/>
      <c r="AW5" s="1562"/>
      <c r="AX5" s="1562"/>
      <c r="AY5" s="1562"/>
      <c r="AZ5" s="1562"/>
      <c r="BA5" s="1562"/>
      <c r="BB5" s="1563"/>
      <c r="BC5" s="279"/>
      <c r="BD5" s="228"/>
      <c r="BE5" s="232" t="s">
        <v>127</v>
      </c>
      <c r="BF5" s="1546" t="s">
        <v>2467</v>
      </c>
      <c r="BG5" s="1547"/>
      <c r="BH5" s="1547"/>
      <c r="BI5" s="1547"/>
      <c r="BJ5" s="1547"/>
      <c r="BK5" s="1547"/>
      <c r="BL5" s="1547"/>
      <c r="BM5" s="1547"/>
      <c r="BN5" s="1547"/>
      <c r="BO5" s="1547"/>
      <c r="BP5" s="1547"/>
      <c r="BQ5" s="1547"/>
      <c r="BR5" s="1547"/>
      <c r="BS5" s="1548"/>
      <c r="BT5" s="279"/>
      <c r="BU5" s="228"/>
      <c r="BV5" s="232" t="s">
        <v>127</v>
      </c>
      <c r="BW5" s="1546" t="s">
        <v>2467</v>
      </c>
      <c r="BX5" s="1547"/>
      <c r="BY5" s="1547"/>
      <c r="BZ5" s="1547"/>
      <c r="CA5" s="1547"/>
      <c r="CB5" s="1547"/>
      <c r="CC5" s="1547"/>
      <c r="CD5" s="1547"/>
      <c r="CE5" s="1547"/>
      <c r="CF5" s="1547"/>
      <c r="CG5" s="1547"/>
      <c r="CH5" s="1547"/>
      <c r="CI5" s="1547"/>
      <c r="CJ5" s="1547"/>
      <c r="CK5" s="1548"/>
      <c r="CL5" s="279"/>
      <c r="CM5" s="228"/>
      <c r="CN5" s="232" t="s">
        <v>127</v>
      </c>
      <c r="CO5" s="1546" t="s">
        <v>2479</v>
      </c>
      <c r="CP5" s="1547"/>
      <c r="CQ5" s="1547"/>
      <c r="CR5" s="1547"/>
      <c r="CS5" s="1547"/>
      <c r="CT5" s="1547"/>
      <c r="CU5" s="1547"/>
      <c r="CV5" s="1547"/>
      <c r="CW5" s="1547"/>
      <c r="CX5" s="1547"/>
      <c r="CY5" s="1547"/>
      <c r="CZ5" s="1547"/>
      <c r="DA5" s="1547"/>
      <c r="DB5" s="1548"/>
      <c r="DC5" s="279"/>
      <c r="DD5" s="228"/>
      <c r="DE5" s="232" t="s">
        <v>127</v>
      </c>
      <c r="DF5" s="1546" t="s">
        <v>1895</v>
      </c>
      <c r="DG5" s="1547"/>
      <c r="DH5" s="1547"/>
      <c r="DI5" s="1547"/>
      <c r="DJ5" s="1547"/>
      <c r="DK5" s="1547"/>
      <c r="DL5" s="1547"/>
      <c r="DM5" s="1547"/>
      <c r="DN5" s="1547"/>
      <c r="DO5" s="1547"/>
      <c r="DP5" s="1547"/>
      <c r="DQ5" s="1547"/>
      <c r="DR5" s="1547"/>
      <c r="DS5" s="1547"/>
      <c r="DT5" s="1548"/>
      <c r="DU5" s="279"/>
      <c r="DV5" s="228"/>
      <c r="DW5" s="232" t="s">
        <v>127</v>
      </c>
      <c r="DX5" s="1546" t="s">
        <v>1895</v>
      </c>
      <c r="DY5" s="1547"/>
      <c r="DZ5" s="1547"/>
      <c r="EA5" s="1547"/>
      <c r="EB5" s="1547"/>
      <c r="EC5" s="1547"/>
      <c r="ED5" s="1547"/>
      <c r="EE5" s="1547"/>
      <c r="EF5" s="1547"/>
      <c r="EG5" s="1547"/>
      <c r="EH5" s="1547"/>
      <c r="EI5" s="1548"/>
      <c r="EJ5" s="279"/>
      <c r="EK5" s="228"/>
      <c r="EL5" s="232" t="s">
        <v>127</v>
      </c>
      <c r="EM5" s="1546" t="s">
        <v>1902</v>
      </c>
      <c r="EN5" s="1547"/>
      <c r="EO5" s="1547"/>
      <c r="EP5" s="1547"/>
      <c r="EQ5" s="1547"/>
      <c r="ER5" s="1547"/>
      <c r="ES5" s="1585" t="s">
        <v>2484</v>
      </c>
      <c r="ET5" s="1581"/>
      <c r="EU5" s="1581"/>
      <c r="EV5" s="1581"/>
      <c r="EW5" s="1581"/>
      <c r="EX5" s="1581"/>
      <c r="EY5" s="1581"/>
      <c r="EZ5" s="1582"/>
      <c r="FA5" s="279"/>
    </row>
    <row r="6" spans="1:159" s="1040" customFormat="1" ht="14.25" customHeight="1">
      <c r="A6" s="232" t="s">
        <v>2456</v>
      </c>
      <c r="B6" s="239"/>
      <c r="C6" s="233"/>
      <c r="D6" s="239"/>
      <c r="E6" s="233"/>
      <c r="F6" s="234"/>
      <c r="G6" s="280" t="s">
        <v>978</v>
      </c>
      <c r="H6" s="280" t="s">
        <v>131</v>
      </c>
      <c r="I6" s="280" t="s">
        <v>979</v>
      </c>
      <c r="J6" s="280" t="s">
        <v>132</v>
      </c>
      <c r="K6" s="716" t="s">
        <v>133</v>
      </c>
      <c r="L6" s="794"/>
      <c r="M6" s="233"/>
      <c r="N6" s="1564" t="s">
        <v>401</v>
      </c>
      <c r="O6" s="1565"/>
      <c r="P6" s="1565"/>
      <c r="Q6" s="1565"/>
      <c r="R6" s="1565"/>
      <c r="S6" s="1565"/>
      <c r="T6" s="1577"/>
      <c r="U6" s="444" t="s">
        <v>668</v>
      </c>
      <c r="V6" s="788"/>
      <c r="W6" s="232" t="s">
        <v>123</v>
      </c>
      <c r="X6" s="1549" t="s">
        <v>2465</v>
      </c>
      <c r="Y6" s="1550"/>
      <c r="Z6" s="1550"/>
      <c r="AA6" s="1550"/>
      <c r="AB6" s="1550"/>
      <c r="AC6" s="1550"/>
      <c r="AD6" s="1550"/>
      <c r="AE6" s="1550"/>
      <c r="AF6" s="1550"/>
      <c r="AG6" s="1550"/>
      <c r="AH6" s="1550"/>
      <c r="AI6" s="1551"/>
      <c r="AJ6" s="1564" t="s">
        <v>402</v>
      </c>
      <c r="AK6" s="1565"/>
      <c r="AL6" s="1566"/>
      <c r="AM6" s="444" t="s">
        <v>668</v>
      </c>
      <c r="AN6" s="788"/>
      <c r="AO6" s="232" t="s">
        <v>123</v>
      </c>
      <c r="AP6" s="1570" t="s">
        <v>2468</v>
      </c>
      <c r="AQ6" s="1568"/>
      <c r="AR6" s="1568"/>
      <c r="AS6" s="1568"/>
      <c r="AT6" s="1568"/>
      <c r="AU6" s="1568"/>
      <c r="AV6" s="1568"/>
      <c r="AW6" s="1567" t="s">
        <v>2469</v>
      </c>
      <c r="AX6" s="1568"/>
      <c r="AY6" s="1568"/>
      <c r="AZ6" s="1568"/>
      <c r="BA6" s="1568"/>
      <c r="BB6" s="1569"/>
      <c r="BC6" s="444" t="s">
        <v>668</v>
      </c>
      <c r="BD6" s="788"/>
      <c r="BE6" s="232" t="s">
        <v>123</v>
      </c>
      <c r="BF6" s="1555" t="s">
        <v>2470</v>
      </c>
      <c r="BG6" s="1556"/>
      <c r="BH6" s="1556"/>
      <c r="BI6" s="1556"/>
      <c r="BJ6" s="1556"/>
      <c r="BK6" s="1556"/>
      <c r="BL6" s="1556"/>
      <c r="BM6" s="1556"/>
      <c r="BN6" s="1556"/>
      <c r="BO6" s="1556"/>
      <c r="BP6" s="1557"/>
      <c r="BQ6" s="1571" t="s">
        <v>2471</v>
      </c>
      <c r="BR6" s="1572"/>
      <c r="BS6" s="1573"/>
      <c r="BT6" s="444" t="s">
        <v>668</v>
      </c>
      <c r="BU6" s="788"/>
      <c r="BV6" s="232" t="s">
        <v>123</v>
      </c>
      <c r="BW6" s="1549" t="s">
        <v>2474</v>
      </c>
      <c r="BX6" s="1550"/>
      <c r="BY6" s="1550"/>
      <c r="BZ6" s="1550"/>
      <c r="CA6" s="1551"/>
      <c r="CB6" s="1564" t="s">
        <v>2475</v>
      </c>
      <c r="CC6" s="1565"/>
      <c r="CD6" s="1565"/>
      <c r="CE6" s="1550"/>
      <c r="CF6" s="1550"/>
      <c r="CG6" s="1550"/>
      <c r="CH6" s="1550"/>
      <c r="CI6" s="1550"/>
      <c r="CJ6" s="1550"/>
      <c r="CK6" s="1551"/>
      <c r="CL6" s="445" t="s">
        <v>668</v>
      </c>
      <c r="CM6" s="788"/>
      <c r="CN6" s="232" t="s">
        <v>123</v>
      </c>
      <c r="CO6" s="1564" t="s">
        <v>2480</v>
      </c>
      <c r="CP6" s="1565"/>
      <c r="CQ6" s="1565"/>
      <c r="CR6" s="1577"/>
      <c r="CS6" s="1555" t="s">
        <v>2481</v>
      </c>
      <c r="CT6" s="1556"/>
      <c r="CU6" s="1556"/>
      <c r="CV6" s="1556"/>
      <c r="CW6" s="1556"/>
      <c r="CX6" s="1556"/>
      <c r="CY6" s="1556"/>
      <c r="CZ6" s="1556"/>
      <c r="DA6" s="1556"/>
      <c r="DB6" s="1557"/>
      <c r="DC6" s="445" t="s">
        <v>668</v>
      </c>
      <c r="DD6" s="788"/>
      <c r="DE6" s="232" t="s">
        <v>123</v>
      </c>
      <c r="DF6" s="1549" t="s">
        <v>2483</v>
      </c>
      <c r="DG6" s="1550"/>
      <c r="DH6" s="1550"/>
      <c r="DI6" s="1550"/>
      <c r="DJ6" s="1550"/>
      <c r="DK6" s="1550"/>
      <c r="DL6" s="1550"/>
      <c r="DM6" s="1550"/>
      <c r="DN6" s="1550"/>
      <c r="DO6" s="1550"/>
      <c r="DP6" s="1551"/>
      <c r="DQ6" s="1564" t="s">
        <v>2482</v>
      </c>
      <c r="DR6" s="1565"/>
      <c r="DS6" s="1565"/>
      <c r="DT6" s="1577"/>
      <c r="DU6" s="445" t="s">
        <v>668</v>
      </c>
      <c r="DV6" s="788"/>
      <c r="DW6" s="232" t="s">
        <v>123</v>
      </c>
      <c r="DX6" s="1549" t="s">
        <v>1867</v>
      </c>
      <c r="DY6" s="1550"/>
      <c r="DZ6" s="1550"/>
      <c r="EA6" s="1550"/>
      <c r="EB6" s="1550"/>
      <c r="EC6" s="1584" t="s">
        <v>980</v>
      </c>
      <c r="ED6" s="1556"/>
      <c r="EE6" s="1557"/>
      <c r="EF6" s="1564" t="s">
        <v>1900</v>
      </c>
      <c r="EG6" s="1565"/>
      <c r="EH6" s="1565"/>
      <c r="EI6" s="1565"/>
      <c r="EJ6" s="445" t="s">
        <v>668</v>
      </c>
      <c r="EK6" s="788"/>
      <c r="EL6" s="232" t="s">
        <v>123</v>
      </c>
      <c r="EM6" s="1549" t="s">
        <v>982</v>
      </c>
      <c r="EN6" s="1550"/>
      <c r="EO6" s="1550"/>
      <c r="EP6" s="1550"/>
      <c r="EQ6" s="1550"/>
      <c r="ER6" s="1550"/>
      <c r="ES6" s="794"/>
      <c r="ET6" s="720" t="s">
        <v>983</v>
      </c>
      <c r="EU6" s="238" t="s">
        <v>984</v>
      </c>
      <c r="EV6" s="719" t="s">
        <v>985</v>
      </c>
      <c r="EW6" s="238" t="s">
        <v>986</v>
      </c>
      <c r="EX6" s="238" t="s">
        <v>987</v>
      </c>
      <c r="EY6" s="238" t="s">
        <v>988</v>
      </c>
      <c r="EZ6" s="238" t="s">
        <v>989</v>
      </c>
      <c r="FA6" s="445" t="s">
        <v>990</v>
      </c>
    </row>
    <row r="7" spans="1:159" s="74" customFormat="1" ht="14.25" customHeight="1">
      <c r="A7" s="232"/>
      <c r="B7" s="239"/>
      <c r="C7" s="239"/>
      <c r="D7" s="239"/>
      <c r="E7" s="233"/>
      <c r="F7" s="453"/>
      <c r="G7" s="454"/>
      <c r="H7" s="455"/>
      <c r="I7" s="456"/>
      <c r="J7" s="453"/>
      <c r="K7" s="716"/>
      <c r="L7" s="794"/>
      <c r="M7" s="233"/>
      <c r="N7" s="233"/>
      <c r="O7" s="238" t="s">
        <v>991</v>
      </c>
      <c r="P7" s="238" t="s">
        <v>1876</v>
      </c>
      <c r="Q7" s="238" t="s">
        <v>1874</v>
      </c>
      <c r="R7" s="238" t="s">
        <v>992</v>
      </c>
      <c r="S7" s="238" t="s">
        <v>1875</v>
      </c>
      <c r="T7" s="238" t="s">
        <v>993</v>
      </c>
      <c r="U7" s="447"/>
      <c r="V7" s="789"/>
      <c r="W7" s="232"/>
      <c r="X7" s="719" t="s">
        <v>1877</v>
      </c>
      <c r="Y7" s="238" t="s">
        <v>994</v>
      </c>
      <c r="Z7" s="720" t="s">
        <v>1878</v>
      </c>
      <c r="AA7" s="238" t="s">
        <v>995</v>
      </c>
      <c r="AB7" s="238" t="s">
        <v>1879</v>
      </c>
      <c r="AC7" s="238" t="s">
        <v>996</v>
      </c>
      <c r="AD7" s="720" t="s">
        <v>997</v>
      </c>
      <c r="AE7" s="793" t="s">
        <v>998</v>
      </c>
      <c r="AF7" s="238" t="s">
        <v>1880</v>
      </c>
      <c r="AG7" s="238" t="s">
        <v>1881</v>
      </c>
      <c r="AH7" s="238" t="s">
        <v>1882</v>
      </c>
      <c r="AI7" s="238" t="s">
        <v>999</v>
      </c>
      <c r="AJ7" s="233" t="s">
        <v>1101</v>
      </c>
      <c r="AK7" s="238" t="s">
        <v>1000</v>
      </c>
      <c r="AL7" s="238" t="s">
        <v>1001</v>
      </c>
      <c r="AM7" s="447"/>
      <c r="AN7" s="789"/>
      <c r="AO7" s="232"/>
      <c r="AP7" s="233"/>
      <c r="AQ7" s="238" t="s">
        <v>1868</v>
      </c>
      <c r="AR7" s="238" t="s">
        <v>1002</v>
      </c>
      <c r="AS7" s="238" t="s">
        <v>1869</v>
      </c>
      <c r="AT7" s="238" t="s">
        <v>1870</v>
      </c>
      <c r="AU7" s="238" t="s">
        <v>1003</v>
      </c>
      <c r="AV7" s="720" t="s">
        <v>1871</v>
      </c>
      <c r="AW7" s="794"/>
      <c r="AX7" s="238" t="s">
        <v>1872</v>
      </c>
      <c r="AY7" s="238" t="s">
        <v>1873</v>
      </c>
      <c r="AZ7" s="238" t="s">
        <v>1004</v>
      </c>
      <c r="BA7" s="238" t="s">
        <v>1005</v>
      </c>
      <c r="BB7" s="238" t="s">
        <v>1006</v>
      </c>
      <c r="BC7" s="447"/>
      <c r="BD7" s="789"/>
      <c r="BE7" s="232"/>
      <c r="BF7" s="233"/>
      <c r="BG7" s="238" t="s">
        <v>1007</v>
      </c>
      <c r="BH7" s="238" t="s">
        <v>1883</v>
      </c>
      <c r="BI7" s="238" t="s">
        <v>1008</v>
      </c>
      <c r="BJ7" s="238" t="s">
        <v>1884</v>
      </c>
      <c r="BK7" s="238" t="s">
        <v>1009</v>
      </c>
      <c r="BL7" s="241" t="s">
        <v>1010</v>
      </c>
      <c r="BM7" s="793" t="s">
        <v>1885</v>
      </c>
      <c r="BN7" s="719" t="s">
        <v>1886</v>
      </c>
      <c r="BO7" s="238" t="s">
        <v>1887</v>
      </c>
      <c r="BP7" s="238" t="s">
        <v>1888</v>
      </c>
      <c r="BQ7" s="233"/>
      <c r="BR7" s="238" t="s">
        <v>1011</v>
      </c>
      <c r="BS7" s="238" t="s">
        <v>1889</v>
      </c>
      <c r="BT7" s="447"/>
      <c r="BU7" s="789"/>
      <c r="BV7" s="232"/>
      <c r="BW7" s="719" t="s">
        <v>1012</v>
      </c>
      <c r="BX7" s="240" t="s">
        <v>1013</v>
      </c>
      <c r="BY7" s="238" t="s">
        <v>1014</v>
      </c>
      <c r="BZ7" s="238" t="s">
        <v>1015</v>
      </c>
      <c r="CA7" s="238" t="s">
        <v>1016</v>
      </c>
      <c r="CB7" s="233"/>
      <c r="CC7" s="238" t="s">
        <v>1890</v>
      </c>
      <c r="CD7" s="718" t="s">
        <v>1017</v>
      </c>
      <c r="CE7" s="793" t="s">
        <v>1018</v>
      </c>
      <c r="CF7" s="238" t="s">
        <v>1018</v>
      </c>
      <c r="CG7" s="240" t="s">
        <v>1019</v>
      </c>
      <c r="CH7" s="238" t="s">
        <v>1891</v>
      </c>
      <c r="CI7" s="238" t="s">
        <v>1892</v>
      </c>
      <c r="CJ7" s="238" t="s">
        <v>1893</v>
      </c>
      <c r="CK7" s="238" t="s">
        <v>1020</v>
      </c>
      <c r="CL7" s="446"/>
      <c r="CM7" s="789"/>
      <c r="CN7" s="232"/>
      <c r="CO7" s="232"/>
      <c r="CP7" s="238" t="s">
        <v>1021</v>
      </c>
      <c r="CQ7" s="238" t="s">
        <v>1022</v>
      </c>
      <c r="CR7" s="238" t="s">
        <v>1023</v>
      </c>
      <c r="CS7" s="233"/>
      <c r="CT7" s="238" t="s">
        <v>1024</v>
      </c>
      <c r="CU7" s="720" t="s">
        <v>491</v>
      </c>
      <c r="CV7" s="793" t="s">
        <v>1025</v>
      </c>
      <c r="CW7" s="238" t="s">
        <v>1897</v>
      </c>
      <c r="CX7" s="238" t="s">
        <v>1026</v>
      </c>
      <c r="CY7" s="238" t="s">
        <v>1027</v>
      </c>
      <c r="CZ7" s="238" t="s">
        <v>1896</v>
      </c>
      <c r="DA7" s="240" t="s">
        <v>1027</v>
      </c>
      <c r="DB7" s="238" t="s">
        <v>1028</v>
      </c>
      <c r="DC7" s="446"/>
      <c r="DD7" s="789"/>
      <c r="DE7" s="232"/>
      <c r="DF7" s="719" t="s">
        <v>1029</v>
      </c>
      <c r="DG7" s="238" t="s">
        <v>492</v>
      </c>
      <c r="DH7" s="719" t="s">
        <v>1030</v>
      </c>
      <c r="DI7" s="238" t="s">
        <v>1031</v>
      </c>
      <c r="DJ7" s="238" t="s">
        <v>1032</v>
      </c>
      <c r="DK7" s="720" t="s">
        <v>1033</v>
      </c>
      <c r="DL7" s="793" t="s">
        <v>1034</v>
      </c>
      <c r="DM7" s="719" t="s">
        <v>1035</v>
      </c>
      <c r="DN7" s="238" t="s">
        <v>1036</v>
      </c>
      <c r="DO7" s="238" t="s">
        <v>1037</v>
      </c>
      <c r="DP7" s="238" t="s">
        <v>1038</v>
      </c>
      <c r="DQ7" s="233"/>
      <c r="DR7" s="238" t="s">
        <v>1039</v>
      </c>
      <c r="DS7" s="238" t="s">
        <v>1040</v>
      </c>
      <c r="DT7" s="238" t="s">
        <v>1041</v>
      </c>
      <c r="DU7" s="446"/>
      <c r="DV7" s="789"/>
      <c r="DW7" s="232"/>
      <c r="DX7" s="719" t="s">
        <v>1901</v>
      </c>
      <c r="DY7" s="238" t="s">
        <v>1042</v>
      </c>
      <c r="DZ7" s="238" t="s">
        <v>1043</v>
      </c>
      <c r="EA7" s="238" t="s">
        <v>1044</v>
      </c>
      <c r="EB7" s="720" t="s">
        <v>1045</v>
      </c>
      <c r="EC7" s="794"/>
      <c r="ED7" s="238" t="s">
        <v>1046</v>
      </c>
      <c r="EE7" s="238" t="s">
        <v>1047</v>
      </c>
      <c r="EF7" s="233"/>
      <c r="EG7" s="238" t="s">
        <v>1903</v>
      </c>
      <c r="EH7" s="238" t="s">
        <v>1048</v>
      </c>
      <c r="EI7" s="720" t="s">
        <v>1049</v>
      </c>
      <c r="EJ7" s="447"/>
      <c r="EK7" s="789"/>
      <c r="EL7" s="236"/>
      <c r="EM7" s="719" t="s">
        <v>1866</v>
      </c>
      <c r="EN7" s="238" t="s">
        <v>1050</v>
      </c>
      <c r="EO7" s="238" t="s">
        <v>1051</v>
      </c>
      <c r="EP7" s="238" t="s">
        <v>1052</v>
      </c>
      <c r="EQ7" s="238" t="s">
        <v>1053</v>
      </c>
      <c r="ER7" s="720" t="s">
        <v>1054</v>
      </c>
      <c r="ES7" s="794"/>
      <c r="ET7" s="716"/>
      <c r="EU7" s="233"/>
      <c r="EV7" s="232"/>
      <c r="EW7" s="233"/>
      <c r="EX7" s="233"/>
      <c r="EY7" s="233" t="s">
        <v>1055</v>
      </c>
      <c r="EZ7" s="233" t="s">
        <v>1056</v>
      </c>
      <c r="FA7" s="446"/>
    </row>
    <row r="8" spans="1:159" s="1040" customFormat="1" ht="14.25" customHeight="1">
      <c r="A8" s="232" t="s">
        <v>2457</v>
      </c>
      <c r="B8" s="239" t="s">
        <v>1098</v>
      </c>
      <c r="C8" s="233" t="s">
        <v>1099</v>
      </c>
      <c r="D8" s="239" t="s">
        <v>1100</v>
      </c>
      <c r="E8" s="233"/>
      <c r="F8" s="453"/>
      <c r="G8" s="454"/>
      <c r="H8" s="455"/>
      <c r="I8" s="454"/>
      <c r="J8" s="453"/>
      <c r="K8" s="716"/>
      <c r="L8" s="794"/>
      <c r="M8" s="233"/>
      <c r="N8" s="233"/>
      <c r="O8" s="233"/>
      <c r="P8" s="233"/>
      <c r="Q8" s="233"/>
      <c r="R8" s="233"/>
      <c r="S8" s="233"/>
      <c r="T8" s="233" t="s">
        <v>1058</v>
      </c>
      <c r="U8" s="444" t="s">
        <v>1059</v>
      </c>
      <c r="V8" s="788"/>
      <c r="W8" s="232" t="s">
        <v>1060</v>
      </c>
      <c r="X8" s="232"/>
      <c r="Y8" s="233" t="s">
        <v>1061</v>
      </c>
      <c r="Z8" s="716"/>
      <c r="AA8" s="233"/>
      <c r="AB8" s="239" t="s">
        <v>1062</v>
      </c>
      <c r="AC8" s="239" t="s">
        <v>1063</v>
      </c>
      <c r="AD8" s="244" t="s">
        <v>1064</v>
      </c>
      <c r="AE8" s="1158" t="s">
        <v>1065</v>
      </c>
      <c r="AF8" s="233"/>
      <c r="AG8" s="233"/>
      <c r="AH8" s="233"/>
      <c r="AI8" s="239" t="s">
        <v>1066</v>
      </c>
      <c r="AJ8" s="233" t="s">
        <v>1102</v>
      </c>
      <c r="AK8" s="233"/>
      <c r="AL8" s="233"/>
      <c r="AM8" s="444" t="s">
        <v>1059</v>
      </c>
      <c r="AN8" s="788"/>
      <c r="AO8" s="232" t="s">
        <v>1057</v>
      </c>
      <c r="AP8" s="233"/>
      <c r="AQ8" s="233"/>
      <c r="AR8" s="233"/>
      <c r="AS8" s="233"/>
      <c r="AT8" s="233"/>
      <c r="AU8" s="233"/>
      <c r="AV8" s="716"/>
      <c r="AW8" s="794"/>
      <c r="AX8" s="233"/>
      <c r="AY8" s="233"/>
      <c r="AZ8" s="233" t="s">
        <v>1067</v>
      </c>
      <c r="BA8" s="233" t="s">
        <v>1068</v>
      </c>
      <c r="BB8" s="233"/>
      <c r="BC8" s="444" t="s">
        <v>1069</v>
      </c>
      <c r="BD8" s="788"/>
      <c r="BE8" s="232" t="s">
        <v>1070</v>
      </c>
      <c r="BF8" s="233"/>
      <c r="BG8" s="239" t="s">
        <v>1071</v>
      </c>
      <c r="BH8" s="233"/>
      <c r="BI8" s="233" t="s">
        <v>1072</v>
      </c>
      <c r="BJ8" s="233"/>
      <c r="BK8" s="233" t="s">
        <v>1073</v>
      </c>
      <c r="BL8" s="716" t="s">
        <v>566</v>
      </c>
      <c r="BM8" s="794"/>
      <c r="BN8" s="232"/>
      <c r="BO8" s="233"/>
      <c r="BP8" s="233"/>
      <c r="BQ8" s="233"/>
      <c r="BR8" s="233"/>
      <c r="BS8" s="233"/>
      <c r="BT8" s="444" t="s">
        <v>2472</v>
      </c>
      <c r="BU8" s="788"/>
      <c r="BV8" s="232" t="s">
        <v>1060</v>
      </c>
      <c r="BW8" s="232" t="s">
        <v>1076</v>
      </c>
      <c r="BX8" s="239" t="s">
        <v>1077</v>
      </c>
      <c r="BY8" s="233" t="s">
        <v>1078</v>
      </c>
      <c r="BZ8" s="233" t="s">
        <v>1074</v>
      </c>
      <c r="CA8" s="233" t="s">
        <v>1079</v>
      </c>
      <c r="CB8" s="233"/>
      <c r="CC8" s="233"/>
      <c r="CD8" s="717" t="s">
        <v>1080</v>
      </c>
      <c r="CE8" s="794" t="s">
        <v>1081</v>
      </c>
      <c r="CF8" s="233" t="s">
        <v>1082</v>
      </c>
      <c r="CG8" s="233" t="s">
        <v>382</v>
      </c>
      <c r="CH8" s="233"/>
      <c r="CI8" s="233"/>
      <c r="CJ8" s="233"/>
      <c r="CK8" s="233" t="s">
        <v>1083</v>
      </c>
      <c r="CL8" s="445" t="s">
        <v>1075</v>
      </c>
      <c r="CM8" s="788"/>
      <c r="CN8" s="232" t="s">
        <v>1060</v>
      </c>
      <c r="CO8" s="232"/>
      <c r="CP8" s="233" t="s">
        <v>1074</v>
      </c>
      <c r="CQ8" s="233" t="s">
        <v>590</v>
      </c>
      <c r="CR8" s="233" t="s">
        <v>1084</v>
      </c>
      <c r="CS8" s="233"/>
      <c r="CT8" s="239" t="s">
        <v>427</v>
      </c>
      <c r="CU8" s="716"/>
      <c r="CV8" s="794" t="s">
        <v>1104</v>
      </c>
      <c r="CW8" s="233"/>
      <c r="CX8" s="233" t="s">
        <v>1085</v>
      </c>
      <c r="CY8" s="233" t="s">
        <v>1105</v>
      </c>
      <c r="CZ8" s="233"/>
      <c r="DA8" s="233" t="s">
        <v>1081</v>
      </c>
      <c r="DB8" s="233" t="s">
        <v>1086</v>
      </c>
      <c r="DC8" s="445" t="s">
        <v>1075</v>
      </c>
      <c r="DD8" s="788"/>
      <c r="DE8" s="232" t="s">
        <v>1060</v>
      </c>
      <c r="DF8" s="232" t="s">
        <v>1087</v>
      </c>
      <c r="DG8" s="233"/>
      <c r="DH8" s="232" t="s">
        <v>1088</v>
      </c>
      <c r="DI8" s="233" t="s">
        <v>1089</v>
      </c>
      <c r="DJ8" s="233" t="s">
        <v>1090</v>
      </c>
      <c r="DK8" s="716" t="s">
        <v>1091</v>
      </c>
      <c r="DL8" s="794"/>
      <c r="DM8" s="232"/>
      <c r="DN8" s="239" t="s">
        <v>1106</v>
      </c>
      <c r="DO8" s="233"/>
      <c r="DP8" s="233"/>
      <c r="DQ8" s="233"/>
      <c r="DR8" s="233"/>
      <c r="DS8" s="233" t="s">
        <v>428</v>
      </c>
      <c r="DT8" s="233" t="s">
        <v>1092</v>
      </c>
      <c r="DU8" s="445" t="s">
        <v>1059</v>
      </c>
      <c r="DV8" s="788"/>
      <c r="DW8" s="232" t="s">
        <v>1057</v>
      </c>
      <c r="DX8" s="232"/>
      <c r="DY8" s="239" t="s">
        <v>1107</v>
      </c>
      <c r="DZ8" s="239" t="s">
        <v>1107</v>
      </c>
      <c r="EA8" s="239" t="s">
        <v>1107</v>
      </c>
      <c r="EB8" s="716"/>
      <c r="EC8" s="794"/>
      <c r="ED8" s="239" t="s">
        <v>1108</v>
      </c>
      <c r="EE8" s="233"/>
      <c r="EF8" s="233"/>
      <c r="EG8" s="233"/>
      <c r="EH8" s="233"/>
      <c r="EI8" s="716" t="s">
        <v>1093</v>
      </c>
      <c r="EJ8" s="444" t="s">
        <v>1059</v>
      </c>
      <c r="EK8" s="788"/>
      <c r="EL8" s="236" t="s">
        <v>1057</v>
      </c>
      <c r="EM8" s="232"/>
      <c r="EN8" s="233"/>
      <c r="EO8" s="233"/>
      <c r="EP8" s="233"/>
      <c r="EQ8" s="233"/>
      <c r="ER8" s="716"/>
      <c r="ES8" s="794"/>
      <c r="ET8" s="716"/>
      <c r="EU8" s="233"/>
      <c r="EV8" s="232"/>
      <c r="EW8" s="233"/>
      <c r="EX8" s="233"/>
      <c r="EY8" s="233"/>
      <c r="EZ8" s="716"/>
      <c r="FA8" s="444" t="s">
        <v>1059</v>
      </c>
    </row>
    <row r="9" spans="1:159" s="1040" customFormat="1" ht="14.25" customHeight="1">
      <c r="A9" s="243" t="s">
        <v>2458</v>
      </c>
      <c r="B9" s="233" t="s">
        <v>1094</v>
      </c>
      <c r="C9" s="239" t="s">
        <v>734</v>
      </c>
      <c r="D9" s="239" t="s">
        <v>140</v>
      </c>
      <c r="E9" s="233"/>
      <c r="F9" s="457"/>
      <c r="G9" s="454"/>
      <c r="H9" s="455"/>
      <c r="I9" s="456" t="s">
        <v>623</v>
      </c>
      <c r="J9" s="453" t="s">
        <v>624</v>
      </c>
      <c r="K9" s="244" t="s">
        <v>2459</v>
      </c>
      <c r="L9" s="794"/>
      <c r="M9" s="233"/>
      <c r="N9" s="233"/>
      <c r="O9" s="233"/>
      <c r="P9" s="233" t="s">
        <v>645</v>
      </c>
      <c r="Q9" s="239" t="s">
        <v>647</v>
      </c>
      <c r="R9" s="233"/>
      <c r="S9" s="233" t="s">
        <v>645</v>
      </c>
      <c r="T9" s="239" t="s">
        <v>650</v>
      </c>
      <c r="U9" s="448"/>
      <c r="V9" s="790"/>
      <c r="W9" s="232" t="s">
        <v>124</v>
      </c>
      <c r="X9" s="243" t="s">
        <v>236</v>
      </c>
      <c r="Y9" s="239" t="s">
        <v>237</v>
      </c>
      <c r="Z9" s="244" t="s">
        <v>238</v>
      </c>
      <c r="AA9" s="233" t="s">
        <v>240</v>
      </c>
      <c r="AB9" s="239" t="s">
        <v>242</v>
      </c>
      <c r="AC9" s="239" t="s">
        <v>244</v>
      </c>
      <c r="AD9" s="244" t="s">
        <v>246</v>
      </c>
      <c r="AE9" s="1158" t="s">
        <v>205</v>
      </c>
      <c r="AF9" s="233" t="s">
        <v>206</v>
      </c>
      <c r="AG9" s="233" t="s">
        <v>208</v>
      </c>
      <c r="AH9" s="233" t="s">
        <v>962</v>
      </c>
      <c r="AI9" s="239" t="s">
        <v>213</v>
      </c>
      <c r="AJ9" s="233" t="s">
        <v>1103</v>
      </c>
      <c r="AK9" s="233" t="s">
        <v>214</v>
      </c>
      <c r="AL9" s="233" t="s">
        <v>218</v>
      </c>
      <c r="AM9" s="448"/>
      <c r="AN9" s="790"/>
      <c r="AO9" s="232" t="s">
        <v>124</v>
      </c>
      <c r="AP9" s="233"/>
      <c r="AQ9" s="233" t="s">
        <v>219</v>
      </c>
      <c r="AR9" s="233"/>
      <c r="AS9" s="233" t="s">
        <v>208</v>
      </c>
      <c r="AT9" s="233" t="s">
        <v>223</v>
      </c>
      <c r="AU9" s="233"/>
      <c r="AV9" s="716" t="s">
        <v>225</v>
      </c>
      <c r="AW9" s="794"/>
      <c r="AX9" s="239" t="s">
        <v>226</v>
      </c>
      <c r="AY9" s="239" t="s">
        <v>228</v>
      </c>
      <c r="AZ9" s="239" t="s">
        <v>230</v>
      </c>
      <c r="BA9" s="239" t="s">
        <v>232</v>
      </c>
      <c r="BB9" s="233"/>
      <c r="BC9" s="448"/>
      <c r="BD9" s="790"/>
      <c r="BE9" s="232" t="s">
        <v>124</v>
      </c>
      <c r="BF9" s="233"/>
      <c r="BG9" s="239" t="s">
        <v>558</v>
      </c>
      <c r="BH9" s="233" t="s">
        <v>559</v>
      </c>
      <c r="BI9" s="239" t="s">
        <v>561</v>
      </c>
      <c r="BJ9" s="233" t="s">
        <v>130</v>
      </c>
      <c r="BK9" s="233" t="s">
        <v>130</v>
      </c>
      <c r="BL9" s="244" t="s">
        <v>430</v>
      </c>
      <c r="BM9" s="794" t="s">
        <v>130</v>
      </c>
      <c r="BN9" s="243" t="s">
        <v>567</v>
      </c>
      <c r="BO9" s="233" t="s">
        <v>569</v>
      </c>
      <c r="BP9" s="233" t="s">
        <v>130</v>
      </c>
      <c r="BQ9" s="233"/>
      <c r="BR9" s="233" t="s">
        <v>571</v>
      </c>
      <c r="BS9" s="233" t="s">
        <v>1388</v>
      </c>
      <c r="BT9" s="448"/>
      <c r="BU9" s="790"/>
      <c r="BV9" s="232" t="s">
        <v>124</v>
      </c>
      <c r="BW9" s="232" t="s">
        <v>571</v>
      </c>
      <c r="BX9" s="239" t="s">
        <v>576</v>
      </c>
      <c r="BY9" s="233" t="s">
        <v>573</v>
      </c>
      <c r="BZ9" s="239" t="s">
        <v>575</v>
      </c>
      <c r="CA9" s="233" t="s">
        <v>576</v>
      </c>
      <c r="CB9" s="233"/>
      <c r="CC9" s="233" t="s">
        <v>577</v>
      </c>
      <c r="CD9" s="245" t="s">
        <v>579</v>
      </c>
      <c r="CE9" s="1158" t="s">
        <v>580</v>
      </c>
      <c r="CF9" s="233"/>
      <c r="CG9" s="239" t="s">
        <v>431</v>
      </c>
      <c r="CH9" s="233" t="s">
        <v>583</v>
      </c>
      <c r="CI9" s="233" t="s">
        <v>583</v>
      </c>
      <c r="CJ9" s="239" t="s">
        <v>586</v>
      </c>
      <c r="CK9" s="239" t="s">
        <v>588</v>
      </c>
      <c r="CL9" s="448"/>
      <c r="CM9" s="790"/>
      <c r="CN9" s="232" t="s">
        <v>124</v>
      </c>
      <c r="CO9" s="232"/>
      <c r="CP9" s="233" t="s">
        <v>589</v>
      </c>
      <c r="CQ9" s="233" t="s">
        <v>432</v>
      </c>
      <c r="CR9" s="233" t="s">
        <v>432</v>
      </c>
      <c r="CS9" s="233"/>
      <c r="CT9" s="239" t="s">
        <v>433</v>
      </c>
      <c r="CU9" s="244" t="s">
        <v>591</v>
      </c>
      <c r="CV9" s="794" t="s">
        <v>593</v>
      </c>
      <c r="CW9" s="233" t="s">
        <v>595</v>
      </c>
      <c r="CX9" s="233" t="s">
        <v>597</v>
      </c>
      <c r="CY9" s="233" t="s">
        <v>598</v>
      </c>
      <c r="CZ9" s="233" t="s">
        <v>600</v>
      </c>
      <c r="DA9" s="239" t="s">
        <v>580</v>
      </c>
      <c r="DB9" s="716" t="s">
        <v>602</v>
      </c>
      <c r="DC9" s="449"/>
      <c r="DD9" s="790"/>
      <c r="DE9" s="236" t="s">
        <v>124</v>
      </c>
      <c r="DF9" s="243" t="s">
        <v>604</v>
      </c>
      <c r="DG9" s="239" t="s">
        <v>606</v>
      </c>
      <c r="DH9" s="232" t="s">
        <v>434</v>
      </c>
      <c r="DI9" s="239" t="s">
        <v>435</v>
      </c>
      <c r="DJ9" s="239" t="s">
        <v>436</v>
      </c>
      <c r="DK9" s="716" t="s">
        <v>437</v>
      </c>
      <c r="DL9" s="794"/>
      <c r="DM9" s="232"/>
      <c r="DN9" s="239" t="s">
        <v>1095</v>
      </c>
      <c r="DO9" s="233"/>
      <c r="DP9" s="233" t="s">
        <v>438</v>
      </c>
      <c r="DQ9" s="233"/>
      <c r="DR9" s="233" t="s">
        <v>439</v>
      </c>
      <c r="DS9" s="233" t="s">
        <v>440</v>
      </c>
      <c r="DT9" s="716" t="s">
        <v>441</v>
      </c>
      <c r="DU9" s="449"/>
      <c r="DV9" s="790"/>
      <c r="DW9" s="236" t="s">
        <v>124</v>
      </c>
      <c r="DX9" s="232" t="s">
        <v>442</v>
      </c>
      <c r="DY9" s="239" t="s">
        <v>443</v>
      </c>
      <c r="DZ9" s="239" t="s">
        <v>444</v>
      </c>
      <c r="EA9" s="239" t="s">
        <v>444</v>
      </c>
      <c r="EB9" s="716" t="s">
        <v>208</v>
      </c>
      <c r="EC9" s="794"/>
      <c r="ED9" s="233" t="s">
        <v>445</v>
      </c>
      <c r="EE9" s="239" t="s">
        <v>446</v>
      </c>
      <c r="EF9" s="233"/>
      <c r="EG9" s="233" t="s">
        <v>447</v>
      </c>
      <c r="EH9" s="239" t="s">
        <v>448</v>
      </c>
      <c r="EI9" s="716" t="s">
        <v>447</v>
      </c>
      <c r="EJ9" s="449"/>
      <c r="EK9" s="790"/>
      <c r="EL9" s="236" t="s">
        <v>124</v>
      </c>
      <c r="EM9" s="243" t="s">
        <v>449</v>
      </c>
      <c r="EN9" s="239" t="s">
        <v>450</v>
      </c>
      <c r="EO9" s="233" t="s">
        <v>451</v>
      </c>
      <c r="EP9" s="233"/>
      <c r="EQ9" s="233" t="s">
        <v>452</v>
      </c>
      <c r="ER9" s="716" t="s">
        <v>208</v>
      </c>
      <c r="ES9" s="794"/>
      <c r="ET9" s="716" t="s">
        <v>453</v>
      </c>
      <c r="EU9" s="233" t="s">
        <v>1096</v>
      </c>
      <c r="EV9" s="232"/>
      <c r="EW9" s="233" t="s">
        <v>451</v>
      </c>
      <c r="EX9" s="233" t="s">
        <v>454</v>
      </c>
      <c r="EY9" s="233" t="s">
        <v>130</v>
      </c>
      <c r="EZ9" s="716" t="s">
        <v>455</v>
      </c>
      <c r="FA9" s="449"/>
    </row>
    <row r="10" spans="1:159" s="1040" customFormat="1" ht="24">
      <c r="A10" s="246"/>
      <c r="B10" s="247" t="s">
        <v>630</v>
      </c>
      <c r="C10" s="247" t="s">
        <v>631</v>
      </c>
      <c r="D10" s="247" t="s">
        <v>643</v>
      </c>
      <c r="E10" s="247"/>
      <c r="F10" s="458"/>
      <c r="G10" s="459" t="s">
        <v>24</v>
      </c>
      <c r="H10" s="460" t="s">
        <v>1097</v>
      </c>
      <c r="I10" s="461" t="s">
        <v>625</v>
      </c>
      <c r="J10" s="462" t="s">
        <v>618</v>
      </c>
      <c r="K10" s="253" t="s">
        <v>632</v>
      </c>
      <c r="L10" s="795"/>
      <c r="M10" s="248"/>
      <c r="N10" s="248"/>
      <c r="O10" s="248" t="s">
        <v>644</v>
      </c>
      <c r="P10" s="248" t="s">
        <v>646</v>
      </c>
      <c r="Q10" s="249" t="s">
        <v>648</v>
      </c>
      <c r="R10" s="248" t="s">
        <v>122</v>
      </c>
      <c r="S10" s="248" t="s">
        <v>649</v>
      </c>
      <c r="T10" s="256" t="s">
        <v>235</v>
      </c>
      <c r="U10" s="450"/>
      <c r="V10" s="790"/>
      <c r="W10" s="254"/>
      <c r="X10" s="251" t="s">
        <v>235</v>
      </c>
      <c r="Y10" s="252" t="s">
        <v>235</v>
      </c>
      <c r="Z10" s="253" t="s">
        <v>239</v>
      </c>
      <c r="AA10" s="247" t="s">
        <v>241</v>
      </c>
      <c r="AB10" s="252" t="s">
        <v>243</v>
      </c>
      <c r="AC10" s="247" t="s">
        <v>245</v>
      </c>
      <c r="AD10" s="281" t="s">
        <v>247</v>
      </c>
      <c r="AE10" s="1159" t="s">
        <v>456</v>
      </c>
      <c r="AF10" s="248" t="s">
        <v>207</v>
      </c>
      <c r="AG10" s="248" t="s">
        <v>209</v>
      </c>
      <c r="AH10" s="248" t="s">
        <v>211</v>
      </c>
      <c r="AI10" s="249" t="s">
        <v>457</v>
      </c>
      <c r="AJ10" s="248"/>
      <c r="AK10" s="248" t="s">
        <v>217</v>
      </c>
      <c r="AL10" s="250"/>
      <c r="AM10" s="450"/>
      <c r="AN10" s="790"/>
      <c r="AO10" s="259"/>
      <c r="AP10" s="721"/>
      <c r="AQ10" s="248" t="s">
        <v>220</v>
      </c>
      <c r="AR10" s="248" t="s">
        <v>221</v>
      </c>
      <c r="AS10" s="248" t="s">
        <v>222</v>
      </c>
      <c r="AT10" s="248" t="s">
        <v>224</v>
      </c>
      <c r="AU10" s="248" t="s">
        <v>225</v>
      </c>
      <c r="AV10" s="250" t="s">
        <v>224</v>
      </c>
      <c r="AW10" s="258"/>
      <c r="AX10" s="247" t="s">
        <v>227</v>
      </c>
      <c r="AY10" s="252" t="s">
        <v>229</v>
      </c>
      <c r="AZ10" s="252" t="s">
        <v>231</v>
      </c>
      <c r="BA10" s="252" t="s">
        <v>233</v>
      </c>
      <c r="BB10" s="253" t="s">
        <v>234</v>
      </c>
      <c r="BC10" s="451"/>
      <c r="BD10" s="790"/>
      <c r="BE10" s="254"/>
      <c r="BF10" s="246"/>
      <c r="BG10" s="252" t="s">
        <v>594</v>
      </c>
      <c r="BH10" s="247" t="s">
        <v>560</v>
      </c>
      <c r="BI10" s="252" t="s">
        <v>562</v>
      </c>
      <c r="BJ10" s="247" t="s">
        <v>563</v>
      </c>
      <c r="BK10" s="247" t="s">
        <v>564</v>
      </c>
      <c r="BL10" s="253" t="s">
        <v>564</v>
      </c>
      <c r="BM10" s="258" t="s">
        <v>565</v>
      </c>
      <c r="BN10" s="246" t="s">
        <v>568</v>
      </c>
      <c r="BO10" s="247" t="s">
        <v>570</v>
      </c>
      <c r="BP10" s="247" t="s">
        <v>224</v>
      </c>
      <c r="BQ10" s="247"/>
      <c r="BR10" s="247" t="s">
        <v>572</v>
      </c>
      <c r="BS10" s="253" t="s">
        <v>1389</v>
      </c>
      <c r="BT10" s="451"/>
      <c r="BU10" s="790"/>
      <c r="BV10" s="254"/>
      <c r="BW10" s="246" t="s">
        <v>564</v>
      </c>
      <c r="BX10" s="252" t="s">
        <v>574</v>
      </c>
      <c r="BY10" s="247" t="s">
        <v>574</v>
      </c>
      <c r="BZ10" s="247" t="s">
        <v>574</v>
      </c>
      <c r="CA10" s="247" t="s">
        <v>574</v>
      </c>
      <c r="CB10" s="247"/>
      <c r="CC10" s="247" t="s">
        <v>578</v>
      </c>
      <c r="CD10" s="257" t="s">
        <v>578</v>
      </c>
      <c r="CE10" s="1160" t="s">
        <v>581</v>
      </c>
      <c r="CF10" s="247" t="s">
        <v>582</v>
      </c>
      <c r="CG10" s="247" t="s">
        <v>574</v>
      </c>
      <c r="CH10" s="247" t="s">
        <v>584</v>
      </c>
      <c r="CI10" s="247" t="s">
        <v>585</v>
      </c>
      <c r="CJ10" s="247" t="s">
        <v>587</v>
      </c>
      <c r="CK10" s="253" t="s">
        <v>574</v>
      </c>
      <c r="CL10" s="451"/>
      <c r="CM10" s="790"/>
      <c r="CN10" s="254"/>
      <c r="CO10" s="246"/>
      <c r="CP10" s="247" t="s">
        <v>574</v>
      </c>
      <c r="CQ10" s="247" t="s">
        <v>594</v>
      </c>
      <c r="CR10" s="247" t="s">
        <v>574</v>
      </c>
      <c r="CS10" s="247"/>
      <c r="CT10" s="252" t="s">
        <v>458</v>
      </c>
      <c r="CU10" s="281" t="s">
        <v>592</v>
      </c>
      <c r="CV10" s="258" t="s">
        <v>594</v>
      </c>
      <c r="CW10" s="247" t="s">
        <v>596</v>
      </c>
      <c r="CX10" s="247" t="s">
        <v>224</v>
      </c>
      <c r="CY10" s="247" t="s">
        <v>599</v>
      </c>
      <c r="CZ10" s="247" t="s">
        <v>601</v>
      </c>
      <c r="DA10" s="252" t="s">
        <v>581</v>
      </c>
      <c r="DB10" s="253" t="s">
        <v>603</v>
      </c>
      <c r="DC10" s="451"/>
      <c r="DD10" s="790"/>
      <c r="DE10" s="254"/>
      <c r="DF10" s="251" t="s">
        <v>605</v>
      </c>
      <c r="DG10" s="247" t="s">
        <v>459</v>
      </c>
      <c r="DH10" s="251" t="s">
        <v>460</v>
      </c>
      <c r="DI10" s="252" t="s">
        <v>961</v>
      </c>
      <c r="DJ10" s="252" t="s">
        <v>461</v>
      </c>
      <c r="DK10" s="253" t="s">
        <v>574</v>
      </c>
      <c r="DL10" s="258" t="s">
        <v>462</v>
      </c>
      <c r="DM10" s="246" t="s">
        <v>463</v>
      </c>
      <c r="DN10" s="247" t="s">
        <v>464</v>
      </c>
      <c r="DO10" s="247" t="s">
        <v>465</v>
      </c>
      <c r="DP10" s="247" t="s">
        <v>466</v>
      </c>
      <c r="DQ10" s="247"/>
      <c r="DR10" s="247" t="s">
        <v>467</v>
      </c>
      <c r="DS10" s="247" t="s">
        <v>468</v>
      </c>
      <c r="DT10" s="253" t="s">
        <v>468</v>
      </c>
      <c r="DU10" s="451"/>
      <c r="DV10" s="790"/>
      <c r="DW10" s="254"/>
      <c r="DX10" s="246" t="s">
        <v>468</v>
      </c>
      <c r="DY10" s="252" t="s">
        <v>959</v>
      </c>
      <c r="DZ10" s="247" t="s">
        <v>960</v>
      </c>
      <c r="EA10" s="247" t="s">
        <v>469</v>
      </c>
      <c r="EB10" s="253" t="s">
        <v>468</v>
      </c>
      <c r="EC10" s="258"/>
      <c r="ED10" s="247" t="s">
        <v>470</v>
      </c>
      <c r="EE10" s="247" t="s">
        <v>574</v>
      </c>
      <c r="EF10" s="247"/>
      <c r="EG10" s="247" t="s">
        <v>1899</v>
      </c>
      <c r="EH10" s="252" t="s">
        <v>472</v>
      </c>
      <c r="EI10" s="253" t="s">
        <v>473</v>
      </c>
      <c r="EJ10" s="451"/>
      <c r="EK10" s="790"/>
      <c r="EL10" s="254"/>
      <c r="EM10" s="251" t="s">
        <v>474</v>
      </c>
      <c r="EN10" s="247" t="s">
        <v>475</v>
      </c>
      <c r="EO10" s="247" t="s">
        <v>476</v>
      </c>
      <c r="EP10" s="247" t="s">
        <v>477</v>
      </c>
      <c r="EQ10" s="247" t="s">
        <v>224</v>
      </c>
      <c r="ER10" s="253" t="s">
        <v>574</v>
      </c>
      <c r="ES10" s="258"/>
      <c r="ET10" s="253" t="s">
        <v>478</v>
      </c>
      <c r="EU10" s="247" t="s">
        <v>478</v>
      </c>
      <c r="EV10" s="246" t="s">
        <v>479</v>
      </c>
      <c r="EW10" s="247" t="s">
        <v>480</v>
      </c>
      <c r="EX10" s="247" t="s">
        <v>481</v>
      </c>
      <c r="EY10" s="247" t="s">
        <v>482</v>
      </c>
      <c r="EZ10" s="253" t="s">
        <v>483</v>
      </c>
      <c r="FA10" s="451"/>
    </row>
    <row r="11" spans="1:159" s="67" customFormat="1" ht="30.75" customHeight="1">
      <c r="A11" s="236" t="s">
        <v>969</v>
      </c>
      <c r="B11" s="580">
        <v>3.37</v>
      </c>
      <c r="C11" s="580">
        <v>45.74</v>
      </c>
      <c r="D11" s="580">
        <v>61.59</v>
      </c>
      <c r="E11" s="685">
        <v>4248619</v>
      </c>
      <c r="F11" s="685">
        <v>4116179</v>
      </c>
      <c r="G11" s="685">
        <v>3670119</v>
      </c>
      <c r="H11" s="685">
        <v>183341</v>
      </c>
      <c r="I11" s="685">
        <v>13350</v>
      </c>
      <c r="J11" s="685">
        <v>249368</v>
      </c>
      <c r="K11" s="685">
        <v>132441</v>
      </c>
      <c r="L11" s="685">
        <v>3364698</v>
      </c>
      <c r="M11" s="685">
        <v>2531355</v>
      </c>
      <c r="N11" s="685">
        <v>339557</v>
      </c>
      <c r="O11" s="685">
        <v>18954</v>
      </c>
      <c r="P11" s="685">
        <v>17267</v>
      </c>
      <c r="Q11" s="685">
        <v>22979</v>
      </c>
      <c r="R11" s="685">
        <v>48333</v>
      </c>
      <c r="S11" s="685">
        <v>11758</v>
      </c>
      <c r="T11" s="685">
        <v>20073</v>
      </c>
      <c r="U11" s="260">
        <v>2011</v>
      </c>
      <c r="V11" s="262"/>
      <c r="W11" s="261">
        <v>2011</v>
      </c>
      <c r="X11" s="685">
        <v>7157</v>
      </c>
      <c r="Y11" s="685">
        <v>7097</v>
      </c>
      <c r="Z11" s="685">
        <v>32445</v>
      </c>
      <c r="AA11" s="685">
        <v>2664</v>
      </c>
      <c r="AB11" s="685">
        <v>40881</v>
      </c>
      <c r="AC11" s="685">
        <v>35255</v>
      </c>
      <c r="AD11" s="685">
        <v>4184</v>
      </c>
      <c r="AE11" s="685">
        <v>26403</v>
      </c>
      <c r="AF11" s="685">
        <v>13494</v>
      </c>
      <c r="AG11" s="685">
        <v>10588</v>
      </c>
      <c r="AH11" s="685">
        <v>8141</v>
      </c>
      <c r="AI11" s="685">
        <v>11884</v>
      </c>
      <c r="AJ11" s="685">
        <v>28114</v>
      </c>
      <c r="AK11" s="685">
        <v>9916</v>
      </c>
      <c r="AL11" s="685">
        <v>18197</v>
      </c>
      <c r="AM11" s="260">
        <v>2011</v>
      </c>
      <c r="AN11" s="262"/>
      <c r="AO11" s="261">
        <v>2011</v>
      </c>
      <c r="AP11" s="685">
        <v>171736</v>
      </c>
      <c r="AQ11" s="685">
        <v>123842</v>
      </c>
      <c r="AR11" s="685">
        <v>9985</v>
      </c>
      <c r="AS11" s="685">
        <v>8020</v>
      </c>
      <c r="AT11" s="685">
        <v>4566</v>
      </c>
      <c r="AU11" s="685">
        <v>25004</v>
      </c>
      <c r="AV11" s="685">
        <v>319</v>
      </c>
      <c r="AW11" s="685">
        <v>243224</v>
      </c>
      <c r="AX11" s="685">
        <v>55567</v>
      </c>
      <c r="AY11" s="685">
        <v>15756</v>
      </c>
      <c r="AZ11" s="685">
        <v>21075</v>
      </c>
      <c r="BA11" s="685">
        <v>41380</v>
      </c>
      <c r="BB11" s="685">
        <v>109447</v>
      </c>
      <c r="BC11" s="260">
        <v>2011</v>
      </c>
      <c r="BD11" s="262"/>
      <c r="BE11" s="261">
        <v>2011</v>
      </c>
      <c r="BF11" s="685">
        <v>95632</v>
      </c>
      <c r="BG11" s="685">
        <v>15318</v>
      </c>
      <c r="BH11" s="685">
        <v>1645</v>
      </c>
      <c r="BI11" s="685">
        <v>194</v>
      </c>
      <c r="BJ11" s="685">
        <v>8284</v>
      </c>
      <c r="BK11" s="685">
        <v>23484</v>
      </c>
      <c r="BL11" s="685">
        <v>8326</v>
      </c>
      <c r="BM11" s="685">
        <v>8071</v>
      </c>
      <c r="BN11" s="685">
        <v>2808</v>
      </c>
      <c r="BO11" s="685">
        <v>11712</v>
      </c>
      <c r="BP11" s="685">
        <v>15790</v>
      </c>
      <c r="BQ11" s="685">
        <v>159985</v>
      </c>
      <c r="BR11" s="685">
        <v>42068</v>
      </c>
      <c r="BS11" s="685">
        <v>7840</v>
      </c>
      <c r="BT11" s="260">
        <v>2011</v>
      </c>
      <c r="BU11" s="262"/>
      <c r="BV11" s="261">
        <v>2011</v>
      </c>
      <c r="BW11" s="685">
        <v>7816</v>
      </c>
      <c r="BX11" s="685">
        <v>46708</v>
      </c>
      <c r="BY11" s="685">
        <v>30644</v>
      </c>
      <c r="BZ11" s="685">
        <v>1343</v>
      </c>
      <c r="CA11" s="685">
        <v>23567</v>
      </c>
      <c r="CB11" s="685">
        <v>303608</v>
      </c>
      <c r="CC11" s="685">
        <v>68993</v>
      </c>
      <c r="CD11" s="685">
        <v>1008</v>
      </c>
      <c r="CE11" s="685">
        <v>18946</v>
      </c>
      <c r="CF11" s="685">
        <v>134442</v>
      </c>
      <c r="CG11" s="685">
        <v>15867</v>
      </c>
      <c r="CH11" s="685">
        <v>6444</v>
      </c>
      <c r="CI11" s="685">
        <v>21525</v>
      </c>
      <c r="CJ11" s="685">
        <v>32486</v>
      </c>
      <c r="CK11" s="685">
        <v>3896</v>
      </c>
      <c r="CL11" s="260">
        <v>2011</v>
      </c>
      <c r="CM11" s="262"/>
      <c r="CN11" s="261">
        <v>2011</v>
      </c>
      <c r="CO11" s="685">
        <v>146870</v>
      </c>
      <c r="CP11" s="685">
        <v>243</v>
      </c>
      <c r="CQ11" s="685">
        <v>2860</v>
      </c>
      <c r="CR11" s="685">
        <v>143766</v>
      </c>
      <c r="CS11" s="685">
        <v>144352</v>
      </c>
      <c r="CT11" s="685">
        <v>10316</v>
      </c>
      <c r="CU11" s="685">
        <v>2047</v>
      </c>
      <c r="CV11" s="685">
        <v>10310</v>
      </c>
      <c r="CW11" s="685">
        <v>395</v>
      </c>
      <c r="CX11" s="685">
        <v>1281</v>
      </c>
      <c r="CY11" s="685">
        <v>257</v>
      </c>
      <c r="CZ11" s="685">
        <v>1750</v>
      </c>
      <c r="DA11" s="685">
        <v>119</v>
      </c>
      <c r="DB11" s="685">
        <v>7036</v>
      </c>
      <c r="DC11" s="260">
        <v>2011</v>
      </c>
      <c r="DD11" s="262"/>
      <c r="DE11" s="261">
        <v>2011</v>
      </c>
      <c r="DF11" s="685">
        <v>6870</v>
      </c>
      <c r="DG11" s="685">
        <v>2393</v>
      </c>
      <c r="DH11" s="685">
        <v>1963</v>
      </c>
      <c r="DI11" s="685">
        <v>1197</v>
      </c>
      <c r="DJ11" s="685">
        <v>17033</v>
      </c>
      <c r="DK11" s="685">
        <v>28319</v>
      </c>
      <c r="DL11" s="685">
        <v>430</v>
      </c>
      <c r="DM11" s="685">
        <v>24124</v>
      </c>
      <c r="DN11" s="685">
        <v>2451</v>
      </c>
      <c r="DO11" s="685">
        <v>5208</v>
      </c>
      <c r="DP11" s="685">
        <v>20855</v>
      </c>
      <c r="DQ11" s="685">
        <v>327692</v>
      </c>
      <c r="DR11" s="685">
        <v>111843</v>
      </c>
      <c r="DS11" s="685">
        <v>25035</v>
      </c>
      <c r="DT11" s="685">
        <v>20960</v>
      </c>
      <c r="DU11" s="260">
        <v>2011</v>
      </c>
      <c r="DV11" s="262"/>
      <c r="DW11" s="261">
        <v>2011</v>
      </c>
      <c r="DX11" s="685">
        <v>65848</v>
      </c>
      <c r="DY11" s="685">
        <v>200081</v>
      </c>
      <c r="DZ11" s="685">
        <v>188869</v>
      </c>
      <c r="EA11" s="685">
        <v>11212</v>
      </c>
      <c r="EB11" s="685">
        <v>15768</v>
      </c>
      <c r="EC11" s="685">
        <v>335453</v>
      </c>
      <c r="ED11" s="685">
        <v>328490</v>
      </c>
      <c r="EE11" s="685">
        <v>6964</v>
      </c>
      <c r="EF11" s="685">
        <v>235133</v>
      </c>
      <c r="EG11" s="685">
        <v>31344</v>
      </c>
      <c r="EH11" s="685">
        <v>883</v>
      </c>
      <c r="EI11" s="685">
        <v>41933</v>
      </c>
      <c r="EJ11" s="260">
        <v>2011</v>
      </c>
      <c r="EK11" s="262"/>
      <c r="EL11" s="261">
        <v>2011</v>
      </c>
      <c r="EM11" s="685">
        <v>3928</v>
      </c>
      <c r="EN11" s="685">
        <v>14115</v>
      </c>
      <c r="EO11" s="685">
        <v>46860</v>
      </c>
      <c r="EP11" s="685">
        <v>68975</v>
      </c>
      <c r="EQ11" s="685">
        <v>476</v>
      </c>
      <c r="ER11" s="685">
        <v>26619</v>
      </c>
      <c r="ES11" s="685">
        <v>833343</v>
      </c>
      <c r="ET11" s="685">
        <v>160951</v>
      </c>
      <c r="EU11" s="685">
        <v>15408</v>
      </c>
      <c r="EV11" s="685">
        <v>127002</v>
      </c>
      <c r="EW11" s="685">
        <v>110767</v>
      </c>
      <c r="EX11" s="685">
        <v>98953</v>
      </c>
      <c r="EY11" s="685">
        <v>218243</v>
      </c>
      <c r="EZ11" s="685">
        <v>102018</v>
      </c>
      <c r="FA11" s="260">
        <v>2011</v>
      </c>
      <c r="FB11" s="262"/>
    </row>
    <row r="12" spans="1:159" s="67" customFormat="1" ht="30.75" customHeight="1">
      <c r="A12" s="236" t="s">
        <v>970</v>
      </c>
      <c r="B12" s="580">
        <v>3.36</v>
      </c>
      <c r="C12" s="580">
        <v>46.3</v>
      </c>
      <c r="D12" s="580">
        <v>62.85</v>
      </c>
      <c r="E12" s="685">
        <v>4492364</v>
      </c>
      <c r="F12" s="685">
        <v>4358459</v>
      </c>
      <c r="G12" s="685">
        <v>3885140</v>
      </c>
      <c r="H12" s="685">
        <v>191238</v>
      </c>
      <c r="I12" s="685">
        <v>15219</v>
      </c>
      <c r="J12" s="685">
        <v>266862</v>
      </c>
      <c r="K12" s="685">
        <v>133905</v>
      </c>
      <c r="L12" s="685">
        <v>3494821</v>
      </c>
      <c r="M12" s="685">
        <v>2621901</v>
      </c>
      <c r="N12" s="685">
        <v>355031</v>
      </c>
      <c r="O12" s="685">
        <v>19848</v>
      </c>
      <c r="P12" s="685">
        <v>17482</v>
      </c>
      <c r="Q12" s="685">
        <v>23670</v>
      </c>
      <c r="R12" s="685">
        <v>49351</v>
      </c>
      <c r="S12" s="685">
        <v>12760</v>
      </c>
      <c r="T12" s="685">
        <v>19455</v>
      </c>
      <c r="U12" s="260" t="s">
        <v>970</v>
      </c>
      <c r="V12" s="262"/>
      <c r="W12" s="261" t="s">
        <v>970</v>
      </c>
      <c r="X12" s="685">
        <v>6678</v>
      </c>
      <c r="Y12" s="685">
        <v>7342</v>
      </c>
      <c r="Z12" s="685">
        <v>34210</v>
      </c>
      <c r="AA12" s="685">
        <v>2749</v>
      </c>
      <c r="AB12" s="685">
        <v>44890</v>
      </c>
      <c r="AC12" s="685">
        <v>38258</v>
      </c>
      <c r="AD12" s="685">
        <v>4369</v>
      </c>
      <c r="AE12" s="685">
        <v>28139</v>
      </c>
      <c r="AF12" s="685">
        <v>13670</v>
      </c>
      <c r="AG12" s="685">
        <v>10795</v>
      </c>
      <c r="AH12" s="685">
        <v>8767</v>
      </c>
      <c r="AI12" s="685">
        <v>12598</v>
      </c>
      <c r="AJ12" s="685">
        <v>27592</v>
      </c>
      <c r="AK12" s="685">
        <v>10047</v>
      </c>
      <c r="AL12" s="685">
        <v>17545</v>
      </c>
      <c r="AM12" s="260" t="s">
        <v>970</v>
      </c>
      <c r="AN12" s="262"/>
      <c r="AO12" s="261" t="s">
        <v>970</v>
      </c>
      <c r="AP12" s="685">
        <v>182182</v>
      </c>
      <c r="AQ12" s="685">
        <v>131465</v>
      </c>
      <c r="AR12" s="685">
        <v>10639</v>
      </c>
      <c r="AS12" s="685">
        <v>8442</v>
      </c>
      <c r="AT12" s="685">
        <v>4681</v>
      </c>
      <c r="AU12" s="685">
        <v>26676</v>
      </c>
      <c r="AV12" s="685">
        <v>279</v>
      </c>
      <c r="AW12" s="685">
        <v>260469</v>
      </c>
      <c r="AX12" s="685">
        <v>60803</v>
      </c>
      <c r="AY12" s="685">
        <v>18381</v>
      </c>
      <c r="AZ12" s="685">
        <v>22245</v>
      </c>
      <c r="BA12" s="685">
        <v>43503</v>
      </c>
      <c r="BB12" s="685">
        <v>115536</v>
      </c>
      <c r="BC12" s="260" t="s">
        <v>970</v>
      </c>
      <c r="BD12" s="262"/>
      <c r="BE12" s="261" t="s">
        <v>970</v>
      </c>
      <c r="BF12" s="685">
        <v>101814</v>
      </c>
      <c r="BG12" s="685">
        <v>17559</v>
      </c>
      <c r="BH12" s="685">
        <v>1780</v>
      </c>
      <c r="BI12" s="685">
        <v>266</v>
      </c>
      <c r="BJ12" s="685">
        <v>8622</v>
      </c>
      <c r="BK12" s="685">
        <v>23909</v>
      </c>
      <c r="BL12" s="685">
        <v>10084</v>
      </c>
      <c r="BM12" s="685">
        <v>8423</v>
      </c>
      <c r="BN12" s="685">
        <v>3051</v>
      </c>
      <c r="BO12" s="685">
        <v>12292</v>
      </c>
      <c r="BP12" s="685">
        <v>15829</v>
      </c>
      <c r="BQ12" s="685">
        <v>164019</v>
      </c>
      <c r="BR12" s="685">
        <v>40997</v>
      </c>
      <c r="BS12" s="685">
        <v>8128</v>
      </c>
      <c r="BT12" s="260" t="s">
        <v>970</v>
      </c>
      <c r="BU12" s="262"/>
      <c r="BV12" s="261" t="s">
        <v>970</v>
      </c>
      <c r="BW12" s="685">
        <v>7670</v>
      </c>
      <c r="BX12" s="685">
        <v>50985</v>
      </c>
      <c r="BY12" s="685">
        <v>30372</v>
      </c>
      <c r="BZ12" s="685">
        <v>1718</v>
      </c>
      <c r="CA12" s="685">
        <v>24149</v>
      </c>
      <c r="CB12" s="685">
        <v>326787</v>
      </c>
      <c r="CC12" s="685">
        <v>84816</v>
      </c>
      <c r="CD12" s="685">
        <v>1584</v>
      </c>
      <c r="CE12" s="685">
        <v>19404</v>
      </c>
      <c r="CF12" s="685">
        <v>137831</v>
      </c>
      <c r="CG12" s="685">
        <v>15377</v>
      </c>
      <c r="CH12" s="685">
        <v>6272</v>
      </c>
      <c r="CI12" s="685">
        <v>21800</v>
      </c>
      <c r="CJ12" s="685">
        <v>35967</v>
      </c>
      <c r="CK12" s="685">
        <v>3736</v>
      </c>
      <c r="CL12" s="260" t="s">
        <v>970</v>
      </c>
      <c r="CM12" s="262"/>
      <c r="CN12" s="261" t="s">
        <v>970</v>
      </c>
      <c r="CO12" s="685">
        <v>158452</v>
      </c>
      <c r="CP12" s="685">
        <v>210</v>
      </c>
      <c r="CQ12" s="685">
        <v>7387</v>
      </c>
      <c r="CR12" s="685">
        <v>150855</v>
      </c>
      <c r="CS12" s="685">
        <v>151936</v>
      </c>
      <c r="CT12" s="685">
        <v>9255</v>
      </c>
      <c r="CU12" s="685">
        <v>1457</v>
      </c>
      <c r="CV12" s="685">
        <v>9932</v>
      </c>
      <c r="CW12" s="685">
        <v>342</v>
      </c>
      <c r="CX12" s="685">
        <v>1200</v>
      </c>
      <c r="CY12" s="685">
        <v>333</v>
      </c>
      <c r="CZ12" s="685">
        <v>1561</v>
      </c>
      <c r="DA12" s="685">
        <v>201</v>
      </c>
      <c r="DB12" s="685">
        <v>7524</v>
      </c>
      <c r="DC12" s="260" t="s">
        <v>970</v>
      </c>
      <c r="DD12" s="262"/>
      <c r="DE12" s="261" t="s">
        <v>970</v>
      </c>
      <c r="DF12" s="685">
        <v>6800</v>
      </c>
      <c r="DG12" s="685">
        <v>2481</v>
      </c>
      <c r="DH12" s="685">
        <v>2244</v>
      </c>
      <c r="DI12" s="685">
        <v>1396</v>
      </c>
      <c r="DJ12" s="685">
        <v>17664</v>
      </c>
      <c r="DK12" s="685">
        <v>30421</v>
      </c>
      <c r="DL12" s="685">
        <v>404</v>
      </c>
      <c r="DM12" s="685">
        <v>21974</v>
      </c>
      <c r="DN12" s="685">
        <v>2271</v>
      </c>
      <c r="DO12" s="685">
        <v>5523</v>
      </c>
      <c r="DP12" s="685">
        <v>28952</v>
      </c>
      <c r="DQ12" s="685">
        <v>320659</v>
      </c>
      <c r="DR12" s="685">
        <v>101428</v>
      </c>
      <c r="DS12" s="685">
        <v>20112</v>
      </c>
      <c r="DT12" s="685">
        <v>19463</v>
      </c>
      <c r="DU12" s="260" t="s">
        <v>970</v>
      </c>
      <c r="DV12" s="262"/>
      <c r="DW12" s="261" t="s">
        <v>970</v>
      </c>
      <c r="DX12" s="685">
        <v>61853</v>
      </c>
      <c r="DY12" s="685">
        <v>202449</v>
      </c>
      <c r="DZ12" s="685">
        <v>190379</v>
      </c>
      <c r="EA12" s="685">
        <v>12070</v>
      </c>
      <c r="EB12" s="685">
        <v>16782</v>
      </c>
      <c r="EC12" s="685">
        <v>346894</v>
      </c>
      <c r="ED12" s="685">
        <v>339693</v>
      </c>
      <c r="EE12" s="685">
        <v>7201</v>
      </c>
      <c r="EF12" s="685">
        <v>226066</v>
      </c>
      <c r="EG12" s="685">
        <v>32458</v>
      </c>
      <c r="EH12" s="685">
        <v>793</v>
      </c>
      <c r="EI12" s="685">
        <v>45113</v>
      </c>
      <c r="EJ12" s="260" t="s">
        <v>970</v>
      </c>
      <c r="EK12" s="262"/>
      <c r="EL12" s="261" t="s">
        <v>970</v>
      </c>
      <c r="EM12" s="685">
        <v>2864</v>
      </c>
      <c r="EN12" s="685">
        <v>16441</v>
      </c>
      <c r="EO12" s="685">
        <v>29412</v>
      </c>
      <c r="EP12" s="685">
        <v>72909</v>
      </c>
      <c r="EQ12" s="685">
        <v>809</v>
      </c>
      <c r="ER12" s="685">
        <v>25267</v>
      </c>
      <c r="ES12" s="685">
        <v>872920</v>
      </c>
      <c r="ET12" s="685">
        <v>173552</v>
      </c>
      <c r="EU12" s="685">
        <v>14628</v>
      </c>
      <c r="EV12" s="685">
        <v>134884</v>
      </c>
      <c r="EW12" s="685">
        <v>120573</v>
      </c>
      <c r="EX12" s="685">
        <v>107753</v>
      </c>
      <c r="EY12" s="685">
        <v>216224</v>
      </c>
      <c r="EZ12" s="685">
        <v>105304</v>
      </c>
      <c r="FA12" s="260" t="s">
        <v>970</v>
      </c>
      <c r="FB12" s="262"/>
    </row>
    <row r="13" spans="1:159" s="67" customFormat="1" ht="30.75" customHeight="1">
      <c r="A13" s="236" t="s">
        <v>1386</v>
      </c>
      <c r="B13" s="580">
        <v>3.35</v>
      </c>
      <c r="C13" s="580">
        <v>46.59</v>
      </c>
      <c r="D13" s="580">
        <v>63.84</v>
      </c>
      <c r="E13" s="685">
        <v>4606216</v>
      </c>
      <c r="F13" s="685">
        <v>4471522</v>
      </c>
      <c r="G13" s="685">
        <v>3993121</v>
      </c>
      <c r="H13" s="685">
        <v>196586</v>
      </c>
      <c r="I13" s="685">
        <v>11937</v>
      </c>
      <c r="J13" s="685">
        <v>269878</v>
      </c>
      <c r="K13" s="685">
        <v>134693</v>
      </c>
      <c r="L13" s="685">
        <v>3547588</v>
      </c>
      <c r="M13" s="685">
        <v>2655378</v>
      </c>
      <c r="N13" s="685">
        <v>357115</v>
      </c>
      <c r="O13" s="685">
        <v>21192</v>
      </c>
      <c r="P13" s="685">
        <v>17334</v>
      </c>
      <c r="Q13" s="685">
        <v>23969</v>
      </c>
      <c r="R13" s="685">
        <v>50411</v>
      </c>
      <c r="S13" s="685">
        <v>12302</v>
      </c>
      <c r="T13" s="685">
        <v>19026</v>
      </c>
      <c r="U13" s="260">
        <v>2013</v>
      </c>
      <c r="V13" s="262"/>
      <c r="W13" s="261">
        <v>2013</v>
      </c>
      <c r="X13" s="685">
        <v>6215</v>
      </c>
      <c r="Y13" s="685">
        <v>7323</v>
      </c>
      <c r="Z13" s="685">
        <v>33917</v>
      </c>
      <c r="AA13" s="685">
        <v>2744</v>
      </c>
      <c r="AB13" s="685">
        <v>46745</v>
      </c>
      <c r="AC13" s="685">
        <v>37241</v>
      </c>
      <c r="AD13" s="685">
        <v>4304</v>
      </c>
      <c r="AE13" s="685">
        <v>29851</v>
      </c>
      <c r="AF13" s="685">
        <v>11909</v>
      </c>
      <c r="AG13" s="685">
        <v>11606</v>
      </c>
      <c r="AH13" s="685">
        <v>8456</v>
      </c>
      <c r="AI13" s="685">
        <v>12570</v>
      </c>
      <c r="AJ13" s="685">
        <v>28406</v>
      </c>
      <c r="AK13" s="685">
        <v>11381</v>
      </c>
      <c r="AL13" s="685">
        <v>17025</v>
      </c>
      <c r="AM13" s="260">
        <v>2013</v>
      </c>
      <c r="AN13" s="262"/>
      <c r="AO13" s="261">
        <v>2013</v>
      </c>
      <c r="AP13" s="685">
        <v>186649</v>
      </c>
      <c r="AQ13" s="685">
        <v>137188</v>
      </c>
      <c r="AR13" s="685">
        <v>10585</v>
      </c>
      <c r="AS13" s="685">
        <v>8259</v>
      </c>
      <c r="AT13" s="685">
        <v>4363</v>
      </c>
      <c r="AU13" s="685">
        <v>25980</v>
      </c>
      <c r="AV13" s="685">
        <v>274</v>
      </c>
      <c r="AW13" s="685">
        <v>272881</v>
      </c>
      <c r="AX13" s="685">
        <v>65789</v>
      </c>
      <c r="AY13" s="685">
        <v>20340</v>
      </c>
      <c r="AZ13" s="685">
        <v>22700</v>
      </c>
      <c r="BA13" s="685">
        <v>47869</v>
      </c>
      <c r="BB13" s="685">
        <v>116182</v>
      </c>
      <c r="BC13" s="260">
        <v>2013</v>
      </c>
      <c r="BD13" s="262"/>
      <c r="BE13" s="261">
        <v>2013</v>
      </c>
      <c r="BF13" s="685">
        <v>109570</v>
      </c>
      <c r="BG13" s="685">
        <v>17793</v>
      </c>
      <c r="BH13" s="685">
        <v>1674</v>
      </c>
      <c r="BI13" s="685">
        <v>449</v>
      </c>
      <c r="BJ13" s="685">
        <v>8531</v>
      </c>
      <c r="BK13" s="685">
        <v>26325</v>
      </c>
      <c r="BL13" s="685">
        <v>10537</v>
      </c>
      <c r="BM13" s="685">
        <v>9026</v>
      </c>
      <c r="BN13" s="685">
        <v>3064</v>
      </c>
      <c r="BO13" s="685">
        <v>12702</v>
      </c>
      <c r="BP13" s="685">
        <v>19469</v>
      </c>
      <c r="BQ13" s="685">
        <v>163456</v>
      </c>
      <c r="BR13" s="685">
        <v>40331</v>
      </c>
      <c r="BS13" s="685">
        <v>8153</v>
      </c>
      <c r="BT13" s="260">
        <v>2013</v>
      </c>
      <c r="BU13" s="262"/>
      <c r="BV13" s="261">
        <v>2013</v>
      </c>
      <c r="BW13" s="685">
        <v>7850</v>
      </c>
      <c r="BX13" s="685">
        <v>48785</v>
      </c>
      <c r="BY13" s="685">
        <v>29267</v>
      </c>
      <c r="BZ13" s="685">
        <v>2947</v>
      </c>
      <c r="CA13" s="685">
        <v>26123</v>
      </c>
      <c r="CB13" s="685">
        <v>333892</v>
      </c>
      <c r="CC13" s="685">
        <v>86947</v>
      </c>
      <c r="CD13" s="685">
        <v>1701</v>
      </c>
      <c r="CE13" s="685">
        <v>20173</v>
      </c>
      <c r="CF13" s="685">
        <v>142330</v>
      </c>
      <c r="CG13" s="685">
        <v>13990</v>
      </c>
      <c r="CH13" s="685">
        <v>6305</v>
      </c>
      <c r="CI13" s="685">
        <v>21395</v>
      </c>
      <c r="CJ13" s="685">
        <v>37298</v>
      </c>
      <c r="CK13" s="685">
        <v>3752</v>
      </c>
      <c r="CL13" s="260">
        <v>2013</v>
      </c>
      <c r="CM13" s="262"/>
      <c r="CN13" s="261">
        <v>2013</v>
      </c>
      <c r="CO13" s="685">
        <v>159345</v>
      </c>
      <c r="CP13" s="685">
        <v>220</v>
      </c>
      <c r="CQ13" s="685">
        <v>9973</v>
      </c>
      <c r="CR13" s="685">
        <v>149152</v>
      </c>
      <c r="CS13" s="685">
        <v>151481</v>
      </c>
      <c r="CT13" s="685">
        <v>6104</v>
      </c>
      <c r="CU13" s="685">
        <v>1417</v>
      </c>
      <c r="CV13" s="685">
        <v>8927</v>
      </c>
      <c r="CW13" s="685">
        <v>295</v>
      </c>
      <c r="CX13" s="685">
        <v>1015</v>
      </c>
      <c r="CY13" s="685">
        <v>650</v>
      </c>
      <c r="CZ13" s="685">
        <v>1332</v>
      </c>
      <c r="DA13" s="685">
        <v>187</v>
      </c>
      <c r="DB13" s="685">
        <v>8032</v>
      </c>
      <c r="DC13" s="260">
        <v>2013</v>
      </c>
      <c r="DD13" s="262"/>
      <c r="DE13" s="261">
        <v>2013</v>
      </c>
      <c r="DF13" s="685">
        <v>7877</v>
      </c>
      <c r="DG13" s="685">
        <v>2340</v>
      </c>
      <c r="DH13" s="685">
        <v>2414</v>
      </c>
      <c r="DI13" s="685">
        <v>1437</v>
      </c>
      <c r="DJ13" s="685">
        <v>20176</v>
      </c>
      <c r="DK13" s="685">
        <v>31075</v>
      </c>
      <c r="DL13" s="685">
        <v>380</v>
      </c>
      <c r="DM13" s="685">
        <v>21109</v>
      </c>
      <c r="DN13" s="685">
        <v>2064</v>
      </c>
      <c r="DO13" s="685">
        <v>6206</v>
      </c>
      <c r="DP13" s="685">
        <v>28442</v>
      </c>
      <c r="DQ13" s="685">
        <v>319813</v>
      </c>
      <c r="DR13" s="685">
        <v>90464</v>
      </c>
      <c r="DS13" s="685">
        <v>13477</v>
      </c>
      <c r="DT13" s="685">
        <v>19564</v>
      </c>
      <c r="DU13" s="260">
        <v>2013</v>
      </c>
      <c r="DV13" s="262"/>
      <c r="DW13" s="261">
        <v>2013</v>
      </c>
      <c r="DX13" s="685">
        <v>57423</v>
      </c>
      <c r="DY13" s="685">
        <v>212260</v>
      </c>
      <c r="DZ13" s="685">
        <v>201220</v>
      </c>
      <c r="EA13" s="685">
        <v>11040</v>
      </c>
      <c r="EB13" s="685">
        <v>17089</v>
      </c>
      <c r="EC13" s="685">
        <v>359528</v>
      </c>
      <c r="ED13" s="685">
        <v>350957</v>
      </c>
      <c r="EE13" s="685">
        <v>8572</v>
      </c>
      <c r="EF13" s="685">
        <v>213241</v>
      </c>
      <c r="EG13" s="685">
        <v>32803</v>
      </c>
      <c r="EH13" s="685">
        <v>845</v>
      </c>
      <c r="EI13" s="685">
        <v>43916</v>
      </c>
      <c r="EJ13" s="260">
        <v>2013</v>
      </c>
      <c r="EK13" s="262"/>
      <c r="EL13" s="261">
        <v>2013</v>
      </c>
      <c r="EM13" s="685">
        <v>3291</v>
      </c>
      <c r="EN13" s="685">
        <v>15682</v>
      </c>
      <c r="EO13" s="685">
        <v>12945</v>
      </c>
      <c r="EP13" s="685">
        <v>77423</v>
      </c>
      <c r="EQ13" s="685">
        <v>586</v>
      </c>
      <c r="ER13" s="685">
        <v>25750</v>
      </c>
      <c r="ES13" s="685">
        <v>892209</v>
      </c>
      <c r="ET13" s="685">
        <v>175546</v>
      </c>
      <c r="EU13" s="685">
        <v>12830</v>
      </c>
      <c r="EV13" s="685">
        <v>142097</v>
      </c>
      <c r="EW13" s="685">
        <v>129535</v>
      </c>
      <c r="EX13" s="685">
        <v>102564</v>
      </c>
      <c r="EY13" s="685">
        <v>219487</v>
      </c>
      <c r="EZ13" s="685">
        <v>110149</v>
      </c>
      <c r="FA13" s="260">
        <v>2013</v>
      </c>
      <c r="FB13" s="262"/>
    </row>
    <row r="14" spans="1:159" s="67" customFormat="1" ht="30.75" customHeight="1">
      <c r="A14" s="236" t="s">
        <v>1387</v>
      </c>
      <c r="B14" s="580">
        <v>3.29</v>
      </c>
      <c r="C14" s="580">
        <v>46.59</v>
      </c>
      <c r="D14" s="580">
        <v>64.11</v>
      </c>
      <c r="E14" s="685">
        <v>4734602.7240000004</v>
      </c>
      <c r="F14" s="685">
        <v>4587552</v>
      </c>
      <c r="G14" s="685">
        <v>4097731</v>
      </c>
      <c r="H14" s="685">
        <v>188007</v>
      </c>
      <c r="I14" s="685">
        <v>13567</v>
      </c>
      <c r="J14" s="685">
        <v>288247</v>
      </c>
      <c r="K14" s="685">
        <v>147051</v>
      </c>
      <c r="L14" s="685">
        <v>3651849</v>
      </c>
      <c r="M14" s="685">
        <v>2723853</v>
      </c>
      <c r="N14" s="685">
        <v>358764</v>
      </c>
      <c r="O14" s="685">
        <v>21025</v>
      </c>
      <c r="P14" s="685">
        <v>16769</v>
      </c>
      <c r="Q14" s="685">
        <v>24457</v>
      </c>
      <c r="R14" s="685">
        <v>53518</v>
      </c>
      <c r="S14" s="685">
        <v>11910</v>
      </c>
      <c r="T14" s="685">
        <v>19369</v>
      </c>
      <c r="U14" s="665">
        <v>2014</v>
      </c>
      <c r="V14" s="667"/>
      <c r="W14" s="666">
        <v>2014</v>
      </c>
      <c r="X14" s="685">
        <v>7442</v>
      </c>
      <c r="Y14" s="685">
        <v>7690</v>
      </c>
      <c r="Z14" s="685">
        <v>34053</v>
      </c>
      <c r="AA14" s="685">
        <v>2734</v>
      </c>
      <c r="AB14" s="685">
        <v>46166</v>
      </c>
      <c r="AC14" s="685">
        <v>34195</v>
      </c>
      <c r="AD14" s="685">
        <v>4221</v>
      </c>
      <c r="AE14" s="685">
        <v>30495</v>
      </c>
      <c r="AF14" s="685">
        <v>10960</v>
      </c>
      <c r="AG14" s="685">
        <v>12680</v>
      </c>
      <c r="AH14" s="685">
        <v>8053</v>
      </c>
      <c r="AI14" s="685">
        <v>13026</v>
      </c>
      <c r="AJ14" s="685">
        <v>28296</v>
      </c>
      <c r="AK14" s="685">
        <v>12158</v>
      </c>
      <c r="AL14" s="685">
        <v>16138</v>
      </c>
      <c r="AM14" s="665">
        <v>2014</v>
      </c>
      <c r="AN14" s="667"/>
      <c r="AO14" s="666">
        <v>2014</v>
      </c>
      <c r="AP14" s="685">
        <v>183627</v>
      </c>
      <c r="AQ14" s="685">
        <v>136123</v>
      </c>
      <c r="AR14" s="685">
        <v>10342</v>
      </c>
      <c r="AS14" s="685">
        <v>7706</v>
      </c>
      <c r="AT14" s="685">
        <v>4405</v>
      </c>
      <c r="AU14" s="685">
        <v>24821</v>
      </c>
      <c r="AV14" s="685">
        <v>229</v>
      </c>
      <c r="AW14" s="685">
        <v>269665</v>
      </c>
      <c r="AX14" s="685">
        <v>66900</v>
      </c>
      <c r="AY14" s="685">
        <v>20600</v>
      </c>
      <c r="AZ14" s="685">
        <v>23132</v>
      </c>
      <c r="BA14" s="685">
        <v>50388</v>
      </c>
      <c r="BB14" s="685">
        <v>108645</v>
      </c>
      <c r="BC14" s="665">
        <v>2014</v>
      </c>
      <c r="BD14" s="667"/>
      <c r="BE14" s="666">
        <v>2014</v>
      </c>
      <c r="BF14" s="685">
        <v>115955</v>
      </c>
      <c r="BG14" s="685">
        <v>18610</v>
      </c>
      <c r="BH14" s="685">
        <v>1699</v>
      </c>
      <c r="BI14" s="685">
        <v>341</v>
      </c>
      <c r="BJ14" s="685">
        <v>9320</v>
      </c>
      <c r="BK14" s="685">
        <v>27337</v>
      </c>
      <c r="BL14" s="685">
        <v>10506</v>
      </c>
      <c r="BM14" s="685">
        <v>10081</v>
      </c>
      <c r="BN14" s="685">
        <v>3879</v>
      </c>
      <c r="BO14" s="685">
        <v>13229</v>
      </c>
      <c r="BP14" s="685">
        <v>20951</v>
      </c>
      <c r="BQ14" s="685">
        <v>173790</v>
      </c>
      <c r="BR14" s="685">
        <v>42787</v>
      </c>
      <c r="BS14" s="685">
        <v>8553</v>
      </c>
      <c r="BT14" s="665">
        <v>2014</v>
      </c>
      <c r="BU14" s="667"/>
      <c r="BV14" s="666">
        <v>2014</v>
      </c>
      <c r="BW14" s="685">
        <v>8309</v>
      </c>
      <c r="BX14" s="685">
        <v>52683</v>
      </c>
      <c r="BY14" s="685">
        <v>30742</v>
      </c>
      <c r="BZ14" s="685">
        <v>2713</v>
      </c>
      <c r="CA14" s="685">
        <v>28004</v>
      </c>
      <c r="CB14" s="685">
        <v>364653</v>
      </c>
      <c r="CC14" s="685">
        <v>115419</v>
      </c>
      <c r="CD14" s="685">
        <v>2446</v>
      </c>
      <c r="CE14" s="685">
        <v>21242</v>
      </c>
      <c r="CF14" s="685">
        <v>140162</v>
      </c>
      <c r="CG14" s="685">
        <v>14523</v>
      </c>
      <c r="CH14" s="685">
        <v>6468</v>
      </c>
      <c r="CI14" s="685">
        <v>20407</v>
      </c>
      <c r="CJ14" s="685">
        <v>39596</v>
      </c>
      <c r="CK14" s="685">
        <v>4389</v>
      </c>
      <c r="CL14" s="665">
        <v>2014</v>
      </c>
      <c r="CM14" s="667"/>
      <c r="CN14" s="666">
        <v>2014</v>
      </c>
      <c r="CO14" s="685">
        <v>157117</v>
      </c>
      <c r="CP14" s="684">
        <v>295</v>
      </c>
      <c r="CQ14" s="685">
        <v>26158</v>
      </c>
      <c r="CR14" s="685">
        <v>130664</v>
      </c>
      <c r="CS14" s="685">
        <v>160000</v>
      </c>
      <c r="CT14" s="685">
        <v>6381</v>
      </c>
      <c r="CU14" s="685">
        <v>958</v>
      </c>
      <c r="CV14" s="685">
        <v>8495</v>
      </c>
      <c r="CW14" s="685">
        <v>440</v>
      </c>
      <c r="CX14" s="685">
        <v>961</v>
      </c>
      <c r="CY14" s="685">
        <v>524</v>
      </c>
      <c r="CZ14" s="685">
        <v>1274</v>
      </c>
      <c r="DA14" s="685">
        <v>270</v>
      </c>
      <c r="DB14" s="685">
        <v>8828</v>
      </c>
      <c r="DC14" s="665">
        <v>2014</v>
      </c>
      <c r="DD14" s="667"/>
      <c r="DE14" s="666">
        <v>2014</v>
      </c>
      <c r="DF14" s="685">
        <v>8066</v>
      </c>
      <c r="DG14" s="685">
        <v>2528</v>
      </c>
      <c r="DH14" s="685">
        <v>2701</v>
      </c>
      <c r="DI14" s="685">
        <v>1537</v>
      </c>
      <c r="DJ14" s="685">
        <v>20303</v>
      </c>
      <c r="DK14" s="685">
        <v>35746</v>
      </c>
      <c r="DL14" s="684">
        <v>409</v>
      </c>
      <c r="DM14" s="685">
        <v>20854</v>
      </c>
      <c r="DN14" s="685">
        <v>1879</v>
      </c>
      <c r="DO14" s="685">
        <v>5591</v>
      </c>
      <c r="DP14" s="685">
        <v>32254</v>
      </c>
      <c r="DQ14" s="685">
        <v>316035</v>
      </c>
      <c r="DR14" s="685">
        <v>92669</v>
      </c>
      <c r="DS14" s="685">
        <v>13107</v>
      </c>
      <c r="DT14" s="685">
        <v>21262</v>
      </c>
      <c r="DU14" s="665">
        <v>2014</v>
      </c>
      <c r="DV14" s="667"/>
      <c r="DW14" s="666">
        <v>2014</v>
      </c>
      <c r="DX14" s="685">
        <v>58300</v>
      </c>
      <c r="DY14" s="685">
        <v>208069</v>
      </c>
      <c r="DZ14" s="685">
        <v>197659</v>
      </c>
      <c r="EA14" s="685">
        <v>10410</v>
      </c>
      <c r="EB14" s="685">
        <v>15297</v>
      </c>
      <c r="EC14" s="685">
        <v>371246</v>
      </c>
      <c r="ED14" s="685">
        <v>360430</v>
      </c>
      <c r="EE14" s="685">
        <v>10815</v>
      </c>
      <c r="EF14" s="685">
        <v>224704</v>
      </c>
      <c r="EG14" s="685">
        <v>34772</v>
      </c>
      <c r="EH14" s="685">
        <v>1090</v>
      </c>
      <c r="EI14" s="685">
        <v>44672</v>
      </c>
      <c r="EJ14" s="665">
        <v>2014</v>
      </c>
      <c r="EK14" s="667"/>
      <c r="EL14" s="666">
        <v>2014</v>
      </c>
      <c r="EM14" s="685">
        <v>3601</v>
      </c>
      <c r="EN14" s="685">
        <v>16440</v>
      </c>
      <c r="EO14" s="685">
        <v>11860</v>
      </c>
      <c r="EP14" s="685">
        <v>82929</v>
      </c>
      <c r="EQ14" s="685">
        <v>566</v>
      </c>
      <c r="ER14" s="685">
        <v>28775</v>
      </c>
      <c r="ES14" s="685">
        <v>927996</v>
      </c>
      <c r="ET14" s="685">
        <v>184046</v>
      </c>
      <c r="EU14" s="685">
        <v>17267</v>
      </c>
      <c r="EV14" s="685">
        <v>148803</v>
      </c>
      <c r="EW14" s="685">
        <v>137897</v>
      </c>
      <c r="EX14" s="685">
        <v>102004</v>
      </c>
      <c r="EY14" s="685">
        <v>225639</v>
      </c>
      <c r="EZ14" s="685">
        <v>112341</v>
      </c>
      <c r="FA14" s="665">
        <v>2014</v>
      </c>
      <c r="FB14" s="667"/>
    </row>
    <row r="15" spans="1:159" s="67" customFormat="1" ht="30.75" customHeight="1">
      <c r="A15" s="236" t="s">
        <v>1685</v>
      </c>
      <c r="B15" s="580">
        <v>3.26</v>
      </c>
      <c r="C15" s="580">
        <v>47.21</v>
      </c>
      <c r="D15" s="580">
        <v>64.3</v>
      </c>
      <c r="E15" s="685">
        <v>4816665</v>
      </c>
      <c r="F15" s="685">
        <v>4656143</v>
      </c>
      <c r="G15" s="685">
        <v>4128392</v>
      </c>
      <c r="H15" s="685">
        <v>198285</v>
      </c>
      <c r="I15" s="685">
        <v>13514</v>
      </c>
      <c r="J15" s="685">
        <v>315952</v>
      </c>
      <c r="K15" s="685">
        <v>160522</v>
      </c>
      <c r="L15" s="685">
        <v>3662550</v>
      </c>
      <c r="M15" s="685">
        <v>2722803</v>
      </c>
      <c r="N15" s="685">
        <v>361106</v>
      </c>
      <c r="O15" s="685">
        <v>19071</v>
      </c>
      <c r="P15" s="685">
        <v>16781</v>
      </c>
      <c r="Q15" s="685">
        <v>24893</v>
      </c>
      <c r="R15" s="685">
        <v>56702</v>
      </c>
      <c r="S15" s="685">
        <v>12935</v>
      </c>
      <c r="T15" s="685">
        <v>18740</v>
      </c>
      <c r="U15" s="665">
        <v>2015</v>
      </c>
      <c r="V15" s="667"/>
      <c r="W15" s="666">
        <v>2015</v>
      </c>
      <c r="X15" s="685">
        <v>7238</v>
      </c>
      <c r="Y15" s="685">
        <v>7641</v>
      </c>
      <c r="Z15" s="685">
        <v>32547</v>
      </c>
      <c r="AA15" s="685">
        <v>2970</v>
      </c>
      <c r="AB15" s="685">
        <v>44178</v>
      </c>
      <c r="AC15" s="685">
        <v>35604</v>
      </c>
      <c r="AD15" s="685">
        <v>4187</v>
      </c>
      <c r="AE15" s="685">
        <v>31181</v>
      </c>
      <c r="AF15" s="685">
        <v>11295</v>
      </c>
      <c r="AG15" s="685">
        <v>13830</v>
      </c>
      <c r="AH15" s="685">
        <v>8017</v>
      </c>
      <c r="AI15" s="685">
        <v>13297</v>
      </c>
      <c r="AJ15" s="685">
        <v>33730</v>
      </c>
      <c r="AK15" s="685">
        <v>13006</v>
      </c>
      <c r="AL15" s="685">
        <v>20724</v>
      </c>
      <c r="AM15" s="665">
        <v>2015</v>
      </c>
      <c r="AN15" s="667"/>
      <c r="AO15" s="666">
        <v>2015</v>
      </c>
      <c r="AP15" s="685">
        <v>175432</v>
      </c>
      <c r="AQ15" s="685">
        <v>129239</v>
      </c>
      <c r="AR15" s="685">
        <v>10328</v>
      </c>
      <c r="AS15" s="685">
        <v>7079</v>
      </c>
      <c r="AT15" s="685">
        <v>4537</v>
      </c>
      <c r="AU15" s="685">
        <v>24071</v>
      </c>
      <c r="AV15" s="685">
        <v>177</v>
      </c>
      <c r="AW15" s="685">
        <v>284322</v>
      </c>
      <c r="AX15" s="685">
        <v>83027</v>
      </c>
      <c r="AY15" s="685">
        <v>21513</v>
      </c>
      <c r="AZ15" s="685">
        <v>23993</v>
      </c>
      <c r="BA15" s="685">
        <v>52755</v>
      </c>
      <c r="BB15" s="685">
        <v>103034</v>
      </c>
      <c r="BC15" s="665">
        <v>2015</v>
      </c>
      <c r="BD15" s="667"/>
      <c r="BE15" s="666">
        <v>2015</v>
      </c>
      <c r="BF15" s="685">
        <v>112324</v>
      </c>
      <c r="BG15" s="685">
        <v>19222</v>
      </c>
      <c r="BH15" s="685">
        <v>1758</v>
      </c>
      <c r="BI15" s="685">
        <v>476</v>
      </c>
      <c r="BJ15" s="685">
        <v>9052</v>
      </c>
      <c r="BK15" s="685">
        <v>27156</v>
      </c>
      <c r="BL15" s="685">
        <v>10700</v>
      </c>
      <c r="BM15" s="685">
        <v>10089</v>
      </c>
      <c r="BN15" s="685">
        <v>4174</v>
      </c>
      <c r="BO15" s="685">
        <v>13372</v>
      </c>
      <c r="BP15" s="685">
        <v>16326</v>
      </c>
      <c r="BQ15" s="685">
        <v>174720</v>
      </c>
      <c r="BR15" s="685">
        <v>42967</v>
      </c>
      <c r="BS15" s="685">
        <v>8067</v>
      </c>
      <c r="BT15" s="665">
        <v>2015</v>
      </c>
      <c r="BU15" s="667"/>
      <c r="BV15" s="666">
        <v>2015</v>
      </c>
      <c r="BW15" s="685">
        <v>9940</v>
      </c>
      <c r="BX15" s="685">
        <v>51921</v>
      </c>
      <c r="BY15" s="685">
        <v>30382</v>
      </c>
      <c r="BZ15" s="685">
        <v>2312</v>
      </c>
      <c r="CA15" s="685">
        <v>29132</v>
      </c>
      <c r="CB15" s="685">
        <v>336380</v>
      </c>
      <c r="CC15" s="685">
        <v>101233</v>
      </c>
      <c r="CD15" s="685">
        <v>2245</v>
      </c>
      <c r="CE15" s="685">
        <v>20770</v>
      </c>
      <c r="CF15" s="685">
        <v>124255</v>
      </c>
      <c r="CG15" s="685">
        <v>15655</v>
      </c>
      <c r="CH15" s="685">
        <v>5872</v>
      </c>
      <c r="CI15" s="685">
        <v>19196</v>
      </c>
      <c r="CJ15" s="685">
        <v>42611</v>
      </c>
      <c r="CK15" s="685">
        <v>4545</v>
      </c>
      <c r="CL15" s="665">
        <v>2015</v>
      </c>
      <c r="CM15" s="667"/>
      <c r="CN15" s="666">
        <v>2015</v>
      </c>
      <c r="CO15" s="685">
        <v>153444</v>
      </c>
      <c r="CP15" s="684">
        <v>313</v>
      </c>
      <c r="CQ15" s="685">
        <v>23953</v>
      </c>
      <c r="CR15" s="685">
        <v>129178</v>
      </c>
      <c r="CS15" s="685">
        <v>162995</v>
      </c>
      <c r="CT15" s="685">
        <v>5590</v>
      </c>
      <c r="CU15" s="685">
        <v>1651</v>
      </c>
      <c r="CV15" s="685">
        <v>7558</v>
      </c>
      <c r="CW15" s="685">
        <v>368</v>
      </c>
      <c r="CX15" s="685">
        <v>826</v>
      </c>
      <c r="CY15" s="685">
        <v>301</v>
      </c>
      <c r="CZ15" s="685">
        <v>1377</v>
      </c>
      <c r="DA15" s="685">
        <v>337</v>
      </c>
      <c r="DB15" s="685">
        <v>10093</v>
      </c>
      <c r="DC15" s="665">
        <v>2015</v>
      </c>
      <c r="DD15" s="667"/>
      <c r="DE15" s="666">
        <v>2015</v>
      </c>
      <c r="DF15" s="685">
        <v>6618</v>
      </c>
      <c r="DG15" s="685">
        <v>2303</v>
      </c>
      <c r="DH15" s="685">
        <v>3251</v>
      </c>
      <c r="DI15" s="685">
        <v>2476</v>
      </c>
      <c r="DJ15" s="685">
        <v>21174</v>
      </c>
      <c r="DK15" s="685">
        <v>38028</v>
      </c>
      <c r="DL15" s="684">
        <v>386</v>
      </c>
      <c r="DM15" s="685">
        <v>19457</v>
      </c>
      <c r="DN15" s="685">
        <v>1553</v>
      </c>
      <c r="DO15" s="685">
        <v>5374</v>
      </c>
      <c r="DP15" s="685">
        <v>34274</v>
      </c>
      <c r="DQ15" s="685">
        <v>322971</v>
      </c>
      <c r="DR15" s="685">
        <v>92389</v>
      </c>
      <c r="DS15" s="685">
        <v>13501</v>
      </c>
      <c r="DT15" s="685">
        <v>20875</v>
      </c>
      <c r="DU15" s="665">
        <v>2015</v>
      </c>
      <c r="DV15" s="667"/>
      <c r="DW15" s="666">
        <v>2015</v>
      </c>
      <c r="DX15" s="685">
        <v>58013</v>
      </c>
      <c r="DY15" s="685">
        <v>214932</v>
      </c>
      <c r="DZ15" s="685">
        <v>203617</v>
      </c>
      <c r="EA15" s="685">
        <v>11315</v>
      </c>
      <c r="EB15" s="685">
        <v>15651</v>
      </c>
      <c r="EC15" s="685">
        <v>379331</v>
      </c>
      <c r="ED15" s="685">
        <v>368573</v>
      </c>
      <c r="EE15" s="685">
        <v>10758</v>
      </c>
      <c r="EF15" s="685">
        <v>226047</v>
      </c>
      <c r="EG15" s="685">
        <v>34665</v>
      </c>
      <c r="EH15" s="685">
        <v>877</v>
      </c>
      <c r="EI15" s="685">
        <v>43814</v>
      </c>
      <c r="EJ15" s="665">
        <v>2015</v>
      </c>
      <c r="EK15" s="667"/>
      <c r="EL15" s="666">
        <v>2015</v>
      </c>
      <c r="EM15" s="685">
        <v>3181</v>
      </c>
      <c r="EN15" s="685">
        <v>16743</v>
      </c>
      <c r="EO15" s="685">
        <v>11709</v>
      </c>
      <c r="EP15" s="685">
        <v>86851</v>
      </c>
      <c r="EQ15" s="685">
        <v>541</v>
      </c>
      <c r="ER15" s="685">
        <v>27665</v>
      </c>
      <c r="ES15" s="685">
        <v>939748</v>
      </c>
      <c r="ET15" s="685">
        <v>188468</v>
      </c>
      <c r="EU15" s="685">
        <v>17206</v>
      </c>
      <c r="EV15" s="685">
        <v>151831</v>
      </c>
      <c r="EW15" s="685">
        <v>143798</v>
      </c>
      <c r="EX15" s="685">
        <v>96309</v>
      </c>
      <c r="EY15" s="685">
        <v>230678</v>
      </c>
      <c r="EZ15" s="685">
        <v>111459</v>
      </c>
      <c r="FA15" s="665">
        <v>2015</v>
      </c>
      <c r="FB15" s="667"/>
    </row>
    <row r="16" spans="1:159" s="1041" customFormat="1" ht="30.75" customHeight="1">
      <c r="A16" s="268" t="s">
        <v>1686</v>
      </c>
      <c r="B16" s="657">
        <v>3.23</v>
      </c>
      <c r="C16" s="657">
        <v>47.97</v>
      </c>
      <c r="D16" s="657">
        <v>63.19</v>
      </c>
      <c r="E16" s="622">
        <v>4884448</v>
      </c>
      <c r="F16" s="622">
        <v>4758154</v>
      </c>
      <c r="G16" s="622">
        <v>4231404</v>
      </c>
      <c r="H16" s="622">
        <v>189302</v>
      </c>
      <c r="I16" s="622">
        <v>11552</v>
      </c>
      <c r="J16" s="622">
        <v>325896</v>
      </c>
      <c r="K16" s="622">
        <v>126294</v>
      </c>
      <c r="L16" s="622">
        <v>3688936</v>
      </c>
      <c r="M16" s="622">
        <v>2740412</v>
      </c>
      <c r="N16" s="622">
        <v>355223</v>
      </c>
      <c r="O16" s="622">
        <v>16305</v>
      </c>
      <c r="P16" s="622">
        <v>17165</v>
      </c>
      <c r="Q16" s="622">
        <v>24579</v>
      </c>
      <c r="R16" s="622">
        <v>57732</v>
      </c>
      <c r="S16" s="622">
        <v>13249</v>
      </c>
      <c r="T16" s="622">
        <v>18290</v>
      </c>
      <c r="U16" s="282">
        <v>2016</v>
      </c>
      <c r="V16" s="284"/>
      <c r="W16" s="283">
        <v>2016</v>
      </c>
      <c r="X16" s="622">
        <v>6997</v>
      </c>
      <c r="Y16" s="622">
        <v>7464</v>
      </c>
      <c r="Z16" s="622">
        <v>30793</v>
      </c>
      <c r="AA16" s="622">
        <v>2772</v>
      </c>
      <c r="AB16" s="622">
        <v>43063</v>
      </c>
      <c r="AC16" s="622">
        <v>36234</v>
      </c>
      <c r="AD16" s="622">
        <v>4017</v>
      </c>
      <c r="AE16" s="622">
        <v>29444</v>
      </c>
      <c r="AF16" s="622">
        <v>10504</v>
      </c>
      <c r="AG16" s="622">
        <v>15173</v>
      </c>
      <c r="AH16" s="622">
        <v>7554</v>
      </c>
      <c r="AI16" s="622">
        <v>13889</v>
      </c>
      <c r="AJ16" s="622">
        <v>34966</v>
      </c>
      <c r="AK16" s="622">
        <v>13176</v>
      </c>
      <c r="AL16" s="622">
        <v>21790</v>
      </c>
      <c r="AM16" s="282" t="s">
        <v>1749</v>
      </c>
      <c r="AN16" s="284"/>
      <c r="AO16" s="283">
        <v>2016</v>
      </c>
      <c r="AP16" s="622">
        <v>171376</v>
      </c>
      <c r="AQ16" s="622">
        <v>126553</v>
      </c>
      <c r="AR16" s="622">
        <v>10023</v>
      </c>
      <c r="AS16" s="622">
        <v>6787</v>
      </c>
      <c r="AT16" s="622">
        <v>3983</v>
      </c>
      <c r="AU16" s="622">
        <v>23844</v>
      </c>
      <c r="AV16" s="685">
        <v>185</v>
      </c>
      <c r="AW16" s="622">
        <v>278178</v>
      </c>
      <c r="AX16" s="622">
        <v>86872</v>
      </c>
      <c r="AY16" s="622">
        <v>17695</v>
      </c>
      <c r="AZ16" s="622">
        <v>24653</v>
      </c>
      <c r="BA16" s="622">
        <v>54387</v>
      </c>
      <c r="BB16" s="622">
        <v>94570</v>
      </c>
      <c r="BC16" s="282">
        <v>2016</v>
      </c>
      <c r="BD16" s="284"/>
      <c r="BE16" s="283">
        <v>2016</v>
      </c>
      <c r="BF16" s="622">
        <v>119651</v>
      </c>
      <c r="BG16" s="622">
        <v>17926</v>
      </c>
      <c r="BH16" s="622">
        <v>1795</v>
      </c>
      <c r="BI16" s="622">
        <v>484</v>
      </c>
      <c r="BJ16" s="622">
        <v>8889</v>
      </c>
      <c r="BK16" s="622">
        <v>32841</v>
      </c>
      <c r="BL16" s="622">
        <v>10541</v>
      </c>
      <c r="BM16" s="622">
        <v>9466</v>
      </c>
      <c r="BN16" s="622">
        <v>3986</v>
      </c>
      <c r="BO16" s="622">
        <v>12935</v>
      </c>
      <c r="BP16" s="622">
        <v>20786</v>
      </c>
      <c r="BQ16" s="622">
        <v>180390</v>
      </c>
      <c r="BR16" s="622">
        <v>44817</v>
      </c>
      <c r="BS16" s="622">
        <v>7497</v>
      </c>
      <c r="BT16" s="282">
        <v>2016</v>
      </c>
      <c r="BU16" s="284"/>
      <c r="BV16" s="283">
        <v>2016</v>
      </c>
      <c r="BW16" s="622">
        <v>10256</v>
      </c>
      <c r="BX16" s="622">
        <v>55063</v>
      </c>
      <c r="BY16" s="622">
        <v>31810</v>
      </c>
      <c r="BZ16" s="622">
        <v>2347</v>
      </c>
      <c r="CA16" s="622">
        <v>28600</v>
      </c>
      <c r="CB16" s="622">
        <v>330720</v>
      </c>
      <c r="CC16" s="622">
        <v>103885</v>
      </c>
      <c r="CD16" s="622">
        <v>1613</v>
      </c>
      <c r="CE16" s="622">
        <v>20611</v>
      </c>
      <c r="CF16" s="622">
        <v>115481</v>
      </c>
      <c r="CG16" s="622">
        <v>15008</v>
      </c>
      <c r="CH16" s="622">
        <v>6197</v>
      </c>
      <c r="CI16" s="622">
        <v>17628</v>
      </c>
      <c r="CJ16" s="622">
        <v>46072</v>
      </c>
      <c r="CK16" s="622">
        <v>4225</v>
      </c>
      <c r="CL16" s="282">
        <v>2016</v>
      </c>
      <c r="CM16" s="284"/>
      <c r="CN16" s="283">
        <v>2016</v>
      </c>
      <c r="CO16" s="622">
        <v>150522</v>
      </c>
      <c r="CP16" s="688">
        <v>266</v>
      </c>
      <c r="CQ16" s="622">
        <v>20118</v>
      </c>
      <c r="CR16" s="622">
        <v>130138</v>
      </c>
      <c r="CS16" s="622">
        <v>163819</v>
      </c>
      <c r="CT16" s="622">
        <v>6242</v>
      </c>
      <c r="CU16" s="622">
        <v>650</v>
      </c>
      <c r="CV16" s="622">
        <v>9099</v>
      </c>
      <c r="CW16" s="622">
        <v>374</v>
      </c>
      <c r="CX16" s="622">
        <v>726</v>
      </c>
      <c r="CY16" s="622">
        <v>605</v>
      </c>
      <c r="CZ16" s="622">
        <v>1213</v>
      </c>
      <c r="DA16" s="622">
        <v>253</v>
      </c>
      <c r="DB16" s="622">
        <v>9005</v>
      </c>
      <c r="DC16" s="282">
        <v>2016</v>
      </c>
      <c r="DD16" s="284"/>
      <c r="DE16" s="283">
        <v>2016</v>
      </c>
      <c r="DF16" s="622">
        <v>4826</v>
      </c>
      <c r="DG16" s="622">
        <v>2203</v>
      </c>
      <c r="DH16" s="622">
        <v>3320</v>
      </c>
      <c r="DI16" s="622">
        <v>2879</v>
      </c>
      <c r="DJ16" s="622">
        <v>21744</v>
      </c>
      <c r="DK16" s="622">
        <v>38285</v>
      </c>
      <c r="DL16" s="688">
        <v>342</v>
      </c>
      <c r="DM16" s="622">
        <v>18246</v>
      </c>
      <c r="DN16" s="622">
        <v>1457</v>
      </c>
      <c r="DO16" s="622">
        <v>4981</v>
      </c>
      <c r="DP16" s="622">
        <v>37368</v>
      </c>
      <c r="DQ16" s="622">
        <v>333656</v>
      </c>
      <c r="DR16" s="622">
        <v>99531</v>
      </c>
      <c r="DS16" s="622">
        <v>12932</v>
      </c>
      <c r="DT16" s="622">
        <v>21698</v>
      </c>
      <c r="DU16" s="282">
        <v>2016</v>
      </c>
      <c r="DV16" s="284"/>
      <c r="DW16" s="283">
        <v>2016</v>
      </c>
      <c r="DX16" s="622">
        <v>64901</v>
      </c>
      <c r="DY16" s="622">
        <v>220071</v>
      </c>
      <c r="DZ16" s="622">
        <v>208966</v>
      </c>
      <c r="EA16" s="622">
        <v>11105</v>
      </c>
      <c r="EB16" s="622">
        <v>14053</v>
      </c>
      <c r="EC16" s="622">
        <v>391027</v>
      </c>
      <c r="ED16" s="622">
        <v>378473</v>
      </c>
      <c r="EE16" s="622">
        <v>12553</v>
      </c>
      <c r="EF16" s="622">
        <v>230885</v>
      </c>
      <c r="EG16" s="622">
        <v>35547</v>
      </c>
      <c r="EH16" s="622">
        <v>822</v>
      </c>
      <c r="EI16" s="622">
        <v>45571</v>
      </c>
      <c r="EJ16" s="282">
        <v>2016</v>
      </c>
      <c r="EK16" s="284"/>
      <c r="EL16" s="283">
        <v>2016</v>
      </c>
      <c r="EM16" s="622">
        <v>3767</v>
      </c>
      <c r="EN16" s="622">
        <v>15001</v>
      </c>
      <c r="EO16" s="622">
        <v>13446</v>
      </c>
      <c r="EP16" s="622">
        <v>92654</v>
      </c>
      <c r="EQ16" s="622">
        <v>645</v>
      </c>
      <c r="ER16" s="622">
        <v>23433</v>
      </c>
      <c r="ES16" s="622">
        <v>948525</v>
      </c>
      <c r="ET16" s="622">
        <v>200308</v>
      </c>
      <c r="EU16" s="622">
        <v>17354</v>
      </c>
      <c r="EV16" s="622">
        <v>160458</v>
      </c>
      <c r="EW16" s="622">
        <v>149398</v>
      </c>
      <c r="EX16" s="622">
        <v>88050</v>
      </c>
      <c r="EY16" s="622">
        <v>220838</v>
      </c>
      <c r="EZ16" s="622">
        <v>112120</v>
      </c>
      <c r="FA16" s="282">
        <v>2016</v>
      </c>
      <c r="FB16" s="284"/>
    </row>
    <row r="17" spans="1:157" s="67" customFormat="1" ht="30.75" customHeight="1">
      <c r="A17" s="270" t="s">
        <v>607</v>
      </c>
      <c r="B17" s="658">
        <v>3.23</v>
      </c>
      <c r="C17" s="658">
        <v>47.1</v>
      </c>
      <c r="D17" s="658">
        <v>62.33</v>
      </c>
      <c r="E17" s="686">
        <v>5172557</v>
      </c>
      <c r="F17" s="686">
        <v>4975530</v>
      </c>
      <c r="G17" s="686">
        <v>4437700</v>
      </c>
      <c r="H17" s="686">
        <v>187209</v>
      </c>
      <c r="I17" s="686">
        <v>14019</v>
      </c>
      <c r="J17" s="686">
        <v>336602</v>
      </c>
      <c r="K17" s="686">
        <v>197027</v>
      </c>
      <c r="L17" s="686">
        <v>3891465</v>
      </c>
      <c r="M17" s="686">
        <v>2882834</v>
      </c>
      <c r="N17" s="686">
        <v>358957</v>
      </c>
      <c r="O17" s="686">
        <v>15180</v>
      </c>
      <c r="P17" s="684">
        <v>18012</v>
      </c>
      <c r="Q17" s="684">
        <v>26496</v>
      </c>
      <c r="R17" s="684">
        <v>60334</v>
      </c>
      <c r="S17" s="684">
        <v>13711</v>
      </c>
      <c r="T17" s="684">
        <v>20862</v>
      </c>
      <c r="U17" s="271" t="s">
        <v>607</v>
      </c>
      <c r="V17" s="792"/>
      <c r="W17" s="270" t="s">
        <v>607</v>
      </c>
      <c r="X17" s="684">
        <v>7710</v>
      </c>
      <c r="Y17" s="684">
        <v>7209</v>
      </c>
      <c r="Z17" s="684">
        <v>30284</v>
      </c>
      <c r="AA17" s="684">
        <v>3024</v>
      </c>
      <c r="AB17" s="684">
        <v>45206</v>
      </c>
      <c r="AC17" s="684">
        <v>33673</v>
      </c>
      <c r="AD17" s="684">
        <v>4957</v>
      </c>
      <c r="AE17" s="684">
        <v>29250</v>
      </c>
      <c r="AF17" s="684">
        <v>8080</v>
      </c>
      <c r="AG17" s="684">
        <v>14344</v>
      </c>
      <c r="AH17" s="684">
        <v>8148</v>
      </c>
      <c r="AI17" s="684">
        <v>12477</v>
      </c>
      <c r="AJ17" s="684">
        <v>35138</v>
      </c>
      <c r="AK17" s="684">
        <v>12175</v>
      </c>
      <c r="AL17" s="684">
        <v>22964</v>
      </c>
      <c r="AM17" s="271" t="s">
        <v>607</v>
      </c>
      <c r="AN17" s="792"/>
      <c r="AO17" s="270" t="s">
        <v>607</v>
      </c>
      <c r="AP17" s="684">
        <v>165054</v>
      </c>
      <c r="AQ17" s="684">
        <v>121641</v>
      </c>
      <c r="AR17" s="684">
        <v>9392</v>
      </c>
      <c r="AS17" s="684">
        <v>6770</v>
      </c>
      <c r="AT17" s="684">
        <v>4057</v>
      </c>
      <c r="AU17" s="684">
        <v>23030</v>
      </c>
      <c r="AV17" s="684">
        <v>165</v>
      </c>
      <c r="AW17" s="684">
        <v>332422</v>
      </c>
      <c r="AX17" s="684">
        <v>85749</v>
      </c>
      <c r="AY17" s="684">
        <v>18468</v>
      </c>
      <c r="AZ17" s="684">
        <v>25880</v>
      </c>
      <c r="BA17" s="684">
        <v>54098</v>
      </c>
      <c r="BB17" s="684">
        <v>148227</v>
      </c>
      <c r="BC17" s="271" t="s">
        <v>607</v>
      </c>
      <c r="BD17" s="792"/>
      <c r="BE17" s="270" t="s">
        <v>607</v>
      </c>
      <c r="BF17" s="684">
        <v>113165</v>
      </c>
      <c r="BG17" s="684">
        <v>21613</v>
      </c>
      <c r="BH17" s="684">
        <v>1893</v>
      </c>
      <c r="BI17" s="685">
        <v>523</v>
      </c>
      <c r="BJ17" s="684">
        <v>7934</v>
      </c>
      <c r="BK17" s="684">
        <v>26465</v>
      </c>
      <c r="BL17" s="684">
        <v>10118</v>
      </c>
      <c r="BM17" s="684">
        <v>10155</v>
      </c>
      <c r="BN17" s="684">
        <v>3967</v>
      </c>
      <c r="BO17" s="684">
        <v>13046</v>
      </c>
      <c r="BP17" s="684">
        <v>17451</v>
      </c>
      <c r="BQ17" s="684">
        <v>181881</v>
      </c>
      <c r="BR17" s="684">
        <v>46386</v>
      </c>
      <c r="BS17" s="684">
        <v>7613</v>
      </c>
      <c r="BT17" s="271" t="s">
        <v>607</v>
      </c>
      <c r="BU17" s="792"/>
      <c r="BV17" s="270" t="s">
        <v>607</v>
      </c>
      <c r="BW17" s="684">
        <v>10042</v>
      </c>
      <c r="BX17" s="684">
        <v>55435</v>
      </c>
      <c r="BY17" s="684">
        <v>32982</v>
      </c>
      <c r="BZ17" s="684">
        <v>1766</v>
      </c>
      <c r="CA17" s="684">
        <v>27656</v>
      </c>
      <c r="CB17" s="684">
        <v>335394</v>
      </c>
      <c r="CC17" s="684">
        <v>110084</v>
      </c>
      <c r="CD17" s="684">
        <v>1675</v>
      </c>
      <c r="CE17" s="684">
        <v>20567</v>
      </c>
      <c r="CF17" s="684">
        <v>114659</v>
      </c>
      <c r="CG17" s="684">
        <v>15225</v>
      </c>
      <c r="CH17" s="684">
        <v>6755</v>
      </c>
      <c r="CI17" s="684">
        <v>17721</v>
      </c>
      <c r="CJ17" s="684">
        <v>45033</v>
      </c>
      <c r="CK17" s="684">
        <v>3675</v>
      </c>
      <c r="CL17" s="271" t="s">
        <v>607</v>
      </c>
      <c r="CM17" s="792"/>
      <c r="CN17" s="270" t="s">
        <v>607</v>
      </c>
      <c r="CO17" s="684">
        <v>154438</v>
      </c>
      <c r="CP17" s="684">
        <v>239</v>
      </c>
      <c r="CQ17" s="684">
        <v>21919</v>
      </c>
      <c r="CR17" s="684">
        <v>132280</v>
      </c>
      <c r="CS17" s="684">
        <v>176821</v>
      </c>
      <c r="CT17" s="684">
        <v>5952</v>
      </c>
      <c r="CU17" s="684">
        <v>517</v>
      </c>
      <c r="CV17" s="684">
        <v>12913</v>
      </c>
      <c r="CW17" s="684">
        <v>457</v>
      </c>
      <c r="CX17" s="684">
        <v>805</v>
      </c>
      <c r="CY17" s="684">
        <v>1789</v>
      </c>
      <c r="CZ17" s="684">
        <v>734</v>
      </c>
      <c r="DA17" s="684">
        <v>284</v>
      </c>
      <c r="DB17" s="684">
        <v>8499</v>
      </c>
      <c r="DC17" s="271" t="s">
        <v>607</v>
      </c>
      <c r="DD17" s="792"/>
      <c r="DE17" s="270" t="s">
        <v>607</v>
      </c>
      <c r="DF17" s="684">
        <v>4097</v>
      </c>
      <c r="DG17" s="684">
        <v>2522</v>
      </c>
      <c r="DH17" s="684">
        <v>3074</v>
      </c>
      <c r="DI17" s="684">
        <v>3694</v>
      </c>
      <c r="DJ17" s="684">
        <v>19715</v>
      </c>
      <c r="DK17" s="684">
        <v>36652</v>
      </c>
      <c r="DL17" s="684">
        <v>361</v>
      </c>
      <c r="DM17" s="684">
        <v>26754</v>
      </c>
      <c r="DN17" s="684">
        <v>1690</v>
      </c>
      <c r="DO17" s="684">
        <v>6720</v>
      </c>
      <c r="DP17" s="684">
        <v>39593</v>
      </c>
      <c r="DQ17" s="684">
        <v>410443</v>
      </c>
      <c r="DR17" s="684">
        <v>179109</v>
      </c>
      <c r="DS17" s="684">
        <v>14159</v>
      </c>
      <c r="DT17" s="684">
        <v>22919</v>
      </c>
      <c r="DU17" s="271" t="s">
        <v>607</v>
      </c>
      <c r="DV17" s="792"/>
      <c r="DW17" s="270" t="s">
        <v>607</v>
      </c>
      <c r="DX17" s="684">
        <v>142031</v>
      </c>
      <c r="DY17" s="684">
        <v>216084</v>
      </c>
      <c r="DZ17" s="684">
        <v>204975</v>
      </c>
      <c r="EA17" s="684">
        <v>11109</v>
      </c>
      <c r="EB17" s="684">
        <v>15251</v>
      </c>
      <c r="EC17" s="684">
        <v>379527</v>
      </c>
      <c r="ED17" s="684">
        <v>367091</v>
      </c>
      <c r="EE17" s="684">
        <v>12437</v>
      </c>
      <c r="EF17" s="684">
        <v>239594</v>
      </c>
      <c r="EG17" s="684">
        <v>37418</v>
      </c>
      <c r="EH17" s="684">
        <v>1012</v>
      </c>
      <c r="EI17" s="684">
        <v>47754</v>
      </c>
      <c r="EJ17" s="271" t="s">
        <v>607</v>
      </c>
      <c r="EK17" s="792"/>
      <c r="EL17" s="270" t="s">
        <v>607</v>
      </c>
      <c r="EM17" s="684">
        <v>3806</v>
      </c>
      <c r="EN17" s="684">
        <v>16767</v>
      </c>
      <c r="EO17" s="684">
        <v>11061</v>
      </c>
      <c r="EP17" s="684">
        <v>93046</v>
      </c>
      <c r="EQ17" s="684">
        <v>504</v>
      </c>
      <c r="ER17" s="684">
        <v>28228</v>
      </c>
      <c r="ES17" s="684">
        <v>1008631</v>
      </c>
      <c r="ET17" s="684">
        <v>216749</v>
      </c>
      <c r="EU17" s="684">
        <v>15005</v>
      </c>
      <c r="EV17" s="684">
        <v>160364</v>
      </c>
      <c r="EW17" s="684">
        <v>146068</v>
      </c>
      <c r="EX17" s="684">
        <v>91847</v>
      </c>
      <c r="EY17" s="684">
        <v>268079</v>
      </c>
      <c r="EZ17" s="684">
        <v>110520</v>
      </c>
      <c r="FA17" s="271" t="s">
        <v>607</v>
      </c>
    </row>
    <row r="18" spans="1:157" s="67" customFormat="1" ht="30.75" customHeight="1">
      <c r="A18" s="270" t="s">
        <v>608</v>
      </c>
      <c r="B18" s="658">
        <v>3.24</v>
      </c>
      <c r="C18" s="658">
        <v>47.86</v>
      </c>
      <c r="D18" s="658">
        <v>63.7</v>
      </c>
      <c r="E18" s="686">
        <v>4748993</v>
      </c>
      <c r="F18" s="686">
        <v>4631765</v>
      </c>
      <c r="G18" s="686">
        <v>4118371</v>
      </c>
      <c r="H18" s="686">
        <v>187147</v>
      </c>
      <c r="I18" s="686">
        <v>12263</v>
      </c>
      <c r="J18" s="686">
        <v>313984</v>
      </c>
      <c r="K18" s="686">
        <v>117228</v>
      </c>
      <c r="L18" s="686">
        <v>3598435</v>
      </c>
      <c r="M18" s="686">
        <v>2679424</v>
      </c>
      <c r="N18" s="686">
        <v>334908</v>
      </c>
      <c r="O18" s="686">
        <v>14799</v>
      </c>
      <c r="P18" s="684">
        <v>16151</v>
      </c>
      <c r="Q18" s="684">
        <v>23422</v>
      </c>
      <c r="R18" s="684">
        <v>50785</v>
      </c>
      <c r="S18" s="684">
        <v>12839</v>
      </c>
      <c r="T18" s="684">
        <v>14975</v>
      </c>
      <c r="U18" s="271" t="s">
        <v>608</v>
      </c>
      <c r="V18" s="792"/>
      <c r="W18" s="270" t="s">
        <v>608</v>
      </c>
      <c r="X18" s="684">
        <v>5756</v>
      </c>
      <c r="Y18" s="684">
        <v>6424</v>
      </c>
      <c r="Z18" s="684">
        <v>30877</v>
      </c>
      <c r="AA18" s="684">
        <v>2297</v>
      </c>
      <c r="AB18" s="684">
        <v>40911</v>
      </c>
      <c r="AC18" s="684">
        <v>39345</v>
      </c>
      <c r="AD18" s="684">
        <v>3126</v>
      </c>
      <c r="AE18" s="684">
        <v>30387</v>
      </c>
      <c r="AF18" s="684">
        <v>8052</v>
      </c>
      <c r="AG18" s="684">
        <v>13329</v>
      </c>
      <c r="AH18" s="684">
        <v>7045</v>
      </c>
      <c r="AI18" s="684">
        <v>14387</v>
      </c>
      <c r="AJ18" s="684">
        <v>34953</v>
      </c>
      <c r="AK18" s="684">
        <v>12646</v>
      </c>
      <c r="AL18" s="684">
        <v>22307</v>
      </c>
      <c r="AM18" s="271" t="s">
        <v>608</v>
      </c>
      <c r="AN18" s="792"/>
      <c r="AO18" s="270" t="s">
        <v>608</v>
      </c>
      <c r="AP18" s="684">
        <v>179062</v>
      </c>
      <c r="AQ18" s="684">
        <v>131164</v>
      </c>
      <c r="AR18" s="684">
        <v>10528</v>
      </c>
      <c r="AS18" s="684">
        <v>6379</v>
      </c>
      <c r="AT18" s="684">
        <v>5366</v>
      </c>
      <c r="AU18" s="684">
        <v>25368</v>
      </c>
      <c r="AV18" s="684">
        <v>257</v>
      </c>
      <c r="AW18" s="684">
        <v>273876</v>
      </c>
      <c r="AX18" s="684">
        <v>85125</v>
      </c>
      <c r="AY18" s="684">
        <v>22781</v>
      </c>
      <c r="AZ18" s="684">
        <v>24622</v>
      </c>
      <c r="BA18" s="684">
        <v>55190</v>
      </c>
      <c r="BB18" s="684">
        <v>86158</v>
      </c>
      <c r="BC18" s="271" t="s">
        <v>608</v>
      </c>
      <c r="BD18" s="792"/>
      <c r="BE18" s="270" t="s">
        <v>608</v>
      </c>
      <c r="BF18" s="684">
        <v>111357</v>
      </c>
      <c r="BG18" s="684">
        <v>18663</v>
      </c>
      <c r="BH18" s="684">
        <v>1638</v>
      </c>
      <c r="BI18" s="685">
        <v>598</v>
      </c>
      <c r="BJ18" s="684">
        <v>9330</v>
      </c>
      <c r="BK18" s="684">
        <v>26392</v>
      </c>
      <c r="BL18" s="684">
        <v>11042</v>
      </c>
      <c r="BM18" s="684">
        <v>9185</v>
      </c>
      <c r="BN18" s="684">
        <v>3685</v>
      </c>
      <c r="BO18" s="684">
        <v>12572</v>
      </c>
      <c r="BP18" s="684">
        <v>18252</v>
      </c>
      <c r="BQ18" s="684">
        <v>184198</v>
      </c>
      <c r="BR18" s="684">
        <v>45649</v>
      </c>
      <c r="BS18" s="684">
        <v>7652</v>
      </c>
      <c r="BT18" s="271" t="s">
        <v>608</v>
      </c>
      <c r="BU18" s="792"/>
      <c r="BV18" s="270" t="s">
        <v>608</v>
      </c>
      <c r="BW18" s="684">
        <v>12137</v>
      </c>
      <c r="BX18" s="684">
        <v>54413</v>
      </c>
      <c r="BY18" s="684">
        <v>30456</v>
      </c>
      <c r="BZ18" s="684">
        <v>2247</v>
      </c>
      <c r="CA18" s="684">
        <v>31645</v>
      </c>
      <c r="CB18" s="684">
        <v>350893</v>
      </c>
      <c r="CC18" s="684">
        <v>129456</v>
      </c>
      <c r="CD18" s="684">
        <v>2143</v>
      </c>
      <c r="CE18" s="684">
        <v>19145</v>
      </c>
      <c r="CF18" s="684">
        <v>112643</v>
      </c>
      <c r="CG18" s="684">
        <v>13312</v>
      </c>
      <c r="CH18" s="684">
        <v>6683</v>
      </c>
      <c r="CI18" s="684">
        <v>17789</v>
      </c>
      <c r="CJ18" s="684">
        <v>45770</v>
      </c>
      <c r="CK18" s="684">
        <v>3954</v>
      </c>
      <c r="CL18" s="271" t="s">
        <v>608</v>
      </c>
      <c r="CM18" s="792"/>
      <c r="CN18" s="270" t="s">
        <v>608</v>
      </c>
      <c r="CO18" s="684">
        <v>153323</v>
      </c>
      <c r="CP18" s="684">
        <v>282</v>
      </c>
      <c r="CQ18" s="684">
        <v>23432</v>
      </c>
      <c r="CR18" s="684">
        <v>129609</v>
      </c>
      <c r="CS18" s="684">
        <v>155566</v>
      </c>
      <c r="CT18" s="684">
        <v>4413</v>
      </c>
      <c r="CU18" s="684">
        <v>597</v>
      </c>
      <c r="CV18" s="684">
        <v>6739</v>
      </c>
      <c r="CW18" s="684">
        <v>360</v>
      </c>
      <c r="CX18" s="684">
        <v>672</v>
      </c>
      <c r="CY18" s="684">
        <v>333</v>
      </c>
      <c r="CZ18" s="684">
        <v>637</v>
      </c>
      <c r="DA18" s="684">
        <v>344</v>
      </c>
      <c r="DB18" s="684">
        <v>9219</v>
      </c>
      <c r="DC18" s="271" t="s">
        <v>608</v>
      </c>
      <c r="DD18" s="792"/>
      <c r="DE18" s="270" t="s">
        <v>608</v>
      </c>
      <c r="DF18" s="684">
        <v>6267</v>
      </c>
      <c r="DG18" s="684">
        <v>3410</v>
      </c>
      <c r="DH18" s="684">
        <v>3055</v>
      </c>
      <c r="DI18" s="684">
        <v>3167</v>
      </c>
      <c r="DJ18" s="684">
        <v>21395</v>
      </c>
      <c r="DK18" s="684">
        <v>40237</v>
      </c>
      <c r="DL18" s="684">
        <v>353</v>
      </c>
      <c r="DM18" s="684">
        <v>14256</v>
      </c>
      <c r="DN18" s="684">
        <v>1473</v>
      </c>
      <c r="DO18" s="684">
        <v>4396</v>
      </c>
      <c r="DP18" s="684">
        <v>34244</v>
      </c>
      <c r="DQ18" s="684">
        <v>270200</v>
      </c>
      <c r="DR18" s="684">
        <v>37659</v>
      </c>
      <c r="DS18" s="684">
        <v>12458</v>
      </c>
      <c r="DT18" s="684">
        <v>21033</v>
      </c>
      <c r="DU18" s="271" t="s">
        <v>608</v>
      </c>
      <c r="DV18" s="792"/>
      <c r="DW18" s="270" t="s">
        <v>608</v>
      </c>
      <c r="DX18" s="684">
        <v>4168</v>
      </c>
      <c r="DY18" s="684">
        <v>216557</v>
      </c>
      <c r="DZ18" s="684">
        <v>206177</v>
      </c>
      <c r="EA18" s="684">
        <v>10380</v>
      </c>
      <c r="EB18" s="684">
        <v>15984</v>
      </c>
      <c r="EC18" s="684">
        <v>396252</v>
      </c>
      <c r="ED18" s="684">
        <v>387758</v>
      </c>
      <c r="EE18" s="684">
        <v>8494</v>
      </c>
      <c r="EF18" s="684">
        <v>234836</v>
      </c>
      <c r="EG18" s="684">
        <v>35681</v>
      </c>
      <c r="EH18" s="684">
        <v>903</v>
      </c>
      <c r="EI18" s="684">
        <v>44259</v>
      </c>
      <c r="EJ18" s="271" t="s">
        <v>608</v>
      </c>
      <c r="EK18" s="792"/>
      <c r="EL18" s="270" t="s">
        <v>608</v>
      </c>
      <c r="EM18" s="684">
        <v>4710</v>
      </c>
      <c r="EN18" s="684">
        <v>17354</v>
      </c>
      <c r="EO18" s="684">
        <v>13905</v>
      </c>
      <c r="EP18" s="684">
        <v>93227</v>
      </c>
      <c r="EQ18" s="684">
        <v>588</v>
      </c>
      <c r="ER18" s="684">
        <v>24210</v>
      </c>
      <c r="ES18" s="684">
        <v>919011</v>
      </c>
      <c r="ET18" s="684">
        <v>175664</v>
      </c>
      <c r="EU18" s="684">
        <v>15511</v>
      </c>
      <c r="EV18" s="684">
        <v>161284</v>
      </c>
      <c r="EW18" s="684">
        <v>156255</v>
      </c>
      <c r="EX18" s="684">
        <v>91665</v>
      </c>
      <c r="EY18" s="684">
        <v>209845</v>
      </c>
      <c r="EZ18" s="684">
        <v>108787</v>
      </c>
      <c r="FA18" s="271" t="s">
        <v>608</v>
      </c>
    </row>
    <row r="19" spans="1:157" s="67" customFormat="1" ht="30.75" customHeight="1">
      <c r="A19" s="270" t="s">
        <v>609</v>
      </c>
      <c r="B19" s="658">
        <v>3.23</v>
      </c>
      <c r="C19" s="658">
        <v>47.85</v>
      </c>
      <c r="D19" s="658">
        <v>63.16</v>
      </c>
      <c r="E19" s="686">
        <v>4948983</v>
      </c>
      <c r="F19" s="686">
        <v>4859318</v>
      </c>
      <c r="G19" s="686">
        <v>4363300</v>
      </c>
      <c r="H19" s="686">
        <v>175678</v>
      </c>
      <c r="I19" s="686">
        <v>10666</v>
      </c>
      <c r="J19" s="686">
        <v>309675</v>
      </c>
      <c r="K19" s="686">
        <v>89664</v>
      </c>
      <c r="L19" s="686">
        <v>3745065</v>
      </c>
      <c r="M19" s="686">
        <v>2771321</v>
      </c>
      <c r="N19" s="686">
        <v>371635</v>
      </c>
      <c r="O19" s="686">
        <v>16196</v>
      </c>
      <c r="P19" s="684">
        <v>17899</v>
      </c>
      <c r="Q19" s="684">
        <v>22842</v>
      </c>
      <c r="R19" s="684">
        <v>61790</v>
      </c>
      <c r="S19" s="684">
        <v>14824</v>
      </c>
      <c r="T19" s="684">
        <v>18005</v>
      </c>
      <c r="U19" s="271" t="s">
        <v>609</v>
      </c>
      <c r="V19" s="792"/>
      <c r="W19" s="270" t="s">
        <v>609</v>
      </c>
      <c r="X19" s="684">
        <v>7722</v>
      </c>
      <c r="Y19" s="684">
        <v>7024</v>
      </c>
      <c r="Z19" s="684">
        <v>31438</v>
      </c>
      <c r="AA19" s="684">
        <v>3323</v>
      </c>
      <c r="AB19" s="684">
        <v>49810</v>
      </c>
      <c r="AC19" s="684">
        <v>31945</v>
      </c>
      <c r="AD19" s="684">
        <v>3542</v>
      </c>
      <c r="AE19" s="684">
        <v>31847</v>
      </c>
      <c r="AF19" s="684">
        <v>13041</v>
      </c>
      <c r="AG19" s="684">
        <v>16316</v>
      </c>
      <c r="AH19" s="684">
        <v>7541</v>
      </c>
      <c r="AI19" s="684">
        <v>16530</v>
      </c>
      <c r="AJ19" s="684">
        <v>36947</v>
      </c>
      <c r="AK19" s="684">
        <v>15387</v>
      </c>
      <c r="AL19" s="684">
        <v>21560</v>
      </c>
      <c r="AM19" s="271" t="s">
        <v>609</v>
      </c>
      <c r="AN19" s="792"/>
      <c r="AO19" s="270" t="s">
        <v>609</v>
      </c>
      <c r="AP19" s="684">
        <v>142932</v>
      </c>
      <c r="AQ19" s="684">
        <v>102934</v>
      </c>
      <c r="AR19" s="684">
        <v>10174</v>
      </c>
      <c r="AS19" s="684">
        <v>4871</v>
      </c>
      <c r="AT19" s="684">
        <v>2383</v>
      </c>
      <c r="AU19" s="684">
        <v>22434</v>
      </c>
      <c r="AV19" s="684">
        <v>136</v>
      </c>
      <c r="AW19" s="684">
        <v>251070</v>
      </c>
      <c r="AX19" s="684">
        <v>88730</v>
      </c>
      <c r="AY19" s="684">
        <v>13169</v>
      </c>
      <c r="AZ19" s="684">
        <v>24053</v>
      </c>
      <c r="BA19" s="684">
        <v>54433</v>
      </c>
      <c r="BB19" s="684">
        <v>70686</v>
      </c>
      <c r="BC19" s="271" t="s">
        <v>609</v>
      </c>
      <c r="BD19" s="792"/>
      <c r="BE19" s="270" t="s">
        <v>609</v>
      </c>
      <c r="BF19" s="684">
        <v>126894</v>
      </c>
      <c r="BG19" s="684">
        <v>15312</v>
      </c>
      <c r="BH19" s="684">
        <v>1747</v>
      </c>
      <c r="BI19" s="685">
        <v>326</v>
      </c>
      <c r="BJ19" s="684">
        <v>7107</v>
      </c>
      <c r="BK19" s="684">
        <v>42315</v>
      </c>
      <c r="BL19" s="684">
        <v>11081</v>
      </c>
      <c r="BM19" s="684">
        <v>10300</v>
      </c>
      <c r="BN19" s="684">
        <v>4185</v>
      </c>
      <c r="BO19" s="684">
        <v>13074</v>
      </c>
      <c r="BP19" s="684">
        <v>21445</v>
      </c>
      <c r="BQ19" s="684">
        <v>166019</v>
      </c>
      <c r="BR19" s="684">
        <v>42892</v>
      </c>
      <c r="BS19" s="684">
        <v>7558</v>
      </c>
      <c r="BT19" s="271" t="s">
        <v>609</v>
      </c>
      <c r="BU19" s="792"/>
      <c r="BV19" s="270" t="s">
        <v>609</v>
      </c>
      <c r="BW19" s="684">
        <v>9209</v>
      </c>
      <c r="BX19" s="684">
        <v>50250</v>
      </c>
      <c r="BY19" s="684">
        <v>27032</v>
      </c>
      <c r="BZ19" s="684">
        <v>3110</v>
      </c>
      <c r="CA19" s="684">
        <v>25968</v>
      </c>
      <c r="CB19" s="684">
        <v>328782</v>
      </c>
      <c r="CC19" s="684">
        <v>94081</v>
      </c>
      <c r="CD19" s="684">
        <v>1677</v>
      </c>
      <c r="CE19" s="684">
        <v>21829</v>
      </c>
      <c r="CF19" s="684">
        <v>119905</v>
      </c>
      <c r="CG19" s="684">
        <v>16117</v>
      </c>
      <c r="CH19" s="684">
        <v>6224</v>
      </c>
      <c r="CI19" s="684">
        <v>17754</v>
      </c>
      <c r="CJ19" s="684">
        <v>47398</v>
      </c>
      <c r="CK19" s="684">
        <v>3797</v>
      </c>
      <c r="CL19" s="271" t="s">
        <v>609</v>
      </c>
      <c r="CM19" s="792"/>
      <c r="CN19" s="270" t="s">
        <v>609</v>
      </c>
      <c r="CO19" s="684">
        <v>146658</v>
      </c>
      <c r="CP19" s="684">
        <v>282</v>
      </c>
      <c r="CQ19" s="684">
        <v>16344</v>
      </c>
      <c r="CR19" s="684">
        <v>130032</v>
      </c>
      <c r="CS19" s="684">
        <v>175441</v>
      </c>
      <c r="CT19" s="684">
        <v>7452</v>
      </c>
      <c r="CU19" s="684">
        <v>733</v>
      </c>
      <c r="CV19" s="684">
        <v>9740</v>
      </c>
      <c r="CW19" s="684">
        <v>448</v>
      </c>
      <c r="CX19" s="684">
        <v>830</v>
      </c>
      <c r="CY19" s="684">
        <v>232</v>
      </c>
      <c r="CZ19" s="684">
        <v>1798</v>
      </c>
      <c r="DA19" s="684">
        <v>108</v>
      </c>
      <c r="DB19" s="684">
        <v>8214</v>
      </c>
      <c r="DC19" s="271" t="s">
        <v>609</v>
      </c>
      <c r="DD19" s="792"/>
      <c r="DE19" s="270" t="s">
        <v>609</v>
      </c>
      <c r="DF19" s="684">
        <v>6141</v>
      </c>
      <c r="DG19" s="684">
        <v>1633</v>
      </c>
      <c r="DH19" s="684">
        <v>3494</v>
      </c>
      <c r="DI19" s="684">
        <v>2401</v>
      </c>
      <c r="DJ19" s="684">
        <v>25539</v>
      </c>
      <c r="DK19" s="684">
        <v>40118</v>
      </c>
      <c r="DL19" s="684">
        <v>291</v>
      </c>
      <c r="DM19" s="684">
        <v>17447</v>
      </c>
      <c r="DN19" s="684">
        <v>1380</v>
      </c>
      <c r="DO19" s="684">
        <v>4353</v>
      </c>
      <c r="DP19" s="684">
        <v>43087</v>
      </c>
      <c r="DQ19" s="684">
        <v>388077</v>
      </c>
      <c r="DR19" s="684">
        <v>147961</v>
      </c>
      <c r="DS19" s="684">
        <v>12206</v>
      </c>
      <c r="DT19" s="684">
        <v>21261</v>
      </c>
      <c r="DU19" s="271" t="s">
        <v>609</v>
      </c>
      <c r="DV19" s="792"/>
      <c r="DW19" s="270" t="s">
        <v>609</v>
      </c>
      <c r="DX19" s="684">
        <v>114493</v>
      </c>
      <c r="DY19" s="684">
        <v>226576</v>
      </c>
      <c r="DZ19" s="684">
        <v>216017</v>
      </c>
      <c r="EA19" s="684">
        <v>10559</v>
      </c>
      <c r="EB19" s="684">
        <v>13541</v>
      </c>
      <c r="EC19" s="684">
        <v>411872</v>
      </c>
      <c r="ED19" s="684">
        <v>391644</v>
      </c>
      <c r="EE19" s="684">
        <v>20228</v>
      </c>
      <c r="EF19" s="684">
        <v>224993</v>
      </c>
      <c r="EG19" s="684">
        <v>33606</v>
      </c>
      <c r="EH19" s="684">
        <v>668</v>
      </c>
      <c r="EI19" s="684">
        <v>45175</v>
      </c>
      <c r="EJ19" s="271" t="s">
        <v>609</v>
      </c>
      <c r="EK19" s="792"/>
      <c r="EL19" s="270" t="s">
        <v>609</v>
      </c>
      <c r="EM19" s="684">
        <v>3699</v>
      </c>
      <c r="EN19" s="684">
        <v>13354</v>
      </c>
      <c r="EO19" s="684">
        <v>14829</v>
      </c>
      <c r="EP19" s="684">
        <v>92341</v>
      </c>
      <c r="EQ19" s="684">
        <v>873</v>
      </c>
      <c r="ER19" s="684">
        <v>20447</v>
      </c>
      <c r="ES19" s="684">
        <v>973743</v>
      </c>
      <c r="ET19" s="684">
        <v>226623</v>
      </c>
      <c r="EU19" s="684">
        <v>16669</v>
      </c>
      <c r="EV19" s="684">
        <v>163149</v>
      </c>
      <c r="EW19" s="684">
        <v>148808</v>
      </c>
      <c r="EX19" s="684">
        <v>87723</v>
      </c>
      <c r="EY19" s="684">
        <v>219073</v>
      </c>
      <c r="EZ19" s="684">
        <v>111698</v>
      </c>
      <c r="FA19" s="271" t="s">
        <v>609</v>
      </c>
    </row>
    <row r="20" spans="1:157" s="67" customFormat="1" ht="30.75" customHeight="1">
      <c r="A20" s="272" t="s">
        <v>610</v>
      </c>
      <c r="B20" s="1157">
        <v>3.23</v>
      </c>
      <c r="C20" s="1157">
        <v>47.92</v>
      </c>
      <c r="D20" s="1157">
        <v>62.81</v>
      </c>
      <c r="E20" s="804">
        <v>4795445</v>
      </c>
      <c r="F20" s="804">
        <v>4699447</v>
      </c>
      <c r="G20" s="804">
        <v>4204861</v>
      </c>
      <c r="H20" s="804">
        <v>188694</v>
      </c>
      <c r="I20" s="804">
        <v>10525</v>
      </c>
      <c r="J20" s="804">
        <v>295368</v>
      </c>
      <c r="K20" s="804">
        <v>95998</v>
      </c>
      <c r="L20" s="804">
        <v>3565394</v>
      </c>
      <c r="M20" s="804">
        <v>2655279</v>
      </c>
      <c r="N20" s="804">
        <v>358195</v>
      </c>
      <c r="O20" s="804">
        <v>18486</v>
      </c>
      <c r="P20" s="690">
        <v>16527</v>
      </c>
      <c r="Q20" s="690">
        <v>25659</v>
      </c>
      <c r="R20" s="690">
        <v>58869</v>
      </c>
      <c r="S20" s="690">
        <v>11871</v>
      </c>
      <c r="T20" s="690">
        <v>19782</v>
      </c>
      <c r="U20" s="273" t="s">
        <v>610</v>
      </c>
      <c r="V20" s="792"/>
      <c r="W20" s="272" t="s">
        <v>610</v>
      </c>
      <c r="X20" s="690">
        <v>6930</v>
      </c>
      <c r="Y20" s="690">
        <v>9193</v>
      </c>
      <c r="Z20" s="690">
        <v>30621</v>
      </c>
      <c r="AA20" s="690">
        <v>2415</v>
      </c>
      <c r="AB20" s="690">
        <v>36965</v>
      </c>
      <c r="AC20" s="690">
        <v>40180</v>
      </c>
      <c r="AD20" s="690">
        <v>4495</v>
      </c>
      <c r="AE20" s="690">
        <v>26661</v>
      </c>
      <c r="AF20" s="690">
        <v>12838</v>
      </c>
      <c r="AG20" s="690">
        <v>16835</v>
      </c>
      <c r="AH20" s="690">
        <v>7558</v>
      </c>
      <c r="AI20" s="690">
        <v>12309</v>
      </c>
      <c r="AJ20" s="690">
        <v>33737</v>
      </c>
      <c r="AK20" s="690">
        <v>12389</v>
      </c>
      <c r="AL20" s="691">
        <v>21348</v>
      </c>
      <c r="AM20" s="273" t="s">
        <v>610</v>
      </c>
      <c r="AN20" s="792"/>
      <c r="AO20" s="272" t="s">
        <v>610</v>
      </c>
      <c r="AP20" s="690">
        <v>198788</v>
      </c>
      <c r="AQ20" s="690">
        <v>151092</v>
      </c>
      <c r="AR20" s="690">
        <v>10117</v>
      </c>
      <c r="AS20" s="690">
        <v>8895</v>
      </c>
      <c r="AT20" s="690">
        <v>4017</v>
      </c>
      <c r="AU20" s="690">
        <v>24495</v>
      </c>
      <c r="AV20" s="690">
        <v>172</v>
      </c>
      <c r="AW20" s="690">
        <v>259776</v>
      </c>
      <c r="AX20" s="690">
        <v>89776</v>
      </c>
      <c r="AY20" s="690">
        <v>16177</v>
      </c>
      <c r="AZ20" s="690">
        <v>24642</v>
      </c>
      <c r="BA20" s="690">
        <v>55097</v>
      </c>
      <c r="BB20" s="691">
        <v>74084</v>
      </c>
      <c r="BC20" s="273" t="s">
        <v>610</v>
      </c>
      <c r="BD20" s="792"/>
      <c r="BE20" s="272" t="s">
        <v>610</v>
      </c>
      <c r="BF20" s="690">
        <v>126729</v>
      </c>
      <c r="BG20" s="690">
        <v>16683</v>
      </c>
      <c r="BH20" s="690">
        <v>2005</v>
      </c>
      <c r="BI20" s="690">
        <v>595</v>
      </c>
      <c r="BJ20" s="690">
        <v>11276</v>
      </c>
      <c r="BK20" s="690">
        <v>33773</v>
      </c>
      <c r="BL20" s="690">
        <v>10093</v>
      </c>
      <c r="BM20" s="690">
        <v>8559</v>
      </c>
      <c r="BN20" s="690">
        <v>4399</v>
      </c>
      <c r="BO20" s="690">
        <v>13238</v>
      </c>
      <c r="BP20" s="690">
        <v>26108</v>
      </c>
      <c r="BQ20" s="690">
        <v>186667</v>
      </c>
      <c r="BR20" s="690">
        <v>44040</v>
      </c>
      <c r="BS20" s="690">
        <v>7434</v>
      </c>
      <c r="BT20" s="273" t="s">
        <v>610</v>
      </c>
      <c r="BU20" s="792"/>
      <c r="BV20" s="272" t="s">
        <v>610</v>
      </c>
      <c r="BW20" s="690">
        <v>9260</v>
      </c>
      <c r="BX20" s="690">
        <v>59794</v>
      </c>
      <c r="BY20" s="690">
        <v>35804</v>
      </c>
      <c r="BZ20" s="690">
        <v>2287</v>
      </c>
      <c r="CA20" s="690">
        <v>28048</v>
      </c>
      <c r="CB20" s="690">
        <v>312338</v>
      </c>
      <c r="CC20" s="690">
        <v>80813</v>
      </c>
      <c r="CD20" s="690">
        <v>2006</v>
      </c>
      <c r="CE20" s="690">
        <v>21014</v>
      </c>
      <c r="CF20" s="690">
        <v>118918</v>
      </c>
      <c r="CG20" s="690">
        <v>15884</v>
      </c>
      <c r="CH20" s="690">
        <v>5220</v>
      </c>
      <c r="CI20" s="690">
        <v>17704</v>
      </c>
      <c r="CJ20" s="690">
        <v>45411</v>
      </c>
      <c r="CK20" s="690">
        <v>5369</v>
      </c>
      <c r="CL20" s="273" t="s">
        <v>610</v>
      </c>
      <c r="CM20" s="792"/>
      <c r="CN20" s="272" t="s">
        <v>610</v>
      </c>
      <c r="CO20" s="690">
        <v>149313</v>
      </c>
      <c r="CP20" s="690">
        <v>235</v>
      </c>
      <c r="CQ20" s="690">
        <v>19742</v>
      </c>
      <c r="CR20" s="690">
        <v>129335</v>
      </c>
      <c r="CS20" s="690">
        <v>146877</v>
      </c>
      <c r="CT20" s="690">
        <v>7200</v>
      </c>
      <c r="CU20" s="690">
        <v>807</v>
      </c>
      <c r="CV20" s="690">
        <v>6754</v>
      </c>
      <c r="CW20" s="690">
        <v>253</v>
      </c>
      <c r="CX20" s="690">
        <v>643</v>
      </c>
      <c r="CY20" s="690">
        <v>105</v>
      </c>
      <c r="CZ20" s="690">
        <v>1355</v>
      </c>
      <c r="DA20" s="690">
        <v>211</v>
      </c>
      <c r="DB20" s="690">
        <v>10073</v>
      </c>
      <c r="DC20" s="273" t="s">
        <v>610</v>
      </c>
      <c r="DD20" s="792"/>
      <c r="DE20" s="272" t="s">
        <v>610</v>
      </c>
      <c r="DF20" s="690">
        <v>2811</v>
      </c>
      <c r="DG20" s="690">
        <v>1346</v>
      </c>
      <c r="DH20" s="690">
        <v>3591</v>
      </c>
      <c r="DI20" s="690">
        <v>2390</v>
      </c>
      <c r="DJ20" s="690">
        <v>20569</v>
      </c>
      <c r="DK20" s="690">
        <v>36777</v>
      </c>
      <c r="DL20" s="690">
        <v>337</v>
      </c>
      <c r="DM20" s="690">
        <v>14401</v>
      </c>
      <c r="DN20" s="690">
        <v>1317</v>
      </c>
      <c r="DO20" s="690">
        <v>4598</v>
      </c>
      <c r="DP20" s="690">
        <v>31340</v>
      </c>
      <c r="DQ20" s="690">
        <v>269892</v>
      </c>
      <c r="DR20" s="690">
        <v>36751</v>
      </c>
      <c r="DS20" s="690">
        <v>13462</v>
      </c>
      <c r="DT20" s="690">
        <v>21149</v>
      </c>
      <c r="DU20" s="273" t="s">
        <v>610</v>
      </c>
      <c r="DV20" s="792"/>
      <c r="DW20" s="272" t="s">
        <v>610</v>
      </c>
      <c r="DX20" s="690">
        <v>2140</v>
      </c>
      <c r="DY20" s="690">
        <v>221404</v>
      </c>
      <c r="DZ20" s="690">
        <v>209028</v>
      </c>
      <c r="EA20" s="690">
        <v>12375</v>
      </c>
      <c r="EB20" s="690">
        <v>11737</v>
      </c>
      <c r="EC20" s="690">
        <v>384252</v>
      </c>
      <c r="ED20" s="690">
        <v>375247</v>
      </c>
      <c r="EE20" s="690">
        <v>9006</v>
      </c>
      <c r="EF20" s="690">
        <v>228717</v>
      </c>
      <c r="EG20" s="690">
        <v>35849</v>
      </c>
      <c r="EH20" s="690">
        <v>657</v>
      </c>
      <c r="EI20" s="690">
        <v>45379</v>
      </c>
      <c r="EJ20" s="273" t="s">
        <v>610</v>
      </c>
      <c r="EK20" s="792"/>
      <c r="EL20" s="272" t="s">
        <v>610</v>
      </c>
      <c r="EM20" s="690">
        <v>3465</v>
      </c>
      <c r="EN20" s="690">
        <v>13089</v>
      </c>
      <c r="EO20" s="690">
        <v>14367</v>
      </c>
      <c r="EP20" s="690">
        <v>92921</v>
      </c>
      <c r="EQ20" s="690">
        <v>620</v>
      </c>
      <c r="ER20" s="690">
        <v>22370</v>
      </c>
      <c r="ES20" s="690">
        <v>910114</v>
      </c>
      <c r="ET20" s="690">
        <v>188369</v>
      </c>
      <c r="EU20" s="690">
        <v>18465</v>
      </c>
      <c r="EV20" s="690">
        <v>162540</v>
      </c>
      <c r="EW20" s="690">
        <v>149527</v>
      </c>
      <c r="EX20" s="690">
        <v>85300</v>
      </c>
      <c r="EY20" s="690">
        <v>186280</v>
      </c>
      <c r="EZ20" s="690">
        <v>119634</v>
      </c>
      <c r="FA20" s="273" t="s">
        <v>610</v>
      </c>
    </row>
    <row r="21" spans="1:157" s="370" customFormat="1" ht="11.25">
      <c r="A21" s="563" t="s">
        <v>2454</v>
      </c>
      <c r="M21" s="370" t="s">
        <v>2175</v>
      </c>
      <c r="U21" s="675"/>
      <c r="V21" s="675"/>
      <c r="W21" s="563" t="s">
        <v>2402</v>
      </c>
      <c r="AF21" s="370" t="s">
        <v>2175</v>
      </c>
      <c r="AM21" s="675"/>
      <c r="AN21" s="675"/>
      <c r="AO21" s="563" t="s">
        <v>2402</v>
      </c>
      <c r="AX21" s="370" t="s">
        <v>2175</v>
      </c>
      <c r="BC21" s="675"/>
      <c r="BD21" s="675"/>
      <c r="BE21" s="563" t="s">
        <v>2402</v>
      </c>
      <c r="BM21" s="370" t="s">
        <v>2175</v>
      </c>
      <c r="BT21" s="675"/>
      <c r="BU21" s="675"/>
      <c r="BV21" s="563" t="s">
        <v>2402</v>
      </c>
      <c r="CE21" s="370" t="s">
        <v>2175</v>
      </c>
      <c r="CL21" s="675"/>
      <c r="CM21" s="675"/>
      <c r="CN21" s="563" t="s">
        <v>2402</v>
      </c>
      <c r="CV21" s="370" t="s">
        <v>2175</v>
      </c>
      <c r="DC21" s="675"/>
      <c r="DD21" s="675"/>
      <c r="DE21" s="563" t="s">
        <v>2402</v>
      </c>
      <c r="DL21" s="370" t="s">
        <v>2175</v>
      </c>
      <c r="DU21" s="675"/>
      <c r="DV21" s="675"/>
      <c r="DW21" s="563" t="s">
        <v>2402</v>
      </c>
      <c r="ED21" s="370" t="s">
        <v>2175</v>
      </c>
      <c r="EJ21" s="675"/>
      <c r="EK21" s="675"/>
      <c r="EL21" s="563" t="s">
        <v>2402</v>
      </c>
      <c r="ET21" s="370" t="s">
        <v>2175</v>
      </c>
      <c r="FA21" s="675"/>
    </row>
    <row r="22" spans="1:157" s="370" customFormat="1" ht="11.25">
      <c r="A22" s="1165"/>
      <c r="M22" s="370" t="s">
        <v>2455</v>
      </c>
      <c r="U22" s="1366"/>
      <c r="V22" s="1366"/>
      <c r="W22" s="1165"/>
      <c r="AF22" s="370" t="s">
        <v>2400</v>
      </c>
      <c r="AM22" s="1366"/>
      <c r="AN22" s="1366"/>
      <c r="AO22" s="1165"/>
      <c r="AX22" s="370" t="s">
        <v>2400</v>
      </c>
      <c r="BC22" s="1366"/>
      <c r="BD22" s="1366"/>
      <c r="BE22" s="1165"/>
      <c r="BM22" s="370" t="s">
        <v>2400</v>
      </c>
      <c r="BT22" s="1366"/>
      <c r="BU22" s="1366"/>
      <c r="BV22" s="1165"/>
      <c r="CE22" s="370" t="s">
        <v>2400</v>
      </c>
      <c r="CL22" s="1366"/>
      <c r="CM22" s="1366"/>
      <c r="CN22" s="1165"/>
      <c r="CV22" s="370" t="s">
        <v>2400</v>
      </c>
      <c r="DC22" s="1366"/>
      <c r="DD22" s="1366"/>
      <c r="DE22" s="1165"/>
      <c r="DL22" s="370" t="s">
        <v>2400</v>
      </c>
      <c r="DU22" s="1366"/>
      <c r="DV22" s="1366"/>
      <c r="DW22" s="1165"/>
      <c r="ED22" s="370" t="s">
        <v>2400</v>
      </c>
      <c r="EJ22" s="1366"/>
      <c r="EK22" s="1366"/>
      <c r="EL22" s="1165"/>
      <c r="ET22" s="370" t="s">
        <v>2400</v>
      </c>
      <c r="FA22" s="1366"/>
    </row>
    <row r="25" spans="1:157">
      <c r="C25" s="64"/>
    </row>
    <row r="26" spans="1:157">
      <c r="EX26" s="71"/>
    </row>
  </sheetData>
  <mergeCells count="57">
    <mergeCell ref="EF6:EI6"/>
    <mergeCell ref="EM6:ER6"/>
    <mergeCell ref="DW2:EB2"/>
    <mergeCell ref="EC6:EE6"/>
    <mergeCell ref="DX6:EB6"/>
    <mergeCell ref="EC2:EJ2"/>
    <mergeCell ref="EM4:EZ4"/>
    <mergeCell ref="DX4:EI4"/>
    <mergeCell ref="DX5:EI5"/>
    <mergeCell ref="ES5:EZ5"/>
    <mergeCell ref="EL2:ER2"/>
    <mergeCell ref="EM5:ER5"/>
    <mergeCell ref="ES2:FA2"/>
    <mergeCell ref="CV2:DC2"/>
    <mergeCell ref="CO4:DB4"/>
    <mergeCell ref="CO5:DB5"/>
    <mergeCell ref="CS6:DB6"/>
    <mergeCell ref="DE2:DK2"/>
    <mergeCell ref="DF6:DP6"/>
    <mergeCell ref="DL2:DU2"/>
    <mergeCell ref="DF4:DT4"/>
    <mergeCell ref="DF5:DT5"/>
    <mergeCell ref="CN2:CU2"/>
    <mergeCell ref="DQ6:DT6"/>
    <mergeCell ref="CO6:CR6"/>
    <mergeCell ref="E4:K4"/>
    <mergeCell ref="A2:K2"/>
    <mergeCell ref="N6:T6"/>
    <mergeCell ref="L4:T4"/>
    <mergeCell ref="M5:T5"/>
    <mergeCell ref="L2:U2"/>
    <mergeCell ref="F5:J5"/>
    <mergeCell ref="BW6:CA6"/>
    <mergeCell ref="BV2:CD2"/>
    <mergeCell ref="CB6:CD6"/>
    <mergeCell ref="CE6:CK6"/>
    <mergeCell ref="CE2:CL2"/>
    <mergeCell ref="BW4:CK4"/>
    <mergeCell ref="BW5:CK5"/>
    <mergeCell ref="AO2:AV2"/>
    <mergeCell ref="AW2:BC2"/>
    <mergeCell ref="BE2:BL2"/>
    <mergeCell ref="BM2:BT2"/>
    <mergeCell ref="W2:AD2"/>
    <mergeCell ref="AE2:AM2"/>
    <mergeCell ref="X5:AL5"/>
    <mergeCell ref="X6:AI6"/>
    <mergeCell ref="BF4:BS4"/>
    <mergeCell ref="BF5:BS5"/>
    <mergeCell ref="BF6:BP6"/>
    <mergeCell ref="AP4:BB4"/>
    <mergeCell ref="AP5:BB5"/>
    <mergeCell ref="X4:AL4"/>
    <mergeCell ref="AJ6:AL6"/>
    <mergeCell ref="AW6:BB6"/>
    <mergeCell ref="AP6:AV6"/>
    <mergeCell ref="BQ6:BS6"/>
  </mergeCells>
  <phoneticPr fontId="32" type="noConversion"/>
  <pageMargins left="0.74803149606299213" right="0.55118110236220474" top="0.98425196850393704" bottom="0.98425196850393704" header="0.51181102362204722" footer="0.51181102362204722"/>
  <pageSetup paperSize="9" scale="45" orientation="portrait" r:id="rId1"/>
  <headerFooter alignWithMargins="0"/>
  <colBreaks count="3" manualBreakCount="3">
    <brk id="22" max="21" man="1"/>
    <brk id="56" max="21" man="1"/>
    <brk id="126"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20</vt:i4>
      </vt:variant>
      <vt:variant>
        <vt:lpstr>이름이 지정된 범위</vt:lpstr>
      </vt:variant>
      <vt:variant>
        <vt:i4>16</vt:i4>
      </vt:variant>
    </vt:vector>
  </HeadingPairs>
  <TitlesOfParts>
    <vt:vector size="36" baseType="lpstr">
      <vt:lpstr>1.전국행정구역총괄</vt:lpstr>
      <vt:lpstr>2.인구추이</vt:lpstr>
      <vt:lpstr>3.연령(5세계급)별인구</vt:lpstr>
      <vt:lpstr>4.주요경제지표</vt:lpstr>
      <vt:lpstr>5.경제활동인구</vt:lpstr>
      <vt:lpstr>6.산업별취업자</vt:lpstr>
      <vt:lpstr>7.직업별취업자</vt:lpstr>
      <vt:lpstr>8.지역별 산업생산·출하 ·재고지수</vt:lpstr>
      <vt:lpstr>9.도시근로자 가구당월평균가계수지</vt:lpstr>
      <vt:lpstr>10.전가구 가구당 월평균가계지출</vt:lpstr>
      <vt:lpstr>11.생산자 물가지수</vt:lpstr>
      <vt:lpstr>12. 소비자물가지수</vt:lpstr>
      <vt:lpstr>13. 통합재정수지</vt:lpstr>
      <vt:lpstr>14.국내총생산에대한지출</vt:lpstr>
      <vt:lpstr>15.경제활동별국내총생산및국민총소득</vt:lpstr>
      <vt:lpstr>16.지역내총생산 </vt:lpstr>
      <vt:lpstr>17.수출입총괄</vt:lpstr>
      <vt:lpstr>18.주요국별수출</vt:lpstr>
      <vt:lpstr>19.주요국별수입</vt:lpstr>
      <vt:lpstr>20.자동차등록</vt:lpstr>
      <vt:lpstr>'1.전국행정구역총괄'!Print_Area</vt:lpstr>
      <vt:lpstr>'10.전가구 가구당 월평균가계지출'!Print_Area</vt:lpstr>
      <vt:lpstr>'11.생산자 물가지수'!Print_Area</vt:lpstr>
      <vt:lpstr>'12. 소비자물가지수'!Print_Area</vt:lpstr>
      <vt:lpstr>'14.국내총생산에대한지출'!Print_Area</vt:lpstr>
      <vt:lpstr>'15.경제활동별국내총생산및국민총소득'!Print_Area</vt:lpstr>
      <vt:lpstr>'16.지역내총생산 '!Print_Area</vt:lpstr>
      <vt:lpstr>'17.수출입총괄'!Print_Area</vt:lpstr>
      <vt:lpstr>'18.주요국별수출'!Print_Area</vt:lpstr>
      <vt:lpstr>'2.인구추이'!Print_Area</vt:lpstr>
      <vt:lpstr>'3.연령(5세계급)별인구'!Print_Area</vt:lpstr>
      <vt:lpstr>'4.주요경제지표'!Print_Area</vt:lpstr>
      <vt:lpstr>'6.산업별취업자'!Print_Area</vt:lpstr>
      <vt:lpstr>'7.직업별취업자'!Print_Area</vt:lpstr>
      <vt:lpstr>'8.지역별 산업생산·출하 ·재고지수'!Print_Area</vt:lpstr>
      <vt:lpstr>'9.도시근로자 가구당월평균가계수지'!Print_Area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보건분야 수정추록</dc:title>
  <dc:creator>전산통계담당관실</dc:creator>
  <cp:lastModifiedBy>USER</cp:lastModifiedBy>
  <cp:lastPrinted>2017-12-05T10:42:44Z</cp:lastPrinted>
  <dcterms:created xsi:type="dcterms:W3CDTF">1999-12-06T11:46:43Z</dcterms:created>
  <dcterms:modified xsi:type="dcterms:W3CDTF">2018-08-09T02:52:11Z</dcterms:modified>
</cp:coreProperties>
</file>