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45" yWindow="6570" windowWidth="19095" windowHeight="6030" tabRatio="890" activeTab="3"/>
  </bookViews>
  <sheets>
    <sheet name="1.자동차등록" sheetId="1" r:id="rId1"/>
    <sheet name="2.영업용자동차업종별수송" sheetId="3" r:id="rId2"/>
    <sheet name="3.주차장" sheetId="12" r:id="rId3"/>
    <sheet name="4.철도수송" sheetId="5" r:id="rId4"/>
    <sheet name="5.관광사업체등록(1-2)" sheetId="6" r:id="rId5"/>
    <sheet name="6.주요관광지방문객수" sheetId="7" r:id="rId6"/>
    <sheet name="7.우편시설" sheetId="11" r:id="rId7"/>
    <sheet name="8.우편물취급" sheetId="9" r:id="rId8"/>
    <sheet name="9.우편요금수입" sheetId="10" r:id="rId9"/>
  </sheets>
  <definedNames>
    <definedName name="_xlnm.Print_Area" localSheetId="0">'1.자동차등록'!$A$1:$Y$27</definedName>
    <definedName name="_xlnm.Print_Area" localSheetId="2">'3.주차장'!$A$1:$S$16</definedName>
    <definedName name="_xlnm.Print_Area" localSheetId="3">'4.철도수송'!$A$1:$H$20</definedName>
    <definedName name="_xlnm.Print_Area" localSheetId="4">'5.관광사업체등록(1-2)'!$A$1:$AG$17</definedName>
    <definedName name="_xlnm.Print_Area" localSheetId="6">'7.우편시설'!$A$1:$V$18</definedName>
  </definedNames>
  <calcPr calcId="145621"/>
</workbook>
</file>

<file path=xl/calcChain.xml><?xml version="1.0" encoding="utf-8"?>
<calcChain xmlns="http://schemas.openxmlformats.org/spreadsheetml/2006/main">
  <c r="E24" i="1" l="1"/>
  <c r="D24" i="1"/>
  <c r="C24" i="1"/>
  <c r="E23" i="1"/>
  <c r="D23" i="1"/>
  <c r="C23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7" i="1"/>
  <c r="D17" i="1"/>
  <c r="C17" i="1"/>
  <c r="E16" i="1"/>
  <c r="D16" i="1"/>
  <c r="C16" i="1"/>
  <c r="E15" i="1"/>
  <c r="D15" i="1"/>
  <c r="C15" i="1"/>
  <c r="E14" i="1"/>
  <c r="D14" i="1"/>
  <c r="C14" i="1"/>
  <c r="E13" i="1"/>
  <c r="D13" i="1"/>
  <c r="C13" i="1"/>
  <c r="B12" i="10" l="1"/>
  <c r="D12" i="10"/>
  <c r="C12" i="10"/>
  <c r="H12" i="10"/>
  <c r="E12" i="10"/>
  <c r="K12" i="10"/>
  <c r="D12" i="1"/>
  <c r="C12" i="1"/>
  <c r="V12" i="1"/>
  <c r="R12" i="1"/>
  <c r="N12" i="1"/>
  <c r="J12" i="1"/>
  <c r="F12" i="1"/>
  <c r="E12" i="1"/>
  <c r="B12" i="1" l="1"/>
  <c r="G13" i="5" l="1"/>
  <c r="F13" i="5"/>
  <c r="E13" i="5"/>
  <c r="C13" i="5" l="1"/>
  <c r="B13" i="5"/>
</calcChain>
</file>

<file path=xl/comments1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월별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현황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정리하여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4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<sst xmlns="http://schemas.openxmlformats.org/spreadsheetml/2006/main" count="666" uniqueCount="340">
  <si>
    <t>1. 자동차 등록</t>
  </si>
  <si>
    <t>Unit : Each</t>
  </si>
  <si>
    <t>자가용</t>
  </si>
  <si>
    <t>영업용</t>
  </si>
  <si>
    <t>Private</t>
  </si>
  <si>
    <t>Unit : Passenger/Person, Freight/ton</t>
  </si>
  <si>
    <t>등록대수</t>
  </si>
  <si>
    <t>수송인원</t>
  </si>
  <si>
    <t>Number of</t>
  </si>
  <si>
    <t>계</t>
  </si>
  <si>
    <t>Number</t>
  </si>
  <si>
    <t>Unit : Person, ton, 1,000won</t>
  </si>
  <si>
    <t>관광호텔업</t>
  </si>
  <si>
    <t>가족호텔업</t>
  </si>
  <si>
    <t>한국전통호텔업</t>
  </si>
  <si>
    <t>전문휴양업</t>
  </si>
  <si>
    <t>외국인전용관광</t>
  </si>
  <si>
    <t>유람선업</t>
  </si>
  <si>
    <t>General</t>
  </si>
  <si>
    <t>Total</t>
  </si>
  <si>
    <t>직원수</t>
  </si>
  <si>
    <t>사서함</t>
  </si>
  <si>
    <t>일반국</t>
  </si>
  <si>
    <t>별정국</t>
  </si>
  <si>
    <t>군우국</t>
  </si>
  <si>
    <t>갑</t>
  </si>
  <si>
    <t>을</t>
  </si>
  <si>
    <t>시설수</t>
  </si>
  <si>
    <t>자동차</t>
  </si>
  <si>
    <t>이륜차</t>
  </si>
  <si>
    <t>Receipt</t>
  </si>
  <si>
    <t>Delivery</t>
  </si>
  <si>
    <t>Unit : 1,000 won</t>
  </si>
  <si>
    <t>International</t>
  </si>
  <si>
    <t>단위 : 대</t>
  </si>
  <si>
    <t>관 용</t>
  </si>
  <si>
    <t>관  용</t>
  </si>
  <si>
    <t>단위 : 여객/명, 화물/톤</t>
  </si>
  <si>
    <t>수 송 량</t>
  </si>
  <si>
    <t>단위 : 명, 톤, 천원</t>
  </si>
  <si>
    <t>승  차  인  원</t>
  </si>
  <si>
    <t>여  객  수  입</t>
  </si>
  <si>
    <t>발 송 톤 수</t>
  </si>
  <si>
    <t>도 착 톤 수</t>
  </si>
  <si>
    <t>화 물 수 입</t>
  </si>
  <si>
    <t>단위 : 개소</t>
  </si>
  <si>
    <t>일 반</t>
  </si>
  <si>
    <t>국 외</t>
  </si>
  <si>
    <t>국 내</t>
  </si>
  <si>
    <t>관  광</t>
  </si>
  <si>
    <t>기념품 판매업</t>
  </si>
  <si>
    <t>단위 : 천통</t>
  </si>
  <si>
    <t>분  국</t>
  </si>
  <si>
    <t>분  실</t>
  </si>
  <si>
    <t>접  수</t>
  </si>
  <si>
    <t>배  달</t>
  </si>
  <si>
    <t>단위 : 천원</t>
  </si>
  <si>
    <t>소         포         Parcel</t>
  </si>
  <si>
    <t>국    내</t>
  </si>
  <si>
    <t>국    제</t>
  </si>
  <si>
    <t>Branch</t>
  </si>
  <si>
    <t>Military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</si>
  <si>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</si>
  <si>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</si>
  <si>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</si>
  <si>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</si>
  <si>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</si>
  <si>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</si>
  <si>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</si>
  <si>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</si>
  <si>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</si>
  <si>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</si>
  <si>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</si>
  <si>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</si>
  <si>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May</t>
  </si>
  <si>
    <t xml:space="preserve"> Jun</t>
  </si>
  <si>
    <t>Year</t>
    <phoneticPr fontId="5" type="noConversion"/>
  </si>
  <si>
    <t>연 별</t>
    <phoneticPr fontId="5" type="noConversion"/>
  </si>
  <si>
    <t>연별</t>
    <phoneticPr fontId="5" type="noConversion"/>
  </si>
  <si>
    <t>of cars</t>
    <phoneticPr fontId="5" type="noConversion"/>
  </si>
  <si>
    <t>On-boarding</t>
    <phoneticPr fontId="5" type="noConversion"/>
  </si>
  <si>
    <t>Off-boarding</t>
    <phoneticPr fontId="5" type="noConversion"/>
  </si>
  <si>
    <t>Sending</t>
    <phoneticPr fontId="5" type="noConversion"/>
  </si>
  <si>
    <t>Arriving</t>
    <phoneticPr fontId="5" type="noConversion"/>
  </si>
  <si>
    <t>Domestic</t>
    <phoneticPr fontId="5" type="noConversion"/>
  </si>
  <si>
    <t>Number</t>
    <phoneticPr fontId="5" type="noConversion"/>
  </si>
  <si>
    <t>Total</t>
    <phoneticPr fontId="5" type="noConversion"/>
  </si>
  <si>
    <t>국            내        Domestic</t>
    <phoneticPr fontId="5" type="noConversion"/>
  </si>
  <si>
    <t>총 계  Total</t>
    <phoneticPr fontId="5" type="noConversion"/>
  </si>
  <si>
    <t>일 반 General mail</t>
    <phoneticPr fontId="5" type="noConversion"/>
  </si>
  <si>
    <t>특  수  Special mail</t>
    <phoneticPr fontId="5" type="noConversion"/>
  </si>
  <si>
    <t>소  포 Parcel</t>
    <phoneticPr fontId="5" type="noConversion"/>
  </si>
  <si>
    <t>총   계  Total</t>
    <phoneticPr fontId="5" type="noConversion"/>
  </si>
  <si>
    <t>일 반 General</t>
    <phoneticPr fontId="5" type="noConversion"/>
  </si>
  <si>
    <t>특 수 Special mail</t>
    <phoneticPr fontId="5" type="noConversion"/>
  </si>
  <si>
    <t>Foreign</t>
    <phoneticPr fontId="5" type="noConversion"/>
  </si>
  <si>
    <t>여      객     Passengers</t>
    <phoneticPr fontId="5" type="noConversion"/>
  </si>
  <si>
    <t xml:space="preserve">             화        물         Freight          </t>
    <phoneticPr fontId="5" type="noConversion"/>
  </si>
  <si>
    <t>Revenues</t>
    <phoneticPr fontId="5" type="noConversion"/>
  </si>
  <si>
    <t>여        객             Passenger</t>
    <phoneticPr fontId="5" type="noConversion"/>
  </si>
  <si>
    <t>화      물       Freight</t>
    <phoneticPr fontId="5" type="noConversion"/>
  </si>
  <si>
    <t>계 Total</t>
    <phoneticPr fontId="5" type="noConversion"/>
  </si>
  <si>
    <t>시내버스 
Inter-city buses</t>
    <phoneticPr fontId="5" type="noConversion"/>
  </si>
  <si>
    <t>시외버스 
Intra-city buses</t>
    <phoneticPr fontId="5" type="noConversion"/>
  </si>
  <si>
    <t>Passengers</t>
    <phoneticPr fontId="5" type="noConversion"/>
  </si>
  <si>
    <t>일      반   General mail</t>
    <phoneticPr fontId="5" type="noConversion"/>
  </si>
  <si>
    <t>특       수          Special  mail</t>
    <phoneticPr fontId="5" type="noConversion"/>
  </si>
  <si>
    <t>개별
Individual cargo</t>
    <phoneticPr fontId="5" type="noConversion"/>
  </si>
  <si>
    <t>일반
 General cargo</t>
    <phoneticPr fontId="5" type="noConversion"/>
  </si>
  <si>
    <t>용달
Delivery cargo</t>
    <phoneticPr fontId="5" type="noConversion"/>
  </si>
  <si>
    <t>택  시   
Taxi</t>
    <phoneticPr fontId="5" type="noConversion"/>
  </si>
  <si>
    <t>전  세
Chartered car</t>
    <phoneticPr fontId="5" type="noConversion"/>
  </si>
  <si>
    <t>계
Total</t>
    <phoneticPr fontId="5" type="noConversion"/>
  </si>
  <si>
    <t>국          제                     International</t>
    <phoneticPr fontId="5" type="noConversion"/>
  </si>
  <si>
    <t>자료 : 문화체육과</t>
    <phoneticPr fontId="5" type="noConversion"/>
  </si>
  <si>
    <t>자료 : 교통행정과</t>
    <phoneticPr fontId="5" type="noConversion"/>
  </si>
  <si>
    <t>합  계</t>
    <phoneticPr fontId="5" type="noConversion"/>
  </si>
  <si>
    <t>연 별
및
역 별</t>
    <phoneticPr fontId="5" type="noConversion"/>
  </si>
  <si>
    <t>Year
&amp;
Station</t>
    <phoneticPr fontId="5" type="noConversion"/>
  </si>
  <si>
    <t>내국인</t>
    <phoneticPr fontId="5" type="noConversion"/>
  </si>
  <si>
    <t>유료관광지  Paid tourist attractions</t>
    <phoneticPr fontId="5" type="noConversion"/>
  </si>
  <si>
    <t>외국인</t>
    <phoneticPr fontId="5" type="noConversion"/>
  </si>
  <si>
    <t>Tourist(Person)</t>
    <phoneticPr fontId="5" type="noConversion"/>
  </si>
  <si>
    <t>방문객수</t>
    <phoneticPr fontId="5" type="noConversion"/>
  </si>
  <si>
    <t>무료관광지 Free tourist attractions</t>
    <phoneticPr fontId="5" type="noConversion"/>
  </si>
  <si>
    <t>집계관광지수
Total
tourist attractions
number</t>
    <phoneticPr fontId="5" type="noConversion"/>
  </si>
  <si>
    <t>자료 : 한국철도공사 수도권동부본부「지행역, 동두천중앙역, 보산역, 동두천역, 소요산역」</t>
    <phoneticPr fontId="5" type="noConversion"/>
  </si>
  <si>
    <t>-</t>
  </si>
  <si>
    <t>Registered Motor Vehicles</t>
    <phoneticPr fontId="5" type="noConversion"/>
  </si>
  <si>
    <t>2. 영업용 자동차 업종별 수송</t>
    <phoneticPr fontId="5" type="noConversion"/>
  </si>
  <si>
    <t>Transportation of Commercial Motor Vehicles, by Type of Business</t>
    <phoneticPr fontId="5" type="noConversion"/>
  </si>
  <si>
    <t>4. 철   도   수   송</t>
    <phoneticPr fontId="5" type="noConversion"/>
  </si>
  <si>
    <t>Railroad Transportation</t>
    <phoneticPr fontId="5" type="noConversion"/>
  </si>
  <si>
    <t>5. 관광사업체 등록(2-1)</t>
    <phoneticPr fontId="5" type="noConversion"/>
  </si>
  <si>
    <t>5. 관광사업체 등록(2-2)</t>
    <phoneticPr fontId="5" type="noConversion"/>
  </si>
  <si>
    <t>Unit : Number</t>
    <phoneticPr fontId="5" type="noConversion"/>
  </si>
  <si>
    <t>6. 주요 관광지 방문객 수</t>
    <phoneticPr fontId="5" type="noConversion"/>
  </si>
  <si>
    <t>Number of Visitors</t>
    <phoneticPr fontId="5" type="noConversion"/>
  </si>
  <si>
    <t>단위 : 명</t>
    <phoneticPr fontId="5" type="noConversion"/>
  </si>
  <si>
    <t>Unit : Person</t>
    <phoneticPr fontId="5" type="noConversion"/>
  </si>
  <si>
    <t>8. 우편물 취급</t>
    <phoneticPr fontId="5" type="noConversion"/>
  </si>
  <si>
    <t>Handling of Postal Matters</t>
    <phoneticPr fontId="5" type="noConversion"/>
  </si>
  <si>
    <t>Unit : 1,000 letters</t>
    <phoneticPr fontId="5" type="noConversion"/>
  </si>
  <si>
    <t>Receipts from Postal Charges</t>
    <phoneticPr fontId="5" type="noConversion"/>
  </si>
  <si>
    <t>연별 
및
월별</t>
    <phoneticPr fontId="5" type="noConversion"/>
  </si>
  <si>
    <t xml:space="preserve">  승용차  Passenger cars</t>
    <phoneticPr fontId="5" type="noConversion"/>
  </si>
  <si>
    <t>승합차  Buses</t>
    <phoneticPr fontId="5" type="noConversion"/>
  </si>
  <si>
    <t xml:space="preserve">  화물차  Trucks</t>
    <phoneticPr fontId="5" type="noConversion"/>
  </si>
  <si>
    <t xml:space="preserve">  특수차   Special cars</t>
    <phoneticPr fontId="5" type="noConversion"/>
  </si>
  <si>
    <t>이륜자동차 Motor cycle</t>
    <phoneticPr fontId="5" type="noConversion"/>
  </si>
  <si>
    <t>Year 
&amp;
Month</t>
    <phoneticPr fontId="5" type="noConversion"/>
  </si>
  <si>
    <t>계</t>
    <phoneticPr fontId="5" type="noConversion"/>
  </si>
  <si>
    <t>여행업 Travel agencies</t>
    <phoneticPr fontId="5" type="noConversion"/>
  </si>
  <si>
    <t>관 광 숙 박 업       Tourist   accommodations</t>
    <phoneticPr fontId="5" type="noConversion"/>
  </si>
  <si>
    <t>관광객이용시설업 Tourist entertainment facilities</t>
    <phoneticPr fontId="5" type="noConversion"/>
  </si>
  <si>
    <t>국제회의업
Organizing International Meeting</t>
    <phoneticPr fontId="5" type="noConversion"/>
  </si>
  <si>
    <t xml:space="preserve">카지노업
Casino </t>
    <phoneticPr fontId="5" type="noConversion"/>
  </si>
  <si>
    <t>유원시설업
Recreational Facilities</t>
    <phoneticPr fontId="5" type="noConversion"/>
  </si>
  <si>
    <t>관광편의시설업
Tourist convenience facilities</t>
    <phoneticPr fontId="5" type="noConversion"/>
  </si>
  <si>
    <t>호   텔   업</t>
    <phoneticPr fontId="5" type="noConversion"/>
  </si>
  <si>
    <t>휴양콘도</t>
    <phoneticPr fontId="5" type="noConversion"/>
  </si>
  <si>
    <t>종합휴양업</t>
    <phoneticPr fontId="5" type="noConversion"/>
  </si>
  <si>
    <t>자동차</t>
    <phoneticPr fontId="5" type="noConversion"/>
  </si>
  <si>
    <t>시설업
Facilities</t>
    <phoneticPr fontId="5" type="noConversion"/>
  </si>
  <si>
    <t>기획업
Planning</t>
    <phoneticPr fontId="5" type="noConversion"/>
  </si>
  <si>
    <t>Registration of Tourist Service Establishments</t>
    <phoneticPr fontId="5" type="noConversion"/>
  </si>
  <si>
    <t>Registration of Tourist Service Establishments(Cont'd)</t>
    <phoneticPr fontId="5" type="noConversion"/>
  </si>
  <si>
    <t>외국인전용
유흥음식점업</t>
    <phoneticPr fontId="5" type="noConversion"/>
  </si>
  <si>
    <t>시내순환관광업</t>
    <phoneticPr fontId="5" type="noConversion"/>
  </si>
  <si>
    <t>관광사진업</t>
    <phoneticPr fontId="5" type="noConversion"/>
  </si>
  <si>
    <t>종합유원
시설업</t>
    <phoneticPr fontId="5" type="noConversion"/>
  </si>
  <si>
    <t>일반유원
시설업</t>
    <phoneticPr fontId="5" type="noConversion"/>
  </si>
  <si>
    <t>기타유원
시설업</t>
    <phoneticPr fontId="5" type="noConversion"/>
  </si>
  <si>
    <t>관광유흥
음식점업</t>
    <phoneticPr fontId="5" type="noConversion"/>
  </si>
  <si>
    <t>관광식당업</t>
    <phoneticPr fontId="5" type="noConversion"/>
  </si>
  <si>
    <t>계</t>
    <phoneticPr fontId="5" type="noConversion"/>
  </si>
  <si>
    <t>관 용</t>
    <phoneticPr fontId="5" type="noConversion"/>
  </si>
  <si>
    <t>Total</t>
    <phoneticPr fontId="5" type="noConversion"/>
  </si>
  <si>
    <t>Gover-
nment</t>
    <phoneticPr fontId="5" type="noConversion"/>
  </si>
  <si>
    <t>Private</t>
    <phoneticPr fontId="5" type="noConversion"/>
  </si>
  <si>
    <t>Commer-
cial</t>
    <phoneticPr fontId="5" type="noConversion"/>
  </si>
  <si>
    <t>1월</t>
    <phoneticPr fontId="5" type="noConversion"/>
  </si>
  <si>
    <t xml:space="preserve"> Jan.</t>
    <phoneticPr fontId="5" type="noConversion"/>
  </si>
  <si>
    <t xml:space="preserve"> Feb.</t>
    <phoneticPr fontId="5" type="noConversion"/>
  </si>
  <si>
    <t xml:space="preserve"> Mar.</t>
    <phoneticPr fontId="5" type="noConversion"/>
  </si>
  <si>
    <t xml:space="preserve"> Apr.</t>
    <phoneticPr fontId="5" type="noConversion"/>
  </si>
  <si>
    <t xml:space="preserve"> Jul.</t>
    <phoneticPr fontId="5" type="noConversion"/>
  </si>
  <si>
    <t xml:space="preserve"> Aug.</t>
    <phoneticPr fontId="5" type="noConversion"/>
  </si>
  <si>
    <t xml:space="preserve"> Sep.</t>
    <phoneticPr fontId="5" type="noConversion"/>
  </si>
  <si>
    <t>Oct.</t>
    <phoneticPr fontId="5" type="noConversion"/>
  </si>
  <si>
    <t>Nov.</t>
    <phoneticPr fontId="5" type="noConversion"/>
  </si>
  <si>
    <t>Dec.</t>
    <phoneticPr fontId="5" type="noConversion"/>
  </si>
  <si>
    <t>자료 : 교통행정과</t>
    <phoneticPr fontId="5" type="noConversion"/>
  </si>
  <si>
    <t>외 여</t>
    <phoneticPr fontId="5" type="noConversion"/>
  </si>
  <si>
    <t>미니엄업</t>
    <phoneticPr fontId="5" type="noConversion"/>
  </si>
  <si>
    <t>야영장업</t>
    <phoneticPr fontId="5" type="noConversion"/>
  </si>
  <si>
    <t>공연장업</t>
    <phoneticPr fontId="5" type="noConversion"/>
  </si>
  <si>
    <t>행 업</t>
    <phoneticPr fontId="5" type="noConversion"/>
  </si>
  <si>
    <t>Family 
hotel</t>
    <phoneticPr fontId="5" type="noConversion"/>
  </si>
  <si>
    <t>Tourist 
hotel</t>
    <phoneticPr fontId="5" type="noConversion"/>
  </si>
  <si>
    <t>Traditional 
hotel</t>
    <phoneticPr fontId="5" type="noConversion"/>
  </si>
  <si>
    <t>Condo-
minium</t>
    <phoneticPr fontId="5" type="noConversion"/>
  </si>
  <si>
    <t>Special
recreation
services</t>
    <phoneticPr fontId="5" type="noConversion"/>
  </si>
  <si>
    <t>Resort
complexes</t>
    <phoneticPr fontId="5" type="noConversion"/>
  </si>
  <si>
    <t>motorist 
convenience
facilities</t>
    <phoneticPr fontId="5" type="noConversion"/>
  </si>
  <si>
    <t>Performing
arts for tourist</t>
    <phoneticPr fontId="5" type="noConversion"/>
  </si>
  <si>
    <t>Tourist
restaurant</t>
    <phoneticPr fontId="5" type="noConversion"/>
  </si>
  <si>
    <t>Souvenir shops 
for foreigners</t>
    <phoneticPr fontId="5" type="noConversion"/>
  </si>
  <si>
    <t>Recreational Complex Facilities</t>
    <phoneticPr fontId="5" type="noConversion"/>
  </si>
  <si>
    <t>General Recreational Facilities</t>
    <phoneticPr fontId="5" type="noConversion"/>
  </si>
  <si>
    <t>Other Recreational Facilities</t>
    <phoneticPr fontId="5" type="noConversion"/>
  </si>
  <si>
    <t>Amusement Restaurants for Tourists</t>
    <phoneticPr fontId="5" type="noConversion"/>
  </si>
  <si>
    <t>Amusement Restaurants Exclusive to Foreigners</t>
    <phoneticPr fontId="5" type="noConversion"/>
  </si>
  <si>
    <t>Tourist Restaurants</t>
    <phoneticPr fontId="5" type="noConversion"/>
  </si>
  <si>
    <t>City Circle Tourism</t>
    <phoneticPr fontId="5" type="noConversion"/>
  </si>
  <si>
    <t xml:space="preserve">Tourism Photography </t>
    <phoneticPr fontId="5" type="noConversion"/>
  </si>
  <si>
    <t>Overseas</t>
    <phoneticPr fontId="5" type="noConversion"/>
  </si>
  <si>
    <t>Domestic</t>
    <phoneticPr fontId="5" type="noConversion"/>
  </si>
  <si>
    <t>자료 : 문화체육과</t>
    <phoneticPr fontId="5" type="noConversion"/>
  </si>
  <si>
    <t>Gover-
nment</t>
    <phoneticPr fontId="5" type="noConversion"/>
  </si>
  <si>
    <t>Commer-
cial</t>
    <phoneticPr fontId="5" type="noConversion"/>
  </si>
  <si>
    <t>2010</t>
  </si>
  <si>
    <t>2011</t>
  </si>
  <si>
    <t>지행역</t>
    <phoneticPr fontId="5" type="noConversion"/>
  </si>
  <si>
    <t>Jihaeng Station</t>
    <phoneticPr fontId="5" type="noConversion"/>
  </si>
  <si>
    <t>Standing</t>
  </si>
  <si>
    <t>Hanging</t>
  </si>
  <si>
    <t>2012</t>
  </si>
  <si>
    <t>.</t>
    <phoneticPr fontId="5" type="noConversion"/>
  </si>
  <si>
    <t>관광패션업</t>
    <phoneticPr fontId="5" type="noConversion"/>
  </si>
  <si>
    <t>관광궤도업</t>
    <phoneticPr fontId="5" type="noConversion"/>
  </si>
  <si>
    <t>한옥체험업</t>
    <phoneticPr fontId="5" type="noConversion"/>
  </si>
  <si>
    <t>외국인 관광도시 민박읍</t>
    <phoneticPr fontId="5" type="noConversion"/>
  </si>
  <si>
    <t>Tourist Pension</t>
    <phoneticPr fontId="5" type="noConversion"/>
  </si>
  <si>
    <t>Loafway</t>
    <phoneticPr fontId="5" type="noConversion"/>
  </si>
  <si>
    <t>Korean-style house experience</t>
    <phoneticPr fontId="5" type="noConversion"/>
  </si>
  <si>
    <t>Guest for foreign tourists</t>
    <phoneticPr fontId="5" type="noConversion"/>
  </si>
  <si>
    <t>우체국수        Number of post office</t>
    <phoneticPr fontId="8" type="noConversion"/>
  </si>
  <si>
    <t>우 체 통          Post box</t>
    <phoneticPr fontId="5" type="noConversion"/>
  </si>
  <si>
    <t>수송장비 Delivery equipment</t>
    <phoneticPr fontId="5" type="noConversion"/>
  </si>
  <si>
    <t>우표류</t>
  </si>
  <si>
    <t>연    별</t>
    <phoneticPr fontId="8" type="noConversion"/>
  </si>
  <si>
    <t>우편취급국</t>
    <phoneticPr fontId="9" type="noConversion"/>
  </si>
  <si>
    <t>(정원)</t>
    <phoneticPr fontId="8" type="noConversion"/>
  </si>
  <si>
    <t>판매소</t>
  </si>
  <si>
    <t>Year &amp;</t>
  </si>
  <si>
    <t>시군별</t>
    <phoneticPr fontId="9" type="noConversion"/>
  </si>
  <si>
    <t>Special</t>
  </si>
  <si>
    <t xml:space="preserve">Detached </t>
    <phoneticPr fontId="8" type="noConversion"/>
  </si>
  <si>
    <t>Postal</t>
  </si>
  <si>
    <t>No. of</t>
    <phoneticPr fontId="8" type="noConversion"/>
  </si>
  <si>
    <t>남</t>
    <phoneticPr fontId="9" type="noConversion"/>
  </si>
  <si>
    <t>여</t>
    <phoneticPr fontId="9" type="noConversion"/>
  </si>
  <si>
    <t>Motor</t>
    <phoneticPr fontId="8" type="noConversion"/>
  </si>
  <si>
    <t>Motor</t>
  </si>
  <si>
    <t>Stamp sale</t>
    <phoneticPr fontId="8" type="noConversion"/>
  </si>
  <si>
    <t>Si, Gun</t>
    <phoneticPr fontId="8" type="noConversion"/>
  </si>
  <si>
    <t>post office</t>
    <phoneticPr fontId="8" type="noConversion"/>
  </si>
  <si>
    <t>agency</t>
    <phoneticPr fontId="8" type="noConversion"/>
  </si>
  <si>
    <t>Staffs</t>
    <phoneticPr fontId="8" type="noConversion"/>
  </si>
  <si>
    <t>Male</t>
    <phoneticPr fontId="9" type="noConversion"/>
  </si>
  <si>
    <t>Female</t>
    <phoneticPr fontId="9" type="noConversion"/>
  </si>
  <si>
    <t>Postmen</t>
  </si>
  <si>
    <t>Post box</t>
    <phoneticPr fontId="8" type="noConversion"/>
  </si>
  <si>
    <t>vehicle</t>
    <phoneticPr fontId="8" type="noConversion"/>
  </si>
  <si>
    <t>cycle</t>
    <phoneticPr fontId="8" type="noConversion"/>
  </si>
  <si>
    <t>7. 우 편 시 설</t>
    <phoneticPr fontId="8" type="noConversion"/>
  </si>
  <si>
    <t>계          Total</t>
    <phoneticPr fontId="5" type="noConversion"/>
  </si>
  <si>
    <t xml:space="preserve"> 주  1. 총계의 월계와 연계에는 이륜자동차는 미포함</t>
    <phoneticPr fontId="5" type="noConversion"/>
  </si>
  <si>
    <t>-</t>
    <phoneticPr fontId="5" type="noConversion"/>
  </si>
  <si>
    <t>주    1. 관광지방문객보고통계에 등록된 관광지의 통계임</t>
  </si>
  <si>
    <t>주   1. 2011 명칭변경(취급소 → 취급국)</t>
    <phoneticPr fontId="8" type="noConversion"/>
  </si>
  <si>
    <t xml:space="preserve">      2. 2011까지 정규직만 직원수로 기입, 2012부터 비정규직도 직원수에 포함</t>
    <phoneticPr fontId="7" type="noConversion"/>
  </si>
  <si>
    <t xml:space="preserve">      3. 2014 기본통계연보 (2013년 말기준) 부터 남녀 성별구분 항목 추가</t>
    <phoneticPr fontId="7" type="noConversion"/>
  </si>
  <si>
    <t>역별</t>
  </si>
  <si>
    <t>승차인원</t>
  </si>
  <si>
    <t>강차인원</t>
  </si>
  <si>
    <t>여객수입</t>
  </si>
  <si>
    <t>발송톤수</t>
  </si>
  <si>
    <t>도착톤수</t>
  </si>
  <si>
    <t>화물수입</t>
  </si>
  <si>
    <t xml:space="preserve">  동두천중앙</t>
  </si>
  <si>
    <t xml:space="preserve">  동두천</t>
  </si>
  <si>
    <t xml:space="preserve">  소요산</t>
  </si>
  <si>
    <t xml:space="preserve">  지행</t>
  </si>
  <si>
    <t xml:space="preserve">  보산</t>
  </si>
  <si>
    <t>강  차  인  원</t>
    <phoneticPr fontId="5" type="noConversion"/>
  </si>
  <si>
    <r>
      <t xml:space="preserve">총  계 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Grand total</t>
    </r>
    <phoneticPr fontId="5" type="noConversion"/>
  </si>
  <si>
    <t>2013</t>
  </si>
  <si>
    <t>단위 :  개소, 면</t>
  </si>
  <si>
    <t xml:space="preserve">합계 </t>
  </si>
  <si>
    <t>노상  Street parking</t>
  </si>
  <si>
    <t>노외   Non-street parking</t>
  </si>
  <si>
    <t>부 설</t>
  </si>
  <si>
    <t>연    별</t>
  </si>
  <si>
    <t>Grand Total</t>
  </si>
  <si>
    <t>소 계    Total</t>
  </si>
  <si>
    <t>유 료 Toll</t>
  </si>
  <si>
    <t>무 료  Free</t>
  </si>
  <si>
    <t>공      영    Public</t>
  </si>
  <si>
    <t>민      영      Private</t>
  </si>
  <si>
    <t xml:space="preserve">  Attached to  buildings</t>
  </si>
  <si>
    <t>시군별</t>
  </si>
  <si>
    <t>개소</t>
  </si>
  <si>
    <t>면수</t>
  </si>
  <si>
    <t>Si, Gun</t>
  </si>
  <si>
    <t>Space</t>
  </si>
  <si>
    <t>3. 주  차  장</t>
    <phoneticPr fontId="7" type="noConversion"/>
  </si>
  <si>
    <t>Parking Lot</t>
    <phoneticPr fontId="7" type="noConversion"/>
  </si>
  <si>
    <t>자료 : 교통행정과</t>
    <phoneticPr fontId="7" type="noConversion"/>
  </si>
  <si>
    <t>동두천중앙역</t>
    <phoneticPr fontId="5" type="noConversion"/>
  </si>
  <si>
    <t>Dongducheon Jungang Station</t>
    <phoneticPr fontId="5" type="noConversion"/>
  </si>
  <si>
    <t>보산역</t>
    <phoneticPr fontId="5" type="noConversion"/>
  </si>
  <si>
    <t>Bosan Station</t>
    <phoneticPr fontId="5" type="noConversion"/>
  </si>
  <si>
    <t>동두천역</t>
    <phoneticPr fontId="5" type="noConversion"/>
  </si>
  <si>
    <t>Dongducheon Station</t>
    <phoneticPr fontId="5" type="noConversion"/>
  </si>
  <si>
    <t>소요산역</t>
    <phoneticPr fontId="5" type="noConversion"/>
  </si>
  <si>
    <t>Soyosan Station</t>
    <phoneticPr fontId="5" type="noConversion"/>
  </si>
  <si>
    <t>-</t>
    <phoneticPr fontId="5" type="noConversion"/>
  </si>
  <si>
    <r>
      <t>집배원수</t>
    </r>
    <r>
      <rPr>
        <vertAlign val="superscript"/>
        <sz val="10"/>
        <color theme="1"/>
        <rFont val="나눔바른고딕 Light"/>
        <family val="3"/>
        <charset val="129"/>
      </rPr>
      <t>1)</t>
    </r>
    <phoneticPr fontId="8" type="noConversion"/>
  </si>
  <si>
    <t>자료 : 경인지방우정청</t>
  </si>
  <si>
    <t>자료 : 경인지방우정청</t>
    <phoneticPr fontId="9" type="noConversion"/>
  </si>
  <si>
    <t>-</t>
    <phoneticPr fontId="5" type="noConversion"/>
  </si>
  <si>
    <t>주     1. 국내외 겸업 업체는 국외, 국내에 각각 반영되었음.  2014년도부터 여행업에서 하나의 사업체가</t>
    <phoneticPr fontId="5" type="noConversion"/>
  </si>
  <si>
    <t xml:space="preserve">            국내여행업과 국외여행업 모두 등록한 경우 국내.외여행업으로 분류</t>
    <phoneticPr fontId="5" type="noConversion"/>
  </si>
  <si>
    <t>9. 우편요금 수입</t>
    <phoneticPr fontId="5" type="noConversion"/>
  </si>
  <si>
    <t>Source : Transportation Administration Division</t>
  </si>
  <si>
    <t xml:space="preserve">Source :  Railroad Office
</t>
    <phoneticPr fontId="5" type="noConversion"/>
  </si>
  <si>
    <t>source : Culture &amp; Sports Dept.</t>
    <phoneticPr fontId="5" type="noConversion"/>
  </si>
  <si>
    <t>Source : Kyeongin Regional Communications Office</t>
  </si>
  <si>
    <t>Unit : number, plane</t>
    <phoneticPr fontId="7" type="noConversion"/>
  </si>
  <si>
    <r>
      <t>국 내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</si>
  <si>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t xml:space="preserve">      2. 개별관광지에 대한 방문객 집계자료로서, 지방자치단체 또는 특정지역을 방문한 관광객 총수와 상이하므로 각별한 유의가 요구됨</t>
    <phoneticPr fontId="5" type="noConversion"/>
  </si>
  <si>
    <t>Postal Service Facilities</t>
    <phoneticPr fontId="8" type="noConversion"/>
  </si>
  <si>
    <t>Unit : each, number, person</t>
    <phoneticPr fontId="8" type="noConversion"/>
  </si>
  <si>
    <t>단위 : 개(대), 개소, 명</t>
    <phoneticPr fontId="8" type="noConversion"/>
  </si>
  <si>
    <t>2014</t>
    <phoneticPr fontId="5" type="noConversion"/>
  </si>
  <si>
    <t>2014</t>
    <phoneticPr fontId="5" type="noConversion"/>
  </si>
  <si>
    <t>2015</t>
    <phoneticPr fontId="5" type="noConversion"/>
  </si>
  <si>
    <t>-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</si>
</sst>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??,??0;\-??,??0;\-"/>
    <numFmt numFmtId="178" formatCode="?0;\-?0;\-"/>
    <numFmt numFmtId="179" formatCode="??0;\-??0;\-"/>
    <numFmt numFmtId="180" formatCode="0;\-0;\-"/>
    <numFmt numFmtId="181" formatCode="?,???,??0;\-?,???,??0;\-"/>
    <numFmt numFmtId="182" formatCode="???,??0;\-???,??0;\-"/>
    <numFmt numFmtId="183" formatCode="#,##0_);[Red]\(#,##0\)"/>
    <numFmt numFmtId="184" formatCode="#,##0.0"/>
    <numFmt numFmtId="185" formatCode="#,##0;\-#,##0;&quot;-&quot;"/>
    <numFmt numFmtId="186" formatCode="&quot;₩&quot;#,##0.00;[Red]&quot;₩&quot;\-#,##0.00"/>
    <numFmt numFmtId="187" formatCode="_ &quot;₩&quot;* #,##0_ ;_ &quot;₩&quot;* \-#,##0_ ;_ &quot;₩&quot;* &quot;-&quot;_ ;_ @_ "/>
    <numFmt numFmtId="188" formatCode="&quot;$&quot;#,##0_);[Red]\(&quot;$&quot;#,##0\)"/>
    <numFmt numFmtId="189" formatCode="&quot;₩&quot;#,##0;[Red]&quot;₩&quot;\-#,##0"/>
    <numFmt numFmtId="190" formatCode="_ &quot;₩&quot;* #,##0.00_ ;_ &quot;₩&quot;* \-#,##0.00_ ;_ &quot;₩&quot;* &quot;-&quot;??_ ;_ @_ "/>
    <numFmt numFmtId="191" formatCode="&quot;$&quot;#,##0.00_);[Red]\(&quot;$&quot;#,##0.00\)"/>
    <numFmt numFmtId="192" formatCode="#,##0;[Red]&quot;-&quot;#,##0"/>
    <numFmt numFmtId="193" formatCode="#,##0.00;[Red]&quot;-&quot;#,##0.00"/>
    <numFmt numFmtId="194" formatCode="_ * #,##0.00_ ;_ * \-#,##0.00_ ;_ * &quot;-&quot;??_ ;_ @_ "/>
    <numFmt numFmtId="195" formatCode="yyyy\-mm\-dd\ hh:mm:ss\.ss"/>
    <numFmt numFmtId="196" formatCode="_ * #,##0.00_ ;_ * \-#,##0.00_ ;_ * &quot;-&quot;_ ;_ @_ "/>
    <numFmt numFmtId="197" formatCode="_-&quot;₩&quot;* #,##0_-;&quot;₩&quot;&quot;₩&quot;&quot;₩&quot;&quot;₩&quot;&quot;₩&quot;&quot;₩&quot;&quot;₩&quot;&quot;₩&quot;&quot;₩&quot;\-&quot;₩&quot;* #,##0_-;_-&quot;₩&quot;* &quot;-&quot;_-;_-@_-"/>
    <numFmt numFmtId="198" formatCode="\$#.00"/>
    <numFmt numFmtId="199" formatCode="_ * #,##0.00_ ;_ * &quot;₩&quot;&quot;₩&quot;&quot;₩&quot;&quot;₩&quot;&quot;₩&quot;&quot;₩&quot;&quot;₩&quot;&quot;₩&quot;&quot;₩&quot;\-#,##0.00_ ;_ * &quot;-&quot;??_ ;_ @_ "/>
    <numFmt numFmtId="200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1" formatCode="#,"/>
    <numFmt numFmtId="202" formatCode="%#.00"/>
    <numFmt numFmtId="203" formatCode="0%_);\(0%\)"/>
    <numFmt numFmtId="204" formatCode=";;;"/>
    <numFmt numFmtId="205" formatCode="&quot;₩&quot;#,##0;&quot;₩&quot;&quot;₩&quot;&quot;₩&quot;&quot;₩&quot;\-#,##0"/>
    <numFmt numFmtId="206" formatCode="&quot;₩&quot;#,##0;[Red]&quot;₩&quot;&quot;₩&quot;&quot;₩&quot;&quot;₩&quot;\-#,##0"/>
    <numFmt numFmtId="207" formatCode="_-* #,##0.00_-;&quot;₩&quot;&quot;₩&quot;\-* #,##0.00_-;_-* &quot;-&quot;??_-;_-@_-"/>
    <numFmt numFmtId="208" formatCode="_-&quot;₩&quot;* #,##0.00_-;&quot;₩&quot;&quot;₩&quot;\-&quot;₩&quot;* #,##0.00_-;_-&quot;₩&quot;* &quot;-&quot;??_-;_-@_-"/>
    <numFmt numFmtId="209" formatCode="&quot;₩&quot;#,##0.00;&quot;₩&quot;&quot;₩&quot;&quot;₩&quot;&quot;₩&quot;\-#,##0.00"/>
    <numFmt numFmtId="210" formatCode="#,##0;[Red]#,##0"/>
  </numFmts>
  <fonts count="102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바탕"/>
      <family val="1"/>
      <charset val="129"/>
    </font>
    <font>
      <sz val="8"/>
      <name val="바탕체"/>
      <family val="1"/>
      <charset val="129"/>
    </font>
    <font>
      <sz val="9"/>
      <name val="Arial Narrow"/>
      <family val="2"/>
    </font>
    <font>
      <sz val="8"/>
      <name val="Arial Narrow"/>
      <family val="2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뼻뮝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ajor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4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2"/>
      <name val="나눔바른고딕 Light"/>
      <family val="3"/>
      <charset val="129"/>
    </font>
    <font>
      <sz val="9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8"/>
      <color rgb="FFFF0000"/>
      <name val="나눔바른고딕 Light"/>
      <family val="3"/>
      <charset val="129"/>
    </font>
    <font>
      <sz val="8"/>
      <color rgb="FF0000FF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indexed="12"/>
      <name val="나눔바른고딕 Light"/>
      <family val="3"/>
      <charset val="129"/>
    </font>
    <font>
      <vertAlign val="superscript"/>
      <sz val="10"/>
      <color theme="1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0"/>
      <color indexed="48"/>
      <name val="나눔바른고딕 Light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9"/>
      <name val="맑은 고딕"/>
      <family val="3"/>
      <charset val="129"/>
      <scheme val="major"/>
    </font>
  </fonts>
  <fills count="52">
    <fill>
      <patternFill patternType="none"/>
    </fill>
    <fill>
      <patternFill patternType="gray125"/>
    </fill>
    <fill>
      <patternFill patternType="solid">
        <fgColor rgb="FFF0EBD7"/>
      </patternFill>
    </fill>
    <fill>
      <patternFill patternType="solid">
        <fgColor rgb="FFA0BED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70">
    <xf numFmtId="0" fontId="0" fillId="0" borderId="0"/>
    <xf numFmtId="176" fontId="4" fillId="0" borderId="0" applyProtection="0"/>
    <xf numFmtId="186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12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9" fontId="10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0" fillId="0" borderId="0" applyFont="0" applyFill="0" applyBorder="0" applyAlignment="0" applyProtection="0"/>
    <xf numFmtId="192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40" fontId="13" fillId="0" borderId="0" applyFont="0" applyFill="0" applyBorder="0" applyAlignment="0" applyProtection="0"/>
    <xf numFmtId="4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4" fillId="0" borderId="0"/>
    <xf numFmtId="0" fontId="16" fillId="0" borderId="0"/>
    <xf numFmtId="0" fontId="12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6" fillId="0" borderId="0"/>
    <xf numFmtId="0" fontId="12" fillId="0" borderId="0"/>
    <xf numFmtId="0" fontId="17" fillId="0" borderId="0"/>
    <xf numFmtId="0" fontId="18" fillId="0" borderId="0"/>
    <xf numFmtId="0" fontId="15" fillId="0" borderId="0"/>
    <xf numFmtId="0" fontId="15" fillId="0" borderId="0"/>
    <xf numFmtId="0" fontId="17" fillId="0" borderId="0"/>
    <xf numFmtId="0" fontId="18" fillId="0" borderId="0"/>
    <xf numFmtId="0" fontId="13" fillId="0" borderId="0"/>
    <xf numFmtId="0" fontId="14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0" fontId="21" fillId="0" borderId="0" applyFill="0" applyBorder="0" applyAlignment="0" applyProtection="0"/>
    <xf numFmtId="2" fontId="21" fillId="0" borderId="0" applyFill="0" applyBorder="0" applyAlignment="0" applyProtection="0"/>
    <xf numFmtId="0" fontId="22" fillId="0" borderId="24" applyNumberFormat="0" applyAlignment="0" applyProtection="0">
      <alignment horizontal="left" vertical="center"/>
    </xf>
    <xf numFmtId="0" fontId="22" fillId="0" borderId="16">
      <alignment horizontal="left" vertical="center"/>
    </xf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/>
    <xf numFmtId="0" fontId="21" fillId="0" borderId="25" applyNumberFormat="0" applyFill="0" applyAlignment="0" applyProtection="0"/>
    <xf numFmtId="0" fontId="24" fillId="0" borderId="0"/>
    <xf numFmtId="0" fontId="4" fillId="0" borderId="0" applyFont="0" applyFill="0" applyBorder="0" applyAlignment="0" applyProtection="0"/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31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4" borderId="35" applyNumberFormat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0" fillId="45" borderId="36" applyNumberFormat="0" applyFont="0" applyAlignment="0" applyProtection="0">
      <alignment vertical="center"/>
    </xf>
    <xf numFmtId="0" fontId="20" fillId="45" borderId="36" applyNumberFormat="0" applyFont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47" borderId="37" applyNumberFormat="0" applyAlignment="0" applyProtection="0">
      <alignment vertical="center"/>
    </xf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19" fillId="0" borderId="0"/>
    <xf numFmtId="0" fontId="38" fillId="0" borderId="38" applyNumberFormat="0" applyFill="0" applyAlignment="0" applyProtection="0">
      <alignment vertical="center"/>
    </xf>
    <xf numFmtId="0" fontId="39" fillId="0" borderId="39" applyNumberFormat="0" applyFill="0" applyAlignment="0" applyProtection="0">
      <alignment vertical="center"/>
    </xf>
    <xf numFmtId="0" fontId="40" fillId="31" borderId="35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40" applyNumberFormat="0" applyFill="0" applyAlignment="0" applyProtection="0">
      <alignment vertical="center"/>
    </xf>
    <xf numFmtId="0" fontId="43" fillId="0" borderId="41" applyNumberFormat="0" applyFill="0" applyAlignment="0" applyProtection="0">
      <alignment vertical="center"/>
    </xf>
    <xf numFmtId="0" fontId="44" fillId="0" borderId="4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6" fillId="44" borderId="43" applyNumberFormat="0" applyAlignment="0" applyProtection="0">
      <alignment vertical="center"/>
    </xf>
    <xf numFmtId="42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4" fillId="0" borderId="0" applyProtection="0"/>
    <xf numFmtId="0" fontId="19" fillId="0" borderId="0"/>
    <xf numFmtId="0" fontId="4" fillId="0" borderId="0"/>
    <xf numFmtId="0" fontId="20" fillId="0" borderId="0"/>
    <xf numFmtId="0" fontId="49" fillId="0" borderId="0" applyNumberFormat="0" applyFill="0" applyBorder="0" applyAlignment="0" applyProtection="0"/>
    <xf numFmtId="0" fontId="4" fillId="0" borderId="0"/>
    <xf numFmtId="0" fontId="47" fillId="2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47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51" fillId="0" borderId="0"/>
    <xf numFmtId="4" fontId="52" fillId="0" borderId="0">
      <protection locked="0"/>
    </xf>
    <xf numFmtId="197" fontId="20" fillId="0" borderId="0"/>
    <xf numFmtId="198" fontId="52" fillId="0" borderId="0">
      <protection locked="0"/>
    </xf>
    <xf numFmtId="199" fontId="20" fillId="0" borderId="0"/>
    <xf numFmtId="0" fontId="21" fillId="0" borderId="0" applyProtection="0"/>
    <xf numFmtId="200" fontId="20" fillId="0" borderId="0"/>
    <xf numFmtId="0" fontId="53" fillId="0" borderId="0" applyFont="0" applyFill="0" applyBorder="0" applyAlignment="0" applyProtection="0"/>
    <xf numFmtId="2" fontId="21" fillId="0" borderId="0" applyProtection="0"/>
    <xf numFmtId="38" fontId="54" fillId="49" borderId="0" applyNumberFormat="0" applyBorder="0" applyAlignment="0" applyProtection="0"/>
    <xf numFmtId="0" fontId="55" fillId="0" borderId="0">
      <alignment horizontal="left"/>
    </xf>
    <xf numFmtId="14" fontId="56" fillId="50" borderId="44">
      <alignment horizontal="center" vertical="center" wrapText="1"/>
    </xf>
    <xf numFmtId="0" fontId="23" fillId="0" borderId="0" applyProtection="0"/>
    <xf numFmtId="0" fontId="22" fillId="0" borderId="0" applyProtection="0"/>
    <xf numFmtId="10" fontId="54" fillId="49" borderId="26" applyNumberFormat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57" fillId="0" borderId="44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01" fontId="20" fillId="0" borderId="0"/>
    <xf numFmtId="0" fontId="4" fillId="0" borderId="0"/>
    <xf numFmtId="202" fontId="52" fillId="0" borderId="0">
      <protection locked="0"/>
    </xf>
    <xf numFmtId="203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202" fontId="52" fillId="0" borderId="0">
      <protection locked="0"/>
    </xf>
    <xf numFmtId="0" fontId="57" fillId="0" borderId="0"/>
    <xf numFmtId="0" fontId="58" fillId="0" borderId="0" applyFill="0" applyBorder="0" applyProtection="0">
      <alignment horizontal="left" vertical="top"/>
    </xf>
    <xf numFmtId="0" fontId="59" fillId="0" borderId="0" applyFill="0" applyBorder="0" applyProtection="0">
      <alignment horizontal="centerContinuous" vertical="center"/>
    </xf>
    <xf numFmtId="0" fontId="60" fillId="49" borderId="0" applyFill="0" applyBorder="0" applyProtection="0">
      <alignment horizontal="center" vertical="center"/>
    </xf>
    <xf numFmtId="0" fontId="21" fillId="0" borderId="25" applyProtection="0"/>
    <xf numFmtId="204" fontId="6" fillId="0" borderId="0" applyFont="0" applyFill="0" applyBorder="0" applyAlignment="0" applyProtection="0">
      <alignment horizontal="right"/>
    </xf>
    <xf numFmtId="0" fontId="50" fillId="1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38" fontId="60" fillId="0" borderId="0"/>
    <xf numFmtId="0" fontId="6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2" fillId="8" borderId="30" applyNumberFormat="0" applyAlignment="0" applyProtection="0">
      <alignment vertical="center"/>
    </xf>
    <xf numFmtId="0" fontId="30" fillId="44" borderId="35" applyNumberFormat="0" applyAlignment="0" applyProtection="0">
      <alignment vertical="center"/>
    </xf>
    <xf numFmtId="205" fontId="4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38" fontId="64" fillId="0" borderId="0"/>
    <xf numFmtId="0" fontId="65" fillId="5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52" fillId="0" borderId="0">
      <protection locked="0"/>
    </xf>
    <xf numFmtId="0" fontId="52" fillId="0" borderId="0">
      <protection locked="0"/>
    </xf>
    <xf numFmtId="3" fontId="66" fillId="0" borderId="45">
      <alignment horizontal="center"/>
    </xf>
    <xf numFmtId="0" fontId="52" fillId="0" borderId="0">
      <protection locked="0"/>
    </xf>
    <xf numFmtId="0" fontId="52" fillId="0" borderId="0"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40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30" fillId="45" borderId="36" applyNumberFormat="0" applyFont="0" applyAlignment="0" applyProtection="0">
      <alignment vertical="center"/>
    </xf>
    <xf numFmtId="0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9" fontId="64" fillId="49" borderId="0" applyFill="0" applyBorder="0" applyProtection="0">
      <alignment horizontal="right"/>
    </xf>
    <xf numFmtId="10" fontId="64" fillId="0" borderId="0" applyFill="0" applyBorder="0" applyProtection="0">
      <alignment horizontal="right"/>
    </xf>
    <xf numFmtId="9" fontId="30" fillId="0" borderId="0" applyFont="0" applyFill="0" applyBorder="0" applyAlignment="0" applyProtection="0">
      <alignment vertical="center"/>
    </xf>
    <xf numFmtId="0" fontId="69" fillId="6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1" fillId="9" borderId="33" applyNumberFormat="0" applyAlignment="0" applyProtection="0">
      <alignment vertical="center"/>
    </xf>
    <xf numFmtId="0" fontId="30" fillId="47" borderId="37" applyNumberFormat="0" applyAlignment="0" applyProtection="0">
      <alignment vertical="center"/>
    </xf>
    <xf numFmtId="0" fontId="72" fillId="0" borderId="0">
      <alignment vertical="center"/>
    </xf>
    <xf numFmtId="192" fontId="73" fillId="0" borderId="0">
      <alignment vertical="center"/>
    </xf>
    <xf numFmtId="0" fontId="4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Protection="0"/>
    <xf numFmtId="0" fontId="19" fillId="0" borderId="0" applyFont="0" applyFill="0" applyBorder="0" applyAlignment="0" applyProtection="0"/>
    <xf numFmtId="0" fontId="74" fillId="0" borderId="32" applyNumberFormat="0" applyFill="0" applyAlignment="0" applyProtection="0">
      <alignment vertical="center"/>
    </xf>
    <xf numFmtId="0" fontId="30" fillId="0" borderId="38" applyNumberFormat="0" applyFill="0" applyAlignment="0" applyProtection="0">
      <alignment vertical="center"/>
    </xf>
    <xf numFmtId="0" fontId="75" fillId="0" borderId="34" applyNumberFormat="0" applyFill="0" applyAlignment="0" applyProtection="0">
      <alignment vertical="center"/>
    </xf>
    <xf numFmtId="0" fontId="30" fillId="0" borderId="39" applyNumberFormat="0" applyFill="0" applyAlignment="0" applyProtection="0">
      <alignment vertical="center"/>
    </xf>
    <xf numFmtId="0" fontId="76" fillId="7" borderId="30" applyNumberFormat="0" applyAlignment="0" applyProtection="0">
      <alignment vertical="center"/>
    </xf>
    <xf numFmtId="0" fontId="30" fillId="31" borderId="35" applyNumberFormat="0" applyAlignment="0" applyProtection="0">
      <alignment vertical="center"/>
    </xf>
    <xf numFmtId="4" fontId="52" fillId="0" borderId="0">
      <protection locked="0"/>
    </xf>
    <xf numFmtId="4" fontId="52" fillId="0" borderId="0">
      <protection locked="0"/>
    </xf>
    <xf numFmtId="206" fontId="4" fillId="0" borderId="0">
      <protection locked="0"/>
    </xf>
    <xf numFmtId="0" fontId="77" fillId="0" borderId="27" applyNumberFormat="0" applyFill="0" applyAlignment="0" applyProtection="0">
      <alignment vertical="center"/>
    </xf>
    <xf numFmtId="0" fontId="30" fillId="0" borderId="40" applyNumberFormat="0" applyFill="0" applyAlignment="0" applyProtection="0">
      <alignment vertical="center"/>
    </xf>
    <xf numFmtId="0" fontId="78" fillId="0" borderId="28" applyNumberFormat="0" applyFill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79" fillId="0" borderId="29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82" fillId="8" borderId="31" applyNumberFormat="0" applyAlignment="0" applyProtection="0">
      <alignment vertical="center"/>
    </xf>
    <xf numFmtId="0" fontId="30" fillId="44" borderId="43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64" fillId="49" borderId="0" applyFill="0" applyBorder="0" applyProtection="0">
      <alignment horizontal="right"/>
    </xf>
    <xf numFmtId="194" fontId="4" fillId="0" borderId="0" applyFont="0" applyFill="0" applyBorder="0" applyAlignment="0" applyProtection="0"/>
    <xf numFmtId="42" fontId="20" fillId="0" borderId="0" applyFont="0" applyFill="0" applyBorder="0" applyAlignment="0" applyProtection="0"/>
    <xf numFmtId="207" fontId="4" fillId="0" borderId="0">
      <protection locked="0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84" fillId="0" borderId="0"/>
    <xf numFmtId="0" fontId="83" fillId="0" borderId="0">
      <alignment vertical="center"/>
    </xf>
    <xf numFmtId="0" fontId="30" fillId="0" borderId="0">
      <alignment vertical="center"/>
    </xf>
    <xf numFmtId="0" fontId="20" fillId="0" borderId="0"/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2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83" fillId="0" borderId="0" applyNumberFormat="0" applyFill="0" applyBorder="0" applyAlignment="0" applyProtection="0">
      <alignment vertical="top"/>
      <protection locked="0"/>
    </xf>
    <xf numFmtId="0" fontId="52" fillId="0" borderId="19">
      <protection locked="0"/>
    </xf>
    <xf numFmtId="0" fontId="52" fillId="0" borderId="19">
      <protection locked="0"/>
    </xf>
    <xf numFmtId="208" fontId="4" fillId="0" borderId="0">
      <protection locked="0"/>
    </xf>
    <xf numFmtId="209" fontId="4" fillId="0" borderId="0">
      <protection locked="0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9" fillId="0" borderId="48" applyNumberFormat="0" applyFill="0" applyAlignment="0" applyProtection="0">
      <alignment vertical="center"/>
    </xf>
    <xf numFmtId="0" fontId="46" fillId="44" borderId="49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3" fillId="44" borderId="46" applyNumberFormat="0" applyAlignment="0" applyProtection="0">
      <alignment vertical="center"/>
    </xf>
    <xf numFmtId="0" fontId="20" fillId="45" borderId="47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0" fillId="45" borderId="47" applyNumberFormat="0" applyFont="0" applyAlignment="0" applyProtection="0">
      <alignment vertical="center"/>
    </xf>
    <xf numFmtId="0" fontId="40" fillId="31" borderId="46" applyNumberFormat="0" applyAlignment="0" applyProtection="0">
      <alignment vertical="center"/>
    </xf>
    <xf numFmtId="0" fontId="22" fillId="0" borderId="50">
      <alignment horizontal="left"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10" fontId="54" fillId="49" borderId="51" applyNumberFormat="0" applyBorder="0" applyAlignment="0" applyProtection="0"/>
    <xf numFmtId="0" fontId="30" fillId="44" borderId="46" applyNumberForma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0" fillId="31" borderId="46" applyNumberFormat="0" applyAlignment="0" applyProtection="0">
      <alignment vertical="center"/>
    </xf>
    <xf numFmtId="0" fontId="30" fillId="44" borderId="49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/>
    <xf numFmtId="0" fontId="13" fillId="0" borderId="0" applyFont="0" applyFill="0" applyBorder="0" applyAlignment="0" applyProtection="0"/>
    <xf numFmtId="0" fontId="30" fillId="45" borderId="47" applyNumberFormat="0" applyFon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3" fillId="44" borderId="46" applyNumberFormat="0" applyAlignment="0" applyProtection="0">
      <alignment vertical="center"/>
    </xf>
    <xf numFmtId="0" fontId="20" fillId="45" borderId="47" applyNumberFormat="0" applyFont="0" applyAlignment="0" applyProtection="0">
      <alignment vertical="center"/>
    </xf>
    <xf numFmtId="0" fontId="39" fillId="0" borderId="48" applyNumberFormat="0" applyFill="0" applyAlignment="0" applyProtection="0">
      <alignment vertical="center"/>
    </xf>
    <xf numFmtId="0" fontId="40" fillId="31" borderId="46" applyNumberFormat="0" applyAlignment="0" applyProtection="0">
      <alignment vertical="center"/>
    </xf>
    <xf numFmtId="0" fontId="46" fillId="44" borderId="49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73">
    <xf numFmtId="0" fontId="0" fillId="0" borderId="0" xfId="0"/>
    <xf numFmtId="0" fontId="25" fillId="0" borderId="0" xfId="0" applyFont="1" applyFill="1" applyAlignment="1">
      <alignment horizontal="centerContinuous"/>
    </xf>
    <xf numFmtId="0" fontId="26" fillId="0" borderId="18" xfId="0" applyFont="1" applyFill="1" applyBorder="1" applyAlignment="1">
      <alignment horizontal="centerContinuous"/>
    </xf>
    <xf numFmtId="0" fontId="26" fillId="0" borderId="14" xfId="0" applyFont="1" applyFill="1" applyBorder="1" applyAlignment="1">
      <alignment horizontal="centerContinuous" vertical="center" shrinkToFit="1"/>
    </xf>
    <xf numFmtId="0" fontId="26" fillId="0" borderId="15" xfId="0" applyFont="1" applyFill="1" applyBorder="1" applyAlignment="1">
      <alignment horizontal="centerContinuous" vertical="center" shrinkToFit="1"/>
    </xf>
    <xf numFmtId="0" fontId="26" fillId="0" borderId="10" xfId="0" applyFont="1" applyFill="1" applyBorder="1" applyAlignment="1">
      <alignment horizontal="centerContinuous" vertical="center" shrinkToFit="1"/>
    </xf>
    <xf numFmtId="0" fontId="26" fillId="0" borderId="0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Continuous" vertical="center" shrinkToFit="1"/>
    </xf>
    <xf numFmtId="0" fontId="26" fillId="0" borderId="6" xfId="0" applyFont="1" applyFill="1" applyBorder="1" applyAlignment="1">
      <alignment horizontal="centerContinuous" vertical="center" shrinkToFit="1"/>
    </xf>
    <xf numFmtId="0" fontId="26" fillId="0" borderId="6" xfId="0" applyFont="1" applyFill="1" applyBorder="1" applyAlignment="1">
      <alignment horizontal="center" vertical="center" shrinkToFit="1"/>
    </xf>
    <xf numFmtId="0" fontId="26" fillId="0" borderId="0" xfId="0" applyFont="1" applyFill="1" applyBorder="1" applyAlignment="1">
      <alignment horizontal="centerContinuous" vertical="center" shrinkToFit="1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Continuous" vertical="center" shrinkToFit="1"/>
    </xf>
    <xf numFmtId="0" fontId="26" fillId="0" borderId="2" xfId="0" applyFont="1" applyFill="1" applyBorder="1" applyAlignment="1">
      <alignment horizontal="center" vertical="center" shrinkToFit="1"/>
    </xf>
    <xf numFmtId="0" fontId="26" fillId="0" borderId="6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vertical="center" wrapText="1"/>
    </xf>
    <xf numFmtId="0" fontId="26" fillId="0" borderId="5" xfId="0" applyFont="1" applyFill="1" applyBorder="1" applyAlignment="1">
      <alignment horizontal="center" vertical="center" shrinkToFit="1"/>
    </xf>
    <xf numFmtId="0" fontId="28" fillId="0" borderId="5" xfId="0" applyFont="1" applyFill="1" applyBorder="1" applyAlignment="1">
      <alignment horizontal="center" vertical="center" wrapText="1" shrinkToFit="1"/>
    </xf>
    <xf numFmtId="0" fontId="28" fillId="0" borderId="7" xfId="0" applyFont="1" applyFill="1" applyBorder="1" applyAlignment="1">
      <alignment horizontal="center" vertical="center" wrapText="1" shrinkToFit="1"/>
    </xf>
    <xf numFmtId="0" fontId="26" fillId="0" borderId="3" xfId="0" applyFont="1" applyFill="1" applyBorder="1" applyAlignment="1">
      <alignment horizontal="center" vertical="center" shrinkToFit="1"/>
    </xf>
    <xf numFmtId="0" fontId="26" fillId="0" borderId="7" xfId="0" applyFont="1" applyFill="1" applyBorder="1" applyAlignment="1">
      <alignment horizontal="center" vertical="center" shrinkToFit="1"/>
    </xf>
    <xf numFmtId="49" fontId="26" fillId="0" borderId="1" xfId="1" applyNumberFormat="1" applyFont="1" applyFill="1" applyBorder="1" applyAlignment="1">
      <alignment horizontal="center" vertical="center"/>
    </xf>
    <xf numFmtId="3" fontId="26" fillId="0" borderId="0" xfId="0" applyNumberFormat="1" applyFont="1" applyFill="1" applyAlignment="1">
      <alignment horizontal="right" vertical="center"/>
    </xf>
    <xf numFmtId="49" fontId="26" fillId="0" borderId="2" xfId="1" applyNumberFormat="1" applyFont="1" applyFill="1" applyBorder="1" applyAlignment="1">
      <alignment horizontal="center" vertical="center"/>
    </xf>
    <xf numFmtId="49" fontId="29" fillId="0" borderId="1" xfId="1" applyNumberFormat="1" applyFont="1" applyFill="1" applyBorder="1" applyAlignment="1">
      <alignment horizontal="center" vertical="center"/>
    </xf>
    <xf numFmtId="49" fontId="29" fillId="0" borderId="2" xfId="1" applyNumberFormat="1" applyFont="1" applyFill="1" applyBorder="1" applyAlignment="1">
      <alignment horizontal="center" vertical="center"/>
    </xf>
    <xf numFmtId="176" fontId="26" fillId="0" borderId="3" xfId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Continuous" vertical="center"/>
    </xf>
    <xf numFmtId="0" fontId="26" fillId="0" borderId="4" xfId="0" applyFont="1" applyFill="1" applyBorder="1" applyAlignment="1">
      <alignment horizontal="right" vertical="center"/>
    </xf>
    <xf numFmtId="3" fontId="26" fillId="0" borderId="4" xfId="0" applyNumberFormat="1" applyFont="1" applyFill="1" applyBorder="1" applyAlignment="1">
      <alignment horizontal="right" vertical="center"/>
    </xf>
    <xf numFmtId="176" fontId="26" fillId="0" borderId="5" xfId="1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vertical="center"/>
    </xf>
    <xf numFmtId="177" fontId="26" fillId="0" borderId="0" xfId="0" applyNumberFormat="1" applyFont="1" applyFill="1" applyAlignment="1">
      <alignment horizontal="centerContinuous" vertical="center"/>
    </xf>
    <xf numFmtId="177" fontId="26" fillId="0" borderId="0" xfId="0" applyNumberFormat="1" applyFont="1" applyFill="1" applyAlignment="1">
      <alignment horizontal="right" vertical="center"/>
    </xf>
    <xf numFmtId="0" fontId="25" fillId="0" borderId="0" xfId="0" applyFont="1" applyAlignment="1">
      <alignment horizontal="centerContinuous"/>
    </xf>
    <xf numFmtId="0" fontId="25" fillId="0" borderId="0" xfId="0" applyFont="1" applyBorder="1" applyAlignment="1">
      <alignment horizontal="centerContinuous"/>
    </xf>
    <xf numFmtId="0" fontId="25" fillId="0" borderId="0" xfId="0" applyFont="1" applyBorder="1" applyAlignment="1"/>
    <xf numFmtId="0" fontId="26" fillId="0" borderId="18" xfId="0" applyFont="1" applyBorder="1" applyAlignment="1"/>
    <xf numFmtId="0" fontId="26" fillId="0" borderId="18" xfId="0" applyFont="1" applyBorder="1" applyAlignment="1">
      <alignment horizontal="right"/>
    </xf>
    <xf numFmtId="0" fontId="26" fillId="0" borderId="0" xfId="0" applyFont="1" applyBorder="1" applyAlignment="1"/>
    <xf numFmtId="0" fontId="26" fillId="0" borderId="5" xfId="0" applyFont="1" applyBorder="1" applyAlignment="1">
      <alignment horizontal="centerContinuous" vertical="center"/>
    </xf>
    <xf numFmtId="0" fontId="26" fillId="0" borderId="4" xfId="0" applyFont="1" applyBorder="1" applyAlignment="1">
      <alignment horizontal="centerContinuous" vertical="center"/>
    </xf>
    <xf numFmtId="0" fontId="26" fillId="0" borderId="3" xfId="0" applyFont="1" applyBorder="1" applyAlignment="1">
      <alignment horizontal="centerContinuous" vertical="center"/>
    </xf>
    <xf numFmtId="0" fontId="26" fillId="0" borderId="0" xfId="0" applyFont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Continuous" vertical="center" wrapText="1"/>
    </xf>
    <xf numFmtId="0" fontId="26" fillId="0" borderId="0" xfId="0" applyFont="1" applyBorder="1" applyAlignment="1">
      <alignment horizontal="center" vertical="center"/>
    </xf>
    <xf numFmtId="0" fontId="26" fillId="0" borderId="1" xfId="0" applyFont="1" applyBorder="1" applyAlignment="1">
      <alignment horizontal="centerContinuous" vertical="center"/>
    </xf>
    <xf numFmtId="0" fontId="26" fillId="0" borderId="0" xfId="0" applyFont="1" applyBorder="1" applyAlignment="1">
      <alignment horizontal="centerContinuous" vertical="center"/>
    </xf>
    <xf numFmtId="0" fontId="26" fillId="0" borderId="8" xfId="0" applyFont="1" applyBorder="1" applyAlignment="1">
      <alignment horizontal="centerContinuous" vertical="center"/>
    </xf>
    <xf numFmtId="0" fontId="26" fillId="0" borderId="1" xfId="0" applyFont="1" applyBorder="1" applyAlignment="1">
      <alignment horizontal="centerContinuous" vertical="center" shrinkToFit="1"/>
    </xf>
    <xf numFmtId="0" fontId="26" fillId="0" borderId="2" xfId="0" applyFont="1" applyBorder="1" applyAlignment="1">
      <alignment horizontal="centerContinuous" vertical="center" shrinkToFit="1"/>
    </xf>
    <xf numFmtId="0" fontId="26" fillId="0" borderId="3" xfId="0" applyFont="1" applyBorder="1" applyAlignment="1">
      <alignment horizontal="centerContinuous" vertical="center" shrinkToFit="1"/>
    </xf>
    <xf numFmtId="0" fontId="26" fillId="0" borderId="5" xfId="0" applyFont="1" applyBorder="1" applyAlignment="1">
      <alignment horizontal="centerContinuous" vertical="center" shrinkToFit="1"/>
    </xf>
    <xf numFmtId="0" fontId="26" fillId="0" borderId="1" xfId="0" quotePrefix="1" applyFont="1" applyBorder="1" applyAlignment="1">
      <alignment horizontal="center" vertical="center"/>
    </xf>
    <xf numFmtId="0" fontId="26" fillId="0" borderId="2" xfId="0" quotePrefix="1" applyFont="1" applyBorder="1" applyAlignment="1">
      <alignment horizontal="center" vertical="center"/>
    </xf>
    <xf numFmtId="176" fontId="26" fillId="0" borderId="3" xfId="1" applyFont="1" applyBorder="1" applyAlignment="1">
      <alignment horizontal="center" vertical="center"/>
    </xf>
    <xf numFmtId="0" fontId="26" fillId="0" borderId="4" xfId="0" applyFont="1" applyBorder="1" applyAlignment="1">
      <alignment horizontal="right" vertical="center"/>
    </xf>
    <xf numFmtId="3" fontId="26" fillId="0" borderId="4" xfId="0" applyNumberFormat="1" applyFont="1" applyBorder="1" applyAlignment="1">
      <alignment vertical="center"/>
    </xf>
    <xf numFmtId="3" fontId="26" fillId="0" borderId="4" xfId="0" applyNumberFormat="1" applyFont="1" applyBorder="1" applyAlignment="1">
      <alignment horizontal="right" vertical="center"/>
    </xf>
    <xf numFmtId="176" fontId="26" fillId="0" borderId="5" xfId="1" applyFont="1" applyBorder="1" applyAlignment="1">
      <alignment horizontal="center" vertical="center"/>
    </xf>
    <xf numFmtId="3" fontId="26" fillId="0" borderId="0" xfId="0" applyNumberFormat="1" applyFont="1" applyAlignment="1">
      <alignment horizontal="right" vertical="center"/>
    </xf>
    <xf numFmtId="3" fontId="26" fillId="0" borderId="0" xfId="0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176" fontId="26" fillId="0" borderId="0" xfId="1" applyFont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3" fontId="26" fillId="0" borderId="0" xfId="0" applyNumberFormat="1" applyFont="1" applyBorder="1" applyAlignment="1">
      <alignment vertical="center"/>
    </xf>
    <xf numFmtId="3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26" xfId="0" applyFont="1" applyBorder="1" applyAlignment="1">
      <alignment horizontal="centerContinuous" vertical="center"/>
    </xf>
    <xf numFmtId="0" fontId="26" fillId="0" borderId="6" xfId="0" applyFont="1" applyBorder="1" applyAlignment="1">
      <alignment horizontal="centerContinuous" vertical="center" shrinkToFit="1"/>
    </xf>
    <xf numFmtId="0" fontId="26" fillId="0" borderId="7" xfId="0" applyFont="1" applyBorder="1" applyAlignment="1">
      <alignment horizontal="centerContinuous" vertical="center" shrinkToFit="1"/>
    </xf>
    <xf numFmtId="0" fontId="26" fillId="0" borderId="1" xfId="0" quotePrefix="1" applyFont="1" applyFill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/>
    </xf>
    <xf numFmtId="0" fontId="86" fillId="0" borderId="6" xfId="0" applyFont="1" applyFill="1" applyBorder="1" applyAlignment="1">
      <alignment horizontal="centerContinuous" vertical="center"/>
    </xf>
    <xf numFmtId="0" fontId="86" fillId="0" borderId="1" xfId="0" applyFont="1" applyFill="1" applyBorder="1" applyAlignment="1">
      <alignment horizontal="centerContinuous" vertical="center"/>
    </xf>
    <xf numFmtId="0" fontId="86" fillId="0" borderId="6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centerContinuous" vertical="center"/>
    </xf>
    <xf numFmtId="0" fontId="86" fillId="0" borderId="8" xfId="0" applyFont="1" applyFill="1" applyBorder="1" applyAlignment="1">
      <alignment horizontal="centerContinuous" vertical="center"/>
    </xf>
    <xf numFmtId="0" fontId="86" fillId="0" borderId="9" xfId="0" applyFont="1" applyFill="1" applyBorder="1" applyAlignment="1">
      <alignment horizontal="centerContinuous" vertical="center"/>
    </xf>
    <xf numFmtId="0" fontId="86" fillId="0" borderId="0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Continuous" vertical="center" shrinkToFit="1"/>
    </xf>
    <xf numFmtId="0" fontId="86" fillId="0" borderId="5" xfId="0" applyFont="1" applyFill="1" applyBorder="1" applyAlignment="1">
      <alignment horizontal="centerContinuous" vertical="center" shrinkToFit="1"/>
    </xf>
    <xf numFmtId="0" fontId="86" fillId="0" borderId="17" xfId="0" applyFont="1" applyFill="1" applyBorder="1" applyAlignment="1">
      <alignment horizontal="centerContinuous" vertical="center"/>
    </xf>
    <xf numFmtId="0" fontId="86" fillId="0" borderId="16" xfId="0" applyFont="1" applyFill="1" applyBorder="1" applyAlignment="1">
      <alignment horizontal="centerContinuous" vertical="center"/>
    </xf>
    <xf numFmtId="0" fontId="86" fillId="0" borderId="21" xfId="0" applyFont="1" applyFill="1" applyBorder="1" applyAlignment="1">
      <alignment horizontal="centerContinuous" vertical="center"/>
    </xf>
    <xf numFmtId="0" fontId="86" fillId="0" borderId="17" xfId="324" applyFont="1" applyFill="1" applyBorder="1" applyAlignment="1">
      <alignment horizontal="centerContinuous" vertical="center"/>
    </xf>
    <xf numFmtId="0" fontId="86" fillId="0" borderId="1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left" vertical="center"/>
    </xf>
    <xf numFmtId="0" fontId="86" fillId="0" borderId="4" xfId="0" applyFont="1" applyFill="1" applyBorder="1" applyAlignment="1">
      <alignment horizontal="centerContinuous" vertical="center"/>
    </xf>
    <xf numFmtId="0" fontId="86" fillId="0" borderId="0" xfId="0" applyFont="1" applyFill="1" applyBorder="1" applyAlignment="1">
      <alignment vertical="center"/>
    </xf>
    <xf numFmtId="0" fontId="86" fillId="0" borderId="15" xfId="0" applyFont="1" applyFill="1" applyBorder="1" applyAlignment="1">
      <alignment horizontal="centerContinuous" vertical="center"/>
    </xf>
    <xf numFmtId="0" fontId="86" fillId="0" borderId="20" xfId="0" applyFont="1" applyFill="1" applyBorder="1" applyAlignment="1">
      <alignment horizontal="centerContinuous" vertical="center"/>
    </xf>
    <xf numFmtId="0" fontId="86" fillId="0" borderId="12" xfId="0" applyFont="1" applyFill="1" applyBorder="1" applyAlignment="1">
      <alignment horizontal="centerContinuous" vertical="center"/>
    </xf>
    <xf numFmtId="0" fontId="86" fillId="0" borderId="20" xfId="324" applyFont="1" applyFill="1" applyBorder="1" applyAlignment="1">
      <alignment horizontal="center" vertical="center"/>
    </xf>
    <xf numFmtId="0" fontId="86" fillId="0" borderId="18" xfId="0" applyFont="1" applyFill="1" applyBorder="1" applyAlignment="1">
      <alignment horizontal="right"/>
    </xf>
    <xf numFmtId="0" fontId="86" fillId="0" borderId="0" xfId="0" applyFont="1" applyFill="1" applyBorder="1" applyAlignment="1">
      <alignment horizontal="left"/>
    </xf>
    <xf numFmtId="184" fontId="29" fillId="0" borderId="18" xfId="0" applyNumberFormat="1" applyFont="1" applyFill="1" applyBorder="1" applyAlignment="1">
      <alignment horizontal="left"/>
    </xf>
    <xf numFmtId="0" fontId="86" fillId="0" borderId="18" xfId="0" applyFont="1" applyFill="1" applyBorder="1"/>
    <xf numFmtId="0" fontId="25" fillId="0" borderId="0" xfId="0" applyFont="1" applyFill="1" applyBorder="1" applyAlignment="1">
      <alignment horizontal="left" vertical="center"/>
    </xf>
    <xf numFmtId="0" fontId="85" fillId="0" borderId="0" xfId="0" applyFont="1"/>
    <xf numFmtId="0" fontId="25" fillId="0" borderId="0" xfId="0" applyFont="1" applyFill="1" applyAlignment="1"/>
    <xf numFmtId="0" fontId="25" fillId="0" borderId="0" xfId="0" applyFont="1" applyFill="1" applyBorder="1" applyAlignment="1">
      <alignment horizontal="left"/>
    </xf>
    <xf numFmtId="0" fontId="25" fillId="0" borderId="0" xfId="0" applyFont="1" applyFill="1" applyAlignment="1">
      <alignment horizontal="left"/>
    </xf>
    <xf numFmtId="0" fontId="86" fillId="0" borderId="2" xfId="0" applyFont="1" applyFill="1" applyBorder="1" applyAlignment="1">
      <alignment horizontal="centerContinuous" vertical="center"/>
    </xf>
    <xf numFmtId="0" fontId="86" fillId="0" borderId="13" xfId="0" applyFont="1" applyFill="1" applyBorder="1" applyAlignment="1">
      <alignment horizontal="center" vertical="center"/>
    </xf>
    <xf numFmtId="0" fontId="86" fillId="0" borderId="8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" vertical="center"/>
    </xf>
    <xf numFmtId="0" fontId="86" fillId="0" borderId="5" xfId="0" applyFont="1" applyFill="1" applyBorder="1" applyAlignment="1">
      <alignment horizontal="centerContinuous" vertical="center"/>
    </xf>
    <xf numFmtId="0" fontId="86" fillId="0" borderId="7" xfId="0" applyFont="1" applyFill="1" applyBorder="1" applyAlignment="1">
      <alignment horizontal="centerContinuous" vertical="center"/>
    </xf>
    <xf numFmtId="0" fontId="86" fillId="0" borderId="7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Continuous" vertical="center"/>
    </xf>
    <xf numFmtId="0" fontId="86" fillId="0" borderId="4" xfId="0" applyFont="1" applyFill="1" applyBorder="1" applyAlignment="1">
      <alignment horizontal="center" vertical="center"/>
    </xf>
    <xf numFmtId="0" fontId="86" fillId="0" borderId="9" xfId="0" applyFont="1" applyFill="1" applyBorder="1" applyAlignment="1">
      <alignment horizontal="center" vertical="center"/>
    </xf>
    <xf numFmtId="0" fontId="86" fillId="0" borderId="3" xfId="326" applyFont="1" applyFill="1" applyBorder="1"/>
    <xf numFmtId="3" fontId="86" fillId="0" borderId="4" xfId="326" applyNumberFormat="1" applyFont="1" applyFill="1" applyBorder="1" applyAlignment="1"/>
    <xf numFmtId="0" fontId="86" fillId="0" borderId="0" xfId="326" applyFont="1" applyFill="1" applyBorder="1" applyAlignment="1">
      <alignment horizontal="left"/>
    </xf>
    <xf numFmtId="0" fontId="86" fillId="0" borderId="4" xfId="326" applyFont="1" applyFill="1" applyBorder="1" applyAlignment="1"/>
    <xf numFmtId="0" fontId="28" fillId="0" borderId="5" xfId="326" applyFont="1" applyFill="1" applyBorder="1"/>
    <xf numFmtId="0" fontId="86" fillId="0" borderId="0" xfId="326" applyFont="1" applyFill="1"/>
    <xf numFmtId="0" fontId="86" fillId="0" borderId="0" xfId="326" applyFont="1" applyFill="1" applyAlignment="1"/>
    <xf numFmtId="0" fontId="85" fillId="0" borderId="0" xfId="0" applyFont="1" applyFill="1"/>
    <xf numFmtId="0" fontId="85" fillId="0" borderId="0" xfId="0" applyFont="1" applyFill="1" applyAlignment="1"/>
    <xf numFmtId="0" fontId="85" fillId="0" borderId="0" xfId="0" applyFont="1" applyFill="1" applyBorder="1" applyAlignment="1">
      <alignment horizontal="left"/>
    </xf>
    <xf numFmtId="183" fontId="26" fillId="0" borderId="4" xfId="0" applyNumberFormat="1" applyFont="1" applyFill="1" applyBorder="1" applyAlignment="1">
      <alignment horizontal="right" vertical="center" indent="1"/>
    </xf>
    <xf numFmtId="41" fontId="26" fillId="0" borderId="0" xfId="297" applyFont="1" applyFill="1" applyBorder="1" applyAlignment="1">
      <alignment vertical="center"/>
    </xf>
    <xf numFmtId="41" fontId="26" fillId="0" borderId="0" xfId="297" applyFont="1" applyFill="1" applyBorder="1" applyAlignment="1">
      <alignment horizontal="right" vertical="center" wrapText="1"/>
    </xf>
    <xf numFmtId="0" fontId="85" fillId="0" borderId="0" xfId="0" applyFont="1" applyAlignment="1">
      <alignment vertical="center"/>
    </xf>
    <xf numFmtId="0" fontId="26" fillId="0" borderId="2" xfId="0" applyFont="1" applyFill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183" fontId="26" fillId="0" borderId="0" xfId="0" applyNumberFormat="1" applyFont="1" applyFill="1" applyBorder="1" applyAlignment="1">
      <alignment horizontal="right" vertical="center" indent="1"/>
    </xf>
    <xf numFmtId="0" fontId="26" fillId="0" borderId="7" xfId="0" applyFont="1" applyBorder="1" applyAlignment="1">
      <alignment horizontal="centerContinuous" vertical="center"/>
    </xf>
    <xf numFmtId="0" fontId="26" fillId="0" borderId="2" xfId="0" applyFont="1" applyBorder="1" applyAlignment="1">
      <alignment horizontal="centerContinuous" vertical="center"/>
    </xf>
    <xf numFmtId="0" fontId="26" fillId="0" borderId="4" xfId="0" applyFont="1" applyBorder="1" applyAlignment="1">
      <alignment horizontal="center" vertical="center"/>
    </xf>
    <xf numFmtId="0" fontId="26" fillId="0" borderId="6" xfId="0" applyFont="1" applyBorder="1" applyAlignment="1">
      <alignment horizontal="centerContinuous" vertical="center"/>
    </xf>
    <xf numFmtId="0" fontId="26" fillId="0" borderId="13" xfId="0" applyFont="1" applyFill="1" applyBorder="1" applyAlignment="1">
      <alignment horizontal="right" vertical="center"/>
    </xf>
    <xf numFmtId="0" fontId="29" fillId="0" borderId="0" xfId="0" applyFont="1" applyAlignment="1">
      <alignment vertical="center"/>
    </xf>
    <xf numFmtId="0" fontId="26" fillId="0" borderId="4" xfId="0" applyFont="1" applyBorder="1" applyAlignment="1">
      <alignment horizontal="center" vertical="center" shrinkToFit="1"/>
    </xf>
    <xf numFmtId="0" fontId="26" fillId="0" borderId="6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shrinkToFit="1"/>
    </xf>
    <xf numFmtId="0" fontId="26" fillId="0" borderId="7" xfId="0" applyFont="1" applyBorder="1" applyAlignment="1">
      <alignment horizontal="center" vertical="center" shrinkToFit="1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vertical="center"/>
    </xf>
    <xf numFmtId="0" fontId="26" fillId="0" borderId="5" xfId="0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88" fillId="0" borderId="0" xfId="2066" applyFont="1" applyFill="1" applyBorder="1" applyAlignment="1" applyProtection="1">
      <alignment horizontal="center" vertical="center" shrinkToFit="1"/>
    </xf>
    <xf numFmtId="185" fontId="28" fillId="0" borderId="0" xfId="327" applyNumberFormat="1" applyFont="1" applyFill="1" applyBorder="1" applyAlignment="1" applyProtection="1">
      <alignment horizontal="right" vertical="center"/>
    </xf>
    <xf numFmtId="0" fontId="89" fillId="0" borderId="0" xfId="2066" applyFont="1" applyFill="1" applyBorder="1" applyAlignment="1" applyProtection="1">
      <alignment horizontal="center" vertical="center" shrinkToFit="1"/>
    </xf>
    <xf numFmtId="185" fontId="89" fillId="0" borderId="0" xfId="327" applyNumberFormat="1" applyFont="1" applyFill="1" applyBorder="1" applyAlignment="1" applyProtection="1">
      <alignment horizontal="right" vertical="center"/>
    </xf>
    <xf numFmtId="0" fontId="88" fillId="0" borderId="0" xfId="2066" applyFont="1" applyFill="1" applyBorder="1" applyAlignment="1" applyProtection="1">
      <alignment horizontal="center" vertical="center"/>
    </xf>
    <xf numFmtId="0" fontId="88" fillId="0" borderId="0" xfId="2066" applyNumberFormat="1" applyFont="1" applyFill="1" applyBorder="1" applyAlignment="1" applyProtection="1">
      <alignment horizontal="left" vertical="center"/>
    </xf>
    <xf numFmtId="0" fontId="89" fillId="0" borderId="0" xfId="2066" applyNumberFormat="1" applyFont="1" applyFill="1" applyBorder="1" applyAlignment="1" applyProtection="1">
      <alignment horizontal="left" vertical="center"/>
    </xf>
    <xf numFmtId="0" fontId="88" fillId="0" borderId="0" xfId="2066" applyFont="1" applyFill="1" applyBorder="1" applyAlignment="1" applyProtection="1">
      <alignment vertical="center"/>
    </xf>
    <xf numFmtId="0" fontId="88" fillId="0" borderId="0" xfId="2066" applyFont="1" applyFill="1" applyBorder="1" applyAlignment="1" applyProtection="1">
      <alignment horizontal="left" vertical="center"/>
    </xf>
    <xf numFmtId="0" fontId="91" fillId="2" borderId="51" xfId="0" applyFont="1" applyFill="1" applyBorder="1" applyAlignment="1"/>
    <xf numFmtId="0" fontId="91" fillId="2" borderId="51" xfId="0" applyFont="1" applyFill="1" applyBorder="1"/>
    <xf numFmtId="0" fontId="91" fillId="3" borderId="51" xfId="0" applyFont="1" applyFill="1" applyBorder="1"/>
    <xf numFmtId="185" fontId="91" fillId="0" borderId="51" xfId="327" applyNumberFormat="1" applyFont="1" applyFill="1" applyBorder="1" applyAlignment="1" applyProtection="1">
      <alignment horizontal="right" vertical="center"/>
    </xf>
    <xf numFmtId="3" fontId="91" fillId="0" borderId="51" xfId="0" applyNumberFormat="1" applyFont="1" applyBorder="1" applyAlignment="1">
      <alignment horizontal="right"/>
    </xf>
    <xf numFmtId="0" fontId="29" fillId="0" borderId="0" xfId="0" quotePrefix="1" applyFont="1" applyFill="1" applyBorder="1" applyAlignment="1" applyProtection="1">
      <alignment horizontal="center" vertical="center"/>
    </xf>
    <xf numFmtId="0" fontId="87" fillId="0" borderId="0" xfId="0" applyFont="1" applyBorder="1" applyAlignment="1">
      <alignment vertical="center"/>
    </xf>
    <xf numFmtId="0" fontId="26" fillId="0" borderId="18" xfId="0" applyFont="1" applyBorder="1" applyAlignment="1">
      <alignment horizontal="center"/>
    </xf>
    <xf numFmtId="0" fontId="26" fillId="0" borderId="4" xfId="0" applyNumberFormat="1" applyFont="1" applyBorder="1" applyAlignment="1">
      <alignment horizontal="centerContinuous" vertical="center"/>
    </xf>
    <xf numFmtId="41" fontId="26" fillId="0" borderId="0" xfId="2039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 shrinkToFit="1"/>
    </xf>
    <xf numFmtId="0" fontId="26" fillId="0" borderId="5" xfId="0" applyFont="1" applyBorder="1" applyAlignment="1">
      <alignment vertical="center"/>
    </xf>
    <xf numFmtId="179" fontId="94" fillId="0" borderId="3" xfId="0" applyNumberFormat="1" applyFont="1" applyFill="1" applyBorder="1" applyAlignment="1">
      <alignment horizontal="center" vertical="center"/>
    </xf>
    <xf numFmtId="0" fontId="26" fillId="0" borderId="9" xfId="0" applyFont="1" applyBorder="1" applyAlignment="1">
      <alignment horizontal="centerContinuous" vertical="center"/>
    </xf>
    <xf numFmtId="0" fontId="26" fillId="0" borderId="14" xfId="0" applyFont="1" applyBorder="1" applyAlignment="1">
      <alignment horizontal="centerContinuous" vertical="center"/>
    </xf>
    <xf numFmtId="0" fontId="26" fillId="0" borderId="10" xfId="0" applyFont="1" applyBorder="1" applyAlignment="1">
      <alignment horizontal="centerContinuous" vertical="center"/>
    </xf>
    <xf numFmtId="0" fontId="26" fillId="0" borderId="0" xfId="0" applyFont="1" applyFill="1" applyAlignment="1" applyProtection="1">
      <alignment horizontal="right" vertical="center"/>
    </xf>
    <xf numFmtId="177" fontId="26" fillId="0" borderId="0" xfId="0" applyNumberFormat="1" applyFont="1" applyAlignment="1">
      <alignment horizontal="center" vertical="center"/>
    </xf>
    <xf numFmtId="182" fontId="26" fillId="0" borderId="0" xfId="0" applyNumberFormat="1" applyFont="1" applyAlignment="1">
      <alignment horizontal="center" vertical="center"/>
    </xf>
    <xf numFmtId="0" fontId="26" fillId="0" borderId="15" xfId="0" applyFont="1" applyBorder="1" applyAlignment="1">
      <alignment horizontal="centerContinuous" vertical="center"/>
    </xf>
    <xf numFmtId="0" fontId="26" fillId="0" borderId="11" xfId="0" applyFont="1" applyBorder="1" applyAlignment="1">
      <alignment horizontal="centerContinuous" vertical="center"/>
    </xf>
    <xf numFmtId="178" fontId="26" fillId="0" borderId="4" xfId="0" applyNumberFormat="1" applyFont="1" applyBorder="1" applyAlignment="1">
      <alignment horizontal="center" vertical="center"/>
    </xf>
    <xf numFmtId="185" fontId="91" fillId="0" borderId="4" xfId="0" applyNumberFormat="1" applyFont="1" applyFill="1" applyBorder="1" applyAlignment="1">
      <alignment horizontal="right" vertical="center"/>
    </xf>
    <xf numFmtId="178" fontId="91" fillId="0" borderId="4" xfId="0" applyNumberFormat="1" applyFont="1" applyBorder="1" applyAlignment="1">
      <alignment horizontal="center" vertical="center"/>
    </xf>
    <xf numFmtId="179" fontId="94" fillId="0" borderId="4" xfId="0" applyNumberFormat="1" applyFont="1" applyFill="1" applyBorder="1" applyAlignment="1">
      <alignment horizontal="center" vertical="center"/>
    </xf>
    <xf numFmtId="178" fontId="94" fillId="0" borderId="4" xfId="0" applyNumberFormat="1" applyFont="1" applyFill="1" applyBorder="1" applyAlignment="1">
      <alignment horizontal="center" vertical="center"/>
    </xf>
    <xf numFmtId="180" fontId="94" fillId="0" borderId="4" xfId="0" applyNumberFormat="1" applyFont="1" applyFill="1" applyBorder="1" applyAlignment="1">
      <alignment horizontal="center" vertical="center"/>
    </xf>
    <xf numFmtId="0" fontId="26" fillId="0" borderId="4" xfId="0" quotePrefix="1" applyFont="1" applyFill="1" applyBorder="1" applyAlignment="1" applyProtection="1">
      <alignment horizontal="center" vertical="center"/>
    </xf>
    <xf numFmtId="0" fontId="85" fillId="0" borderId="0" xfId="0" applyFont="1" applyFill="1" applyProtection="1"/>
    <xf numFmtId="0" fontId="90" fillId="0" borderId="0" xfId="0" applyFont="1" applyFill="1" applyBorder="1" applyProtection="1"/>
    <xf numFmtId="0" fontId="85" fillId="0" borderId="0" xfId="0" applyFont="1" applyFill="1" applyBorder="1" applyProtection="1"/>
    <xf numFmtId="0" fontId="86" fillId="0" borderId="0" xfId="0" applyFont="1" applyFill="1" applyAlignment="1" applyProtection="1">
      <alignment horizontal="right"/>
    </xf>
    <xf numFmtId="184" fontId="98" fillId="0" borderId="0" xfId="0" applyNumberFormat="1" applyFont="1" applyFill="1" applyBorder="1" applyAlignment="1">
      <alignment horizontal="left"/>
    </xf>
    <xf numFmtId="0" fontId="97" fillId="0" borderId="0" xfId="0" applyFont="1" applyFill="1" applyBorder="1" applyProtection="1"/>
    <xf numFmtId="0" fontId="86" fillId="0" borderId="0" xfId="0" applyFont="1" applyFill="1" applyBorder="1" applyProtection="1"/>
    <xf numFmtId="0" fontId="86" fillId="0" borderId="0" xfId="0" applyFont="1" applyFill="1" applyProtection="1"/>
    <xf numFmtId="0" fontId="26" fillId="0" borderId="2" xfId="0" quotePrefix="1" applyFont="1" applyFill="1" applyBorder="1" applyAlignment="1" applyProtection="1">
      <alignment horizontal="center" vertical="center"/>
    </xf>
    <xf numFmtId="180" fontId="94" fillId="0" borderId="0" xfId="0" applyNumberFormat="1" applyFont="1" applyFill="1" applyBorder="1" applyAlignment="1">
      <alignment horizontal="center" vertical="center"/>
    </xf>
    <xf numFmtId="178" fontId="94" fillId="0" borderId="0" xfId="0" applyNumberFormat="1" applyFont="1" applyFill="1" applyBorder="1" applyAlignment="1">
      <alignment horizontal="center" vertical="center"/>
    </xf>
    <xf numFmtId="179" fontId="94" fillId="0" borderId="0" xfId="0" applyNumberFormat="1" applyFont="1" applyFill="1" applyBorder="1" applyAlignment="1">
      <alignment horizontal="center" vertical="center"/>
    </xf>
    <xf numFmtId="178" fontId="91" fillId="0" borderId="0" xfId="0" applyNumberFormat="1" applyFont="1" applyBorder="1" applyAlignment="1">
      <alignment horizontal="center" vertical="center"/>
    </xf>
    <xf numFmtId="185" fontId="91" fillId="0" borderId="0" xfId="0" applyNumberFormat="1" applyFont="1" applyFill="1" applyBorder="1" applyAlignment="1">
      <alignment horizontal="right" vertical="center"/>
    </xf>
    <xf numFmtId="178" fontId="26" fillId="0" borderId="0" xfId="0" applyNumberFormat="1" applyFont="1" applyBorder="1" applyAlignment="1">
      <alignment horizontal="center" vertical="center"/>
    </xf>
    <xf numFmtId="180" fontId="26" fillId="0" borderId="0" xfId="0" applyNumberFormat="1" applyFont="1" applyBorder="1" applyAlignment="1">
      <alignment horizontal="center" vertical="center"/>
    </xf>
    <xf numFmtId="0" fontId="26" fillId="0" borderId="1" xfId="0" quotePrefix="1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 shrinkToFit="1"/>
    </xf>
    <xf numFmtId="0" fontId="26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Continuous" vertical="center"/>
    </xf>
    <xf numFmtId="0" fontId="26" fillId="0" borderId="7" xfId="0" applyFont="1" applyFill="1" applyBorder="1" applyAlignment="1" applyProtection="1">
      <alignment horizontal="center" vertical="center"/>
    </xf>
    <xf numFmtId="0" fontId="91" fillId="0" borderId="4" xfId="0" applyFont="1" applyFill="1" applyBorder="1" applyAlignment="1" applyProtection="1">
      <alignment horizontal="center" vertical="center"/>
    </xf>
    <xf numFmtId="0" fontId="91" fillId="0" borderId="5" xfId="0" applyFont="1" applyFill="1" applyBorder="1" applyAlignment="1" applyProtection="1">
      <alignment horizontal="center" vertical="center"/>
    </xf>
    <xf numFmtId="0" fontId="26" fillId="0" borderId="5" xfId="0" applyFont="1" applyFill="1" applyBorder="1" applyAlignment="1" applyProtection="1">
      <alignment horizontal="center" vertical="center" shrinkToFit="1"/>
    </xf>
    <xf numFmtId="0" fontId="26" fillId="0" borderId="5" xfId="0" applyFont="1" applyFill="1" applyBorder="1" applyAlignment="1" applyProtection="1">
      <alignment horizontal="center" vertical="center"/>
    </xf>
    <xf numFmtId="0" fontId="26" fillId="0" borderId="3" xfId="0" applyFont="1" applyFill="1" applyBorder="1" applyAlignment="1" applyProtection="1">
      <alignment horizontal="centerContinuous" vertical="center"/>
    </xf>
    <xf numFmtId="0" fontId="26" fillId="0" borderId="3" xfId="0" applyFont="1" applyFill="1" applyBorder="1" applyAlignment="1" applyProtection="1">
      <alignment horizontal="center" vertical="center"/>
    </xf>
    <xf numFmtId="0" fontId="91" fillId="0" borderId="9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center" vertical="center"/>
    </xf>
    <xf numFmtId="0" fontId="26" fillId="0" borderId="8" xfId="0" applyFont="1" applyFill="1" applyBorder="1" applyAlignment="1" applyProtection="1">
      <alignment horizontal="center" vertical="center"/>
    </xf>
    <xf numFmtId="0" fontId="91" fillId="0" borderId="0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6" fillId="0" borderId="1" xfId="0" applyFont="1" applyFill="1" applyBorder="1" applyAlignment="1" applyProtection="1">
      <alignment horizontal="centerContinuous" vertical="center"/>
    </xf>
    <xf numFmtId="0" fontId="26" fillId="0" borderId="2" xfId="0" applyFont="1" applyFill="1" applyBorder="1" applyAlignment="1" applyProtection="1">
      <alignment vertical="center"/>
    </xf>
    <xf numFmtId="0" fontId="26" fillId="0" borderId="22" xfId="0" applyFont="1" applyFill="1" applyBorder="1" applyAlignment="1" applyProtection="1">
      <alignment horizontal="centerContinuous" vertical="center"/>
    </xf>
    <xf numFmtId="0" fontId="26" fillId="0" borderId="12" xfId="0" applyFont="1" applyFill="1" applyBorder="1" applyAlignment="1" applyProtection="1">
      <alignment horizontal="center" vertical="center"/>
    </xf>
    <xf numFmtId="0" fontId="26" fillId="0" borderId="1" xfId="0" applyFont="1" applyFill="1" applyBorder="1" applyAlignment="1" applyProtection="1">
      <alignment horizontal="center" vertical="center"/>
    </xf>
    <xf numFmtId="0" fontId="26" fillId="0" borderId="0" xfId="0" applyFont="1"/>
    <xf numFmtId="0" fontId="26" fillId="0" borderId="18" xfId="0" applyFont="1" applyFill="1" applyBorder="1" applyAlignment="1" applyProtection="1">
      <alignment horizontal="right"/>
    </xf>
    <xf numFmtId="0" fontId="91" fillId="0" borderId="18" xfId="0" applyFont="1" applyFill="1" applyBorder="1" applyProtection="1"/>
    <xf numFmtId="184" fontId="92" fillId="0" borderId="18" xfId="0" applyNumberFormat="1" applyFont="1" applyFill="1" applyBorder="1" applyAlignment="1">
      <alignment horizontal="left"/>
    </xf>
    <xf numFmtId="0" fontId="26" fillId="0" borderId="18" xfId="0" applyFont="1" applyFill="1" applyBorder="1" applyProtection="1"/>
    <xf numFmtId="181" fontId="26" fillId="0" borderId="0" xfId="0" applyNumberFormat="1" applyFont="1" applyAlignment="1">
      <alignment horizontal="center" vertical="center"/>
    </xf>
    <xf numFmtId="180" fontId="26" fillId="0" borderId="4" xfId="0" applyNumberFormat="1" applyFont="1" applyBorder="1" applyAlignment="1">
      <alignment horizontal="center" vertical="center"/>
    </xf>
    <xf numFmtId="0" fontId="26" fillId="0" borderId="3" xfId="0" quotePrefix="1" applyFont="1" applyFill="1" applyBorder="1" applyAlignment="1" applyProtection="1">
      <alignment horizontal="center" vertical="center"/>
    </xf>
    <xf numFmtId="0" fontId="29" fillId="0" borderId="1" xfId="0" quotePrefix="1" applyFont="1" applyFill="1" applyBorder="1" applyAlignment="1" applyProtection="1">
      <alignment horizontal="center" vertical="center"/>
    </xf>
    <xf numFmtId="0" fontId="48" fillId="0" borderId="0" xfId="0" applyFont="1" applyFill="1" applyAlignment="1" applyProtection="1">
      <alignment horizontal="right"/>
    </xf>
    <xf numFmtId="41" fontId="26" fillId="0" borderId="0" xfId="2039" applyFont="1" applyAlignment="1">
      <alignment horizontal="center" vertical="center"/>
    </xf>
    <xf numFmtId="0" fontId="26" fillId="0" borderId="0" xfId="0" applyFont="1" applyFill="1" applyAlignment="1" applyProtection="1">
      <alignment horizontal="right"/>
    </xf>
    <xf numFmtId="0" fontId="26" fillId="0" borderId="0" xfId="0" applyFont="1" applyFill="1" applyAlignment="1"/>
    <xf numFmtId="0" fontId="26" fillId="0" borderId="0" xfId="0" applyFont="1" applyBorder="1" applyAlignment="1">
      <alignment horizontal="centerContinuous" vertical="center" shrinkToFit="1"/>
    </xf>
    <xf numFmtId="0" fontId="26" fillId="0" borderId="0" xfId="0" quotePrefix="1" applyFont="1" applyFill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26" fillId="0" borderId="52" xfId="0" applyFont="1" applyBorder="1" applyAlignment="1">
      <alignment horizontal="centerContinuous" vertical="center"/>
    </xf>
    <xf numFmtId="183" fontId="26" fillId="0" borderId="1" xfId="0" applyNumberFormat="1" applyFont="1" applyFill="1" applyBorder="1" applyAlignment="1">
      <alignment horizontal="right" vertical="center" indent="1"/>
    </xf>
    <xf numFmtId="0" fontId="26" fillId="0" borderId="3" xfId="0" quotePrefix="1" applyFont="1" applyFill="1" applyBorder="1" applyAlignment="1">
      <alignment horizontal="center" vertical="center"/>
    </xf>
    <xf numFmtId="183" fontId="26" fillId="0" borderId="3" xfId="0" applyNumberFormat="1" applyFont="1" applyFill="1" applyBorder="1" applyAlignment="1">
      <alignment horizontal="right" vertical="center" indent="1"/>
    </xf>
    <xf numFmtId="0" fontId="26" fillId="0" borderId="4" xfId="0" quotePrefix="1" applyFont="1" applyFill="1" applyBorder="1" applyAlignment="1">
      <alignment horizontal="center" vertical="center"/>
    </xf>
    <xf numFmtId="0" fontId="26" fillId="0" borderId="4" xfId="0" applyFont="1" applyBorder="1" applyAlignment="1">
      <alignment horizontal="centerContinuous" vertical="center" shrinkToFit="1"/>
    </xf>
    <xf numFmtId="0" fontId="26" fillId="0" borderId="4" xfId="0" applyNumberFormat="1" applyFont="1" applyBorder="1" applyAlignment="1">
      <alignment horizontal="centerContinuous" vertical="center" shrinkToFit="1"/>
    </xf>
    <xf numFmtId="0" fontId="26" fillId="0" borderId="14" xfId="0" applyFont="1" applyBorder="1" applyAlignment="1">
      <alignment vertical="center"/>
    </xf>
    <xf numFmtId="0" fontId="26" fillId="0" borderId="9" xfId="0" applyFont="1" applyBorder="1" applyAlignment="1">
      <alignment horizontal="centerContinuous" vertical="center" shrinkToFit="1"/>
    </xf>
    <xf numFmtId="0" fontId="26" fillId="0" borderId="13" xfId="0" applyFont="1" applyBorder="1" applyAlignment="1">
      <alignment horizontal="left" vertical="center"/>
    </xf>
    <xf numFmtId="0" fontId="26" fillId="0" borderId="18" xfId="0" applyFont="1" applyBorder="1" applyAlignment="1">
      <alignment horizontal="left"/>
    </xf>
    <xf numFmtId="0" fontId="26" fillId="0" borderId="18" xfId="0" applyFont="1" applyBorder="1" applyAlignment="1">
      <alignment horizontal="centerContinuous"/>
    </xf>
    <xf numFmtId="0" fontId="26" fillId="0" borderId="23" xfId="0" applyFont="1" applyBorder="1" applyAlignment="1">
      <alignment horizontal="centerContinuous" vertical="center"/>
    </xf>
    <xf numFmtId="0" fontId="26" fillId="0" borderId="8" xfId="0" applyFont="1" applyBorder="1" applyAlignment="1">
      <alignment vertical="center"/>
    </xf>
    <xf numFmtId="0" fontId="26" fillId="0" borderId="17" xfId="0" applyFont="1" applyBorder="1" applyAlignment="1">
      <alignment horizontal="centerContinuous" vertical="center"/>
    </xf>
    <xf numFmtId="0" fontId="26" fillId="0" borderId="16" xfId="0" applyFont="1" applyBorder="1" applyAlignment="1">
      <alignment horizontal="centerContinuous" vertical="center"/>
    </xf>
    <xf numFmtId="0" fontId="26" fillId="0" borderId="1" xfId="0" applyFont="1" applyBorder="1" applyAlignment="1">
      <alignment horizontal="center" vertical="center" shrinkToFit="1"/>
    </xf>
    <xf numFmtId="0" fontId="26" fillId="0" borderId="8" xfId="0" applyFont="1" applyBorder="1" applyAlignment="1">
      <alignment horizontal="centerContinuous" vertical="center" shrinkToFit="1"/>
    </xf>
    <xf numFmtId="0" fontId="26" fillId="0" borderId="6" xfId="0" applyFont="1" applyBorder="1" applyAlignment="1">
      <alignment horizontal="center" vertical="center" shrinkToFit="1"/>
    </xf>
    <xf numFmtId="0" fontId="26" fillId="0" borderId="2" xfId="0" applyFont="1" applyBorder="1" applyAlignment="1">
      <alignment vertical="center"/>
    </xf>
    <xf numFmtId="0" fontId="26" fillId="0" borderId="5" xfId="0" applyFont="1" applyBorder="1" applyAlignment="1">
      <alignment vertical="center" shrinkToFit="1"/>
    </xf>
    <xf numFmtId="180" fontId="26" fillId="0" borderId="0" xfId="0" quotePrefix="1" applyNumberFormat="1" applyFont="1" applyFill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Alignment="1">
      <alignment horizontal="centerContinuous" vertical="center"/>
    </xf>
    <xf numFmtId="0" fontId="26" fillId="0" borderId="8" xfId="0" applyFont="1" applyBorder="1" applyAlignment="1">
      <alignment horizontal="center" vertical="center" shrinkToFit="1"/>
    </xf>
    <xf numFmtId="179" fontId="26" fillId="0" borderId="0" xfId="0" applyNumberFormat="1" applyFont="1" applyAlignment="1">
      <alignment horizontal="right" vertical="center" indent="1"/>
    </xf>
    <xf numFmtId="180" fontId="26" fillId="0" borderId="0" xfId="0" applyNumberFormat="1" applyFont="1" applyAlignment="1">
      <alignment horizontal="right" vertical="center" indent="1"/>
    </xf>
    <xf numFmtId="178" fontId="26" fillId="0" borderId="0" xfId="0" applyNumberFormat="1" applyFont="1" applyFill="1" applyAlignment="1">
      <alignment horizontal="right" vertical="center" indent="1"/>
    </xf>
    <xf numFmtId="180" fontId="26" fillId="0" borderId="0" xfId="0" applyNumberFormat="1" applyFont="1" applyFill="1" applyAlignment="1">
      <alignment horizontal="right" vertical="center" indent="1"/>
    </xf>
    <xf numFmtId="179" fontId="26" fillId="0" borderId="0" xfId="0" applyNumberFormat="1" applyFont="1" applyFill="1" applyAlignment="1">
      <alignment horizontal="right" vertical="center" indent="1"/>
    </xf>
    <xf numFmtId="0" fontId="26" fillId="0" borderId="4" xfId="0" applyFont="1" applyFill="1" applyBorder="1" applyAlignment="1">
      <alignment horizontal="center" vertical="center"/>
    </xf>
    <xf numFmtId="182" fontId="26" fillId="0" borderId="0" xfId="0" applyNumberFormat="1" applyFont="1" applyFill="1" applyAlignment="1">
      <alignment horizontal="center" vertical="center"/>
    </xf>
    <xf numFmtId="182" fontId="29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right" vertical="center"/>
    </xf>
    <xf numFmtId="0" fontId="29" fillId="0" borderId="4" xfId="0" applyFont="1" applyFill="1" applyBorder="1" applyAlignment="1">
      <alignment vertical="center"/>
    </xf>
    <xf numFmtId="0" fontId="29" fillId="0" borderId="5" xfId="0" quotePrefix="1" applyFont="1" applyFill="1" applyBorder="1" applyAlignment="1">
      <alignment horizontal="center" vertical="center"/>
    </xf>
    <xf numFmtId="0" fontId="29" fillId="0" borderId="3" xfId="0" quotePrefix="1" applyFont="1" applyFill="1" applyBorder="1" applyAlignment="1">
      <alignment horizontal="center" vertical="center"/>
    </xf>
    <xf numFmtId="182" fontId="26" fillId="0" borderId="0" xfId="0" applyNumberFormat="1" applyFont="1" applyFill="1" applyBorder="1" applyAlignment="1">
      <alignment horizontal="center" vertical="center"/>
    </xf>
    <xf numFmtId="0" fontId="91" fillId="0" borderId="0" xfId="0" applyFont="1" applyBorder="1" applyAlignment="1">
      <alignment vertical="center"/>
    </xf>
    <xf numFmtId="0" fontId="26" fillId="0" borderId="5" xfId="0" applyFont="1" applyBorder="1" applyAlignment="1">
      <alignment horizontal="centerContinuous" vertical="center" wrapText="1"/>
    </xf>
    <xf numFmtId="176" fontId="26" fillId="0" borderId="0" xfId="1" applyFont="1" applyFill="1" applyBorder="1" applyAlignment="1">
      <alignment horizontal="left" vertical="center"/>
    </xf>
    <xf numFmtId="0" fontId="26" fillId="0" borderId="8" xfId="0" applyFont="1" applyBorder="1" applyAlignment="1">
      <alignment horizontal="center" vertical="center"/>
    </xf>
    <xf numFmtId="176" fontId="26" fillId="0" borderId="0" xfId="1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Continuous" vertical="center"/>
    </xf>
    <xf numFmtId="0" fontId="26" fillId="0" borderId="7" xfId="0" applyFont="1" applyFill="1" applyBorder="1" applyAlignment="1">
      <alignment horizontal="centerContinuous" vertical="center"/>
    </xf>
    <xf numFmtId="0" fontId="26" fillId="0" borderId="13" xfId="0" applyFont="1" applyFill="1" applyBorder="1" applyAlignment="1">
      <alignment horizontal="centerContinuous" vertical="center"/>
    </xf>
    <xf numFmtId="0" fontId="26" fillId="0" borderId="7" xfId="0" applyFont="1" applyFill="1" applyBorder="1" applyAlignment="1">
      <alignment horizontal="center" vertical="center"/>
    </xf>
    <xf numFmtId="176" fontId="26" fillId="0" borderId="1" xfId="1" applyFont="1" applyFill="1" applyBorder="1" applyAlignment="1">
      <alignment horizontal="center" vertical="center"/>
    </xf>
    <xf numFmtId="176" fontId="26" fillId="0" borderId="2" xfId="1" applyFont="1" applyFill="1" applyBorder="1" applyAlignment="1">
      <alignment horizontal="center" vertical="center"/>
    </xf>
    <xf numFmtId="0" fontId="29" fillId="0" borderId="1" xfId="0" quotePrefix="1" applyFont="1" applyFill="1" applyBorder="1" applyAlignment="1">
      <alignment horizontal="center" vertical="center"/>
    </xf>
    <xf numFmtId="0" fontId="29" fillId="0" borderId="2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6" fillId="0" borderId="53" xfId="0" applyFont="1" applyFill="1" applyBorder="1" applyAlignment="1">
      <alignment vertical="center"/>
    </xf>
    <xf numFmtId="0" fontId="25" fillId="0" borderId="0" xfId="0" applyFont="1" applyFill="1" applyBorder="1" applyAlignment="1"/>
    <xf numFmtId="0" fontId="26" fillId="0" borderId="18" xfId="0" applyFont="1" applyFill="1" applyBorder="1" applyAlignment="1"/>
    <xf numFmtId="0" fontId="26" fillId="0" borderId="18" xfId="0" applyFont="1" applyFill="1" applyBorder="1" applyAlignment="1">
      <alignment horizontal="right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26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5" fillId="0" borderId="0" xfId="0" applyFont="1" applyAlignment="1">
      <alignment horizontal="centerContinuous"/>
    </xf>
    <xf numFmtId="0" fontId="25" fillId="0" borderId="0" xfId="0" applyFont="1" applyBorder="1" applyAlignment="1">
      <alignment horizontal="centerContinuous"/>
    </xf>
    <xf numFmtId="0" fontId="25" fillId="0" borderId="0" xfId="0" applyFont="1" applyBorder="1" applyAlignment="1"/>
    <xf numFmtId="0" fontId="26" fillId="0" borderId="18" xfId="0" applyFont="1" applyBorder="1" applyAlignment="1"/>
    <xf numFmtId="0" fontId="26" fillId="0" borderId="18" xfId="0" applyFont="1" applyBorder="1" applyAlignment="1">
      <alignment horizontal="right"/>
    </xf>
    <xf numFmtId="0" fontId="26" fillId="0" borderId="0" xfId="0" applyFont="1" applyBorder="1" applyAlignment="1"/>
    <xf numFmtId="0" fontId="26" fillId="0" borderId="5" xfId="0" applyFont="1" applyBorder="1" applyAlignment="1">
      <alignment horizontal="centerContinuous" vertical="center"/>
    </xf>
    <xf numFmtId="0" fontId="26" fillId="0" borderId="4" xfId="0" applyFont="1" applyBorder="1" applyAlignment="1">
      <alignment horizontal="centerContinuous"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26" fillId="0" borderId="1" xfId="0" applyFont="1" applyBorder="1" applyAlignment="1">
      <alignment horizontal="centerContinuous" vertical="center" shrinkToFit="1"/>
    </xf>
    <xf numFmtId="0" fontId="26" fillId="0" borderId="3" xfId="0" applyFont="1" applyBorder="1" applyAlignment="1">
      <alignment horizontal="centerContinuous" vertical="center" shrinkToFit="1"/>
    </xf>
    <xf numFmtId="180" fontId="26" fillId="0" borderId="0" xfId="0" applyNumberFormat="1" applyFont="1" applyFill="1" applyAlignment="1">
      <alignment horizontal="center" vertical="center"/>
    </xf>
    <xf numFmtId="0" fontId="26" fillId="0" borderId="4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vertical="center"/>
    </xf>
    <xf numFmtId="0" fontId="26" fillId="0" borderId="1" xfId="0" quotePrefix="1" applyFont="1" applyFill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0" fontId="26" fillId="0" borderId="2" xfId="0" applyFont="1" applyBorder="1" applyAlignment="1">
      <alignment horizontal="centerContinuous" vertical="center"/>
    </xf>
    <xf numFmtId="0" fontId="26" fillId="0" borderId="6" xfId="0" applyFont="1" applyBorder="1" applyAlignment="1">
      <alignment horizontal="centerContinuous" vertical="center"/>
    </xf>
    <xf numFmtId="0" fontId="26" fillId="0" borderId="3" xfId="0" applyFont="1" applyBorder="1" applyAlignment="1">
      <alignment vertical="center"/>
    </xf>
    <xf numFmtId="0" fontId="26" fillId="0" borderId="4" xfId="0" applyFont="1" applyBorder="1" applyAlignment="1">
      <alignment vertical="center"/>
    </xf>
    <xf numFmtId="0" fontId="26" fillId="0" borderId="5" xfId="0" applyFont="1" applyBorder="1" applyAlignment="1">
      <alignment horizontal="center" vertical="center" shrinkToFit="1"/>
    </xf>
    <xf numFmtId="0" fontId="29" fillId="0" borderId="1" xfId="0" quotePrefix="1" applyFont="1" applyBorder="1" applyAlignment="1">
      <alignment horizontal="center" vertical="center"/>
    </xf>
    <xf numFmtId="0" fontId="29" fillId="0" borderId="2" xfId="0" quotePrefix="1" applyFont="1" applyBorder="1" applyAlignment="1">
      <alignment horizontal="center" vertical="center"/>
    </xf>
    <xf numFmtId="0" fontId="26" fillId="0" borderId="0" xfId="0" applyFont="1" applyBorder="1" applyAlignment="1">
      <alignment horizontal="centerContinuous" vertical="center" shrinkToFit="1"/>
    </xf>
    <xf numFmtId="0" fontId="26" fillId="0" borderId="0" xfId="0" quotePrefix="1" applyFont="1" applyFill="1" applyBorder="1" applyAlignment="1">
      <alignment horizontal="center" vertical="center"/>
    </xf>
    <xf numFmtId="0" fontId="29" fillId="0" borderId="0" xfId="0" quotePrefix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53" xfId="0" applyFont="1" applyBorder="1" applyAlignment="1">
      <alignment vertical="center"/>
    </xf>
    <xf numFmtId="0" fontId="26" fillId="0" borderId="53" xfId="0" applyFont="1" applyFill="1" applyBorder="1" applyAlignment="1">
      <alignment horizontal="right" vertical="center"/>
    </xf>
    <xf numFmtId="0" fontId="26" fillId="0" borderId="53" xfId="0" applyFont="1" applyBorder="1" applyAlignment="1">
      <alignment horizontal="right" vertical="center"/>
    </xf>
    <xf numFmtId="0" fontId="26" fillId="0" borderId="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3" fontId="29" fillId="0" borderId="0" xfId="0" applyNumberFormat="1" applyFont="1" applyFill="1" applyAlignment="1">
      <alignment horizontal="right" vertical="center"/>
    </xf>
    <xf numFmtId="0" fontId="85" fillId="0" borderId="0" xfId="0" applyFont="1" applyBorder="1"/>
    <xf numFmtId="0" fontId="91" fillId="0" borderId="0" xfId="0" applyFont="1" applyFill="1" applyBorder="1" applyAlignment="1">
      <alignment horizontal="left"/>
    </xf>
    <xf numFmtId="0" fontId="91" fillId="0" borderId="0" xfId="0" applyFont="1" applyFill="1" applyAlignment="1">
      <alignment horizontal="right"/>
    </xf>
    <xf numFmtId="0" fontId="91" fillId="0" borderId="0" xfId="0" applyFont="1" applyFill="1" applyAlignment="1">
      <alignment horizontal="left"/>
    </xf>
    <xf numFmtId="0" fontId="91" fillId="0" borderId="0" xfId="0" applyFont="1" applyFill="1" applyAlignment="1"/>
    <xf numFmtId="0" fontId="91" fillId="0" borderId="0" xfId="0" applyFont="1" applyFill="1" applyAlignment="1">
      <alignment horizontal="centerContinuous"/>
    </xf>
    <xf numFmtId="176" fontId="26" fillId="0" borderId="0" xfId="1" applyFont="1" applyFill="1" applyBorder="1" applyAlignment="1">
      <alignment vertical="top"/>
    </xf>
    <xf numFmtId="0" fontId="25" fillId="0" borderId="0" xfId="0" applyFont="1" applyBorder="1" applyAlignment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180" fontId="26" fillId="0" borderId="0" xfId="0" quotePrefix="1" applyNumberFormat="1" applyFont="1" applyAlignment="1">
      <alignment horizontal="center" vertical="center"/>
    </xf>
    <xf numFmtId="180" fontId="26" fillId="0" borderId="0" xfId="0" applyNumberFormat="1" applyFont="1" applyAlignment="1">
      <alignment horizontal="center" vertical="center"/>
    </xf>
    <xf numFmtId="0" fontId="26" fillId="0" borderId="0" xfId="0" quotePrefix="1" applyFont="1" applyFill="1" applyBorder="1" applyAlignment="1" applyProtection="1">
      <alignment horizontal="center" vertical="center"/>
    </xf>
    <xf numFmtId="179" fontId="94" fillId="0" borderId="1" xfId="0" applyNumberFormat="1" applyFont="1" applyFill="1" applyBorder="1" applyAlignment="1">
      <alignment horizontal="center" vertical="center"/>
    </xf>
    <xf numFmtId="0" fontId="29" fillId="0" borderId="4" xfId="0" quotePrefix="1" applyFont="1" applyFill="1" applyBorder="1" applyAlignment="1">
      <alignment horizontal="center" vertical="center"/>
    </xf>
    <xf numFmtId="182" fontId="29" fillId="0" borderId="4" xfId="0" applyNumberFormat="1" applyFont="1" applyFill="1" applyBorder="1" applyAlignment="1">
      <alignment horizontal="center" vertical="center"/>
    </xf>
    <xf numFmtId="210" fontId="26" fillId="0" borderId="0" xfId="0" applyNumberFormat="1" applyFont="1" applyFill="1" applyAlignment="1" applyProtection="1">
      <alignment horizontal="right" vertical="center"/>
      <protection locked="0"/>
    </xf>
    <xf numFmtId="179" fontId="29" fillId="0" borderId="0" xfId="0" applyNumberFormat="1" applyFont="1" applyFill="1" applyAlignment="1">
      <alignment horizontal="right" vertical="center" indent="1"/>
    </xf>
    <xf numFmtId="180" fontId="29" fillId="0" borderId="0" xfId="0" applyNumberFormat="1" applyFont="1" applyFill="1" applyAlignment="1">
      <alignment horizontal="right" vertical="center" indent="1"/>
    </xf>
    <xf numFmtId="178" fontId="29" fillId="0" borderId="0" xfId="0" applyNumberFormat="1" applyFont="1" applyFill="1" applyAlignment="1">
      <alignment horizontal="right" vertical="center" indent="1"/>
    </xf>
    <xf numFmtId="41" fontId="29" fillId="0" borderId="0" xfId="297" applyFont="1" applyFill="1" applyBorder="1" applyAlignment="1">
      <alignment horizontal="right" vertical="center" wrapText="1"/>
    </xf>
    <xf numFmtId="41" fontId="29" fillId="0" borderId="0" xfId="297" applyFont="1" applyFill="1" applyBorder="1" applyAlignment="1">
      <alignment vertical="center"/>
    </xf>
    <xf numFmtId="180" fontId="29" fillId="0" borderId="0" xfId="0" quotePrefix="1" applyNumberFormat="1" applyFont="1" applyFill="1" applyAlignment="1">
      <alignment horizontal="center" vertical="center"/>
    </xf>
    <xf numFmtId="180" fontId="29" fillId="0" borderId="0" xfId="0" applyNumberFormat="1" applyFont="1" applyFill="1" applyBorder="1" applyAlignment="1">
      <alignment horizontal="center" vertical="center"/>
    </xf>
    <xf numFmtId="178" fontId="29" fillId="0" borderId="0" xfId="0" applyNumberFormat="1" applyFont="1" applyFill="1" applyBorder="1" applyAlignment="1">
      <alignment horizontal="center" vertical="center"/>
    </xf>
    <xf numFmtId="185" fontId="101" fillId="0" borderId="0" xfId="326" applyNumberFormat="1" applyFont="1" applyFill="1" applyBorder="1" applyAlignment="1">
      <alignment horizontal="right" vertical="center"/>
    </xf>
    <xf numFmtId="178" fontId="96" fillId="0" borderId="0" xfId="0" applyNumberFormat="1" applyFont="1" applyFill="1" applyBorder="1" applyAlignment="1">
      <alignment horizontal="center" vertical="center"/>
    </xf>
    <xf numFmtId="185" fontId="96" fillId="0" borderId="0" xfId="0" applyNumberFormat="1" applyFont="1" applyFill="1" applyBorder="1" applyAlignment="1">
      <alignment horizontal="right" vertical="center"/>
    </xf>
    <xf numFmtId="179" fontId="95" fillId="0" borderId="0" xfId="0" applyNumberFormat="1" applyFont="1" applyFill="1" applyBorder="1" applyAlignment="1">
      <alignment horizontal="center" vertical="center"/>
    </xf>
    <xf numFmtId="178" fontId="95" fillId="0" borderId="0" xfId="0" applyNumberFormat="1" applyFont="1" applyFill="1" applyBorder="1" applyAlignment="1">
      <alignment horizontal="center" vertical="center"/>
    </xf>
    <xf numFmtId="178" fontId="95" fillId="0" borderId="1" xfId="0" applyNumberFormat="1" applyFont="1" applyFill="1" applyBorder="1" applyAlignment="1">
      <alignment horizontal="center" vertical="center"/>
    </xf>
    <xf numFmtId="41" fontId="29" fillId="0" borderId="0" xfId="2039" applyFont="1" applyFill="1" applyAlignment="1">
      <alignment horizontal="left" vertical="center"/>
    </xf>
    <xf numFmtId="41" fontId="29" fillId="0" borderId="0" xfId="2039" applyFont="1" applyFill="1" applyAlignment="1">
      <alignment horizontal="center" vertical="center"/>
    </xf>
    <xf numFmtId="177" fontId="29" fillId="0" borderId="0" xfId="0" applyNumberFormat="1" applyFont="1" applyFill="1" applyAlignment="1">
      <alignment horizontal="center" vertical="center"/>
    </xf>
    <xf numFmtId="177" fontId="29" fillId="0" borderId="0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vertical="center"/>
    </xf>
    <xf numFmtId="0" fontId="25" fillId="0" borderId="0" xfId="0" applyFont="1" applyFill="1" applyAlignment="1">
      <alignment horizontal="center" vertical="center"/>
    </xf>
    <xf numFmtId="176" fontId="26" fillId="0" borderId="13" xfId="1" applyFont="1" applyFill="1" applyBorder="1" applyAlignment="1">
      <alignment horizontal="left" vertical="center"/>
    </xf>
    <xf numFmtId="0" fontId="26" fillId="0" borderId="13" xfId="0" applyFont="1" applyFill="1" applyBorder="1" applyAlignment="1">
      <alignment vertical="center"/>
    </xf>
    <xf numFmtId="176" fontId="26" fillId="0" borderId="20" xfId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 shrinkToFit="1"/>
    </xf>
    <xf numFmtId="0" fontId="26" fillId="0" borderId="15" xfId="0" applyFont="1" applyFill="1" applyBorder="1" applyAlignment="1">
      <alignment horizontal="center" vertical="center" shrinkToFit="1"/>
    </xf>
    <xf numFmtId="0" fontId="26" fillId="0" borderId="10" xfId="0" applyFont="1" applyFill="1" applyBorder="1" applyAlignment="1">
      <alignment horizontal="center" vertical="center" shrinkToFit="1"/>
    </xf>
    <xf numFmtId="176" fontId="26" fillId="0" borderId="12" xfId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176" fontId="26" fillId="0" borderId="20" xfId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176" fontId="26" fillId="0" borderId="12" xfId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176" fontId="26" fillId="0" borderId="13" xfId="1" applyFont="1" applyBorder="1" applyAlignment="1">
      <alignment horizontal="left" vertical="center"/>
    </xf>
    <xf numFmtId="0" fontId="26" fillId="0" borderId="13" xfId="0" applyFont="1" applyBorder="1" applyAlignment="1">
      <alignment vertical="center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86" fillId="0" borderId="12" xfId="0" applyFont="1" applyFill="1" applyBorder="1" applyAlignment="1">
      <alignment horizontal="center" vertical="center"/>
    </xf>
    <xf numFmtId="0" fontId="86" fillId="0" borderId="20" xfId="0" applyFont="1" applyFill="1" applyBorder="1" applyAlignment="1">
      <alignment horizontal="center" vertical="center"/>
    </xf>
    <xf numFmtId="0" fontId="86" fillId="0" borderId="5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" vertical="center"/>
    </xf>
    <xf numFmtId="0" fontId="86" fillId="0" borderId="16" xfId="0" applyFont="1" applyFill="1" applyBorder="1" applyAlignment="1">
      <alignment horizontal="center" vertical="center"/>
    </xf>
    <xf numFmtId="0" fontId="86" fillId="0" borderId="21" xfId="0" applyFont="1" applyFill="1" applyBorder="1" applyAlignment="1">
      <alignment horizontal="center" vertical="center"/>
    </xf>
    <xf numFmtId="0" fontId="86" fillId="0" borderId="16" xfId="325" applyFont="1" applyFill="1" applyBorder="1" applyAlignment="1">
      <alignment horizontal="center" vertical="center"/>
    </xf>
    <xf numFmtId="0" fontId="86" fillId="0" borderId="21" xfId="325" applyFont="1" applyFill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center"/>
    </xf>
    <xf numFmtId="176" fontId="26" fillId="0" borderId="2" xfId="1" applyFont="1" applyBorder="1" applyAlignment="1">
      <alignment horizontal="center" vertical="center" wrapText="1"/>
    </xf>
    <xf numFmtId="176" fontId="26" fillId="0" borderId="5" xfId="1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 shrinkToFit="1"/>
    </xf>
    <xf numFmtId="0" fontId="26" fillId="0" borderId="7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 shrinkToFit="1"/>
    </xf>
    <xf numFmtId="0" fontId="26" fillId="0" borderId="1" xfId="0" applyFont="1" applyBorder="1" applyAlignment="1">
      <alignment horizontal="center" vertical="center" wrapText="1" shrinkToFit="1"/>
    </xf>
    <xf numFmtId="0" fontId="26" fillId="0" borderId="3" xfId="0" applyFont="1" applyBorder="1" applyAlignment="1">
      <alignment horizontal="center" vertical="center" wrapText="1" shrinkToFit="1"/>
    </xf>
    <xf numFmtId="0" fontId="26" fillId="0" borderId="0" xfId="0" applyFont="1" applyBorder="1" applyAlignment="1">
      <alignment horizontal="center" vertical="center" wrapText="1" shrinkToFit="1"/>
    </xf>
    <xf numFmtId="0" fontId="26" fillId="0" borderId="4" xfId="0" applyFont="1" applyBorder="1" applyAlignment="1">
      <alignment horizontal="center" vertical="center" shrinkToFit="1"/>
    </xf>
    <xf numFmtId="0" fontId="26" fillId="0" borderId="3" xfId="0" applyFont="1" applyBorder="1" applyAlignment="1">
      <alignment horizontal="center" vertical="center" shrinkToFit="1"/>
    </xf>
    <xf numFmtId="0" fontId="26" fillId="0" borderId="3" xfId="0" applyFont="1" applyBorder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26" fillId="0" borderId="15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6" fillId="0" borderId="22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center" vertical="center"/>
    </xf>
    <xf numFmtId="0" fontId="26" fillId="0" borderId="21" xfId="0" applyFont="1" applyFill="1" applyBorder="1" applyAlignment="1">
      <alignment horizontal="center" vertical="center"/>
    </xf>
    <xf numFmtId="0" fontId="26" fillId="0" borderId="14" xfId="0" applyFont="1" applyFill="1" applyBorder="1" applyAlignment="1" applyProtection="1">
      <alignment horizontal="center" vertical="center" shrinkToFit="1"/>
    </xf>
    <xf numFmtId="0" fontId="26" fillId="0" borderId="15" xfId="0" applyFont="1" applyFill="1" applyBorder="1" applyAlignment="1" applyProtection="1">
      <alignment horizontal="center" vertical="center" shrinkToFit="1"/>
    </xf>
    <xf numFmtId="0" fontId="25" fillId="0" borderId="0" xfId="0" applyFont="1" applyFill="1" applyAlignment="1" applyProtection="1">
      <alignment horizontal="center"/>
    </xf>
    <xf numFmtId="0" fontId="25" fillId="0" borderId="0" xfId="0" applyFont="1" applyFill="1" applyBorder="1" applyAlignment="1" applyProtection="1">
      <alignment horizontal="center"/>
    </xf>
    <xf numFmtId="0" fontId="26" fillId="0" borderId="2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0" fontId="26" fillId="0" borderId="14" xfId="0" applyFont="1" applyFill="1" applyBorder="1" applyAlignment="1" applyProtection="1">
      <alignment horizontal="center" vertical="center"/>
    </xf>
    <xf numFmtId="0" fontId="26" fillId="0" borderId="15" xfId="0" applyFont="1" applyFill="1" applyBorder="1" applyAlignment="1" applyProtection="1">
      <alignment horizontal="center" vertical="center"/>
    </xf>
    <xf numFmtId="0" fontId="26" fillId="0" borderId="12" xfId="0" applyFont="1" applyFill="1" applyBorder="1" applyAlignment="1" applyProtection="1">
      <alignment horizontal="center" vertical="center"/>
    </xf>
    <xf numFmtId="0" fontId="26" fillId="0" borderId="19" xfId="0" applyFont="1" applyFill="1" applyBorder="1" applyAlignment="1" applyProtection="1">
      <alignment horizontal="center" vertical="center"/>
    </xf>
    <xf numFmtId="0" fontId="91" fillId="0" borderId="19" xfId="0" applyFont="1" applyFill="1" applyBorder="1" applyAlignment="1" applyProtection="1">
      <alignment horizontal="center" vertical="center"/>
    </xf>
    <xf numFmtId="0" fontId="26" fillId="0" borderId="10" xfId="0" applyFont="1" applyFill="1" applyBorder="1" applyAlignment="1" applyProtection="1">
      <alignment horizontal="center" vertical="center"/>
    </xf>
    <xf numFmtId="0" fontId="26" fillId="0" borderId="54" xfId="0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/>
    </xf>
    <xf numFmtId="0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9" fillId="51" borderId="1" xfId="0" quotePrefix="1" applyFont="1" applyFill="1" applyBorder="1" applyAlignment="1">
      <alignment horizontal="center" vertical="center"/>
    </xf>
    <xf numFmtId="183" fontId="29" fillId="51" borderId="0" xfId="0" applyNumberFormat="1" applyFont="1" applyFill="1" applyBorder="1" applyAlignment="1">
      <alignment horizontal="right" vertical="center" indent="1"/>
    </xf>
    <xf numFmtId="183" fontId="29" fillId="51" borderId="1" xfId="0" applyNumberFormat="1" applyFont="1" applyFill="1" applyBorder="1" applyAlignment="1">
      <alignment horizontal="right" vertical="center" indent="1"/>
    </xf>
    <xf numFmtId="0" fontId="29" fillId="51" borderId="0" xfId="0" quotePrefix="1" applyFont="1" applyFill="1" applyBorder="1" applyAlignment="1">
      <alignment horizontal="center" vertical="center"/>
    </xf>
    <xf numFmtId="0" fontId="26" fillId="51" borderId="1" xfId="0" quotePrefix="1" applyFont="1" applyFill="1" applyBorder="1" applyAlignment="1">
      <alignment horizontal="center" vertical="center"/>
    </xf>
    <xf numFmtId="183" fontId="26" fillId="51" borderId="0" xfId="0" applyNumberFormat="1" applyFont="1" applyFill="1" applyBorder="1" applyAlignment="1">
      <alignment horizontal="right" vertical="center" indent="1"/>
    </xf>
    <xf numFmtId="0" fontId="26" fillId="51" borderId="0" xfId="0" quotePrefix="1" applyFont="1" applyFill="1" applyBorder="1" applyAlignment="1">
      <alignment horizontal="center" vertical="center"/>
    </xf>
    <xf numFmtId="0" fontId="26" fillId="51" borderId="0" xfId="0" quotePrefix="1" applyFont="1" applyFill="1" applyBorder="1" applyAlignment="1">
      <alignment horizontal="center" vertical="center" wrapText="1"/>
    </xf>
    <xf numFmtId="183" fontId="26" fillId="51" borderId="1" xfId="0" applyNumberFormat="1" applyFont="1" applyFill="1" applyBorder="1" applyAlignment="1">
      <alignment horizontal="right" vertical="center" indent="1"/>
    </xf>
  </cellXfs>
  <cellStyles count="2470">
    <cellStyle name="_x000a_386grabber=M" xfId="328"/>
    <cellStyle name="??&amp;O?&amp;H?_x0008_??_x0007__x0001__x0001_" xfId="329"/>
    <cellStyle name="20% - 강조색1 2" xfId="330"/>
    <cellStyle name="20% - 강조색1 3" xfId="331"/>
    <cellStyle name="20% - 강조색1 4" xfId="94"/>
    <cellStyle name="20% - 강조색2 2" xfId="332"/>
    <cellStyle name="20% - 강조색2 3" xfId="333"/>
    <cellStyle name="20% - 강조색2 4" xfId="95"/>
    <cellStyle name="20% - 강조색3 2" xfId="334"/>
    <cellStyle name="20% - 강조색3 3" xfId="335"/>
    <cellStyle name="20% - 강조색3 4" xfId="96"/>
    <cellStyle name="20% - 강조색4 2" xfId="336"/>
    <cellStyle name="20% - 강조색4 3" xfId="337"/>
    <cellStyle name="20% - 강조색4 4" xfId="97"/>
    <cellStyle name="20% - 강조색5 2" xfId="338"/>
    <cellStyle name="20% - 강조색5 3" xfId="339"/>
    <cellStyle name="20% - 강조색5 4" xfId="98"/>
    <cellStyle name="20% - 강조색6 2" xfId="340"/>
    <cellStyle name="20% - 강조색6 3" xfId="341"/>
    <cellStyle name="20% - 강조색6 4" xfId="99"/>
    <cellStyle name="40% - 강조색1 2" xfId="342"/>
    <cellStyle name="40% - 강조색1 3" xfId="343"/>
    <cellStyle name="40% - 강조색1 4" xfId="100"/>
    <cellStyle name="40% - 강조색2 2" xfId="344"/>
    <cellStyle name="40% - 강조색2 3" xfId="345"/>
    <cellStyle name="40% - 강조색2 4" xfId="101"/>
    <cellStyle name="40% - 강조색3 2" xfId="346"/>
    <cellStyle name="40% - 강조색3 3" xfId="347"/>
    <cellStyle name="40% - 강조색3 4" xfId="102"/>
    <cellStyle name="40% - 강조색4 2" xfId="348"/>
    <cellStyle name="40% - 강조색4 3" xfId="349"/>
    <cellStyle name="40% - 강조색4 4" xfId="103"/>
    <cellStyle name="40% - 강조색5 2" xfId="350"/>
    <cellStyle name="40% - 강조색5 3" xfId="351"/>
    <cellStyle name="40% - 강조색5 4" xfId="104"/>
    <cellStyle name="40% - 강조색6 2" xfId="352"/>
    <cellStyle name="40% - 강조색6 3" xfId="353"/>
    <cellStyle name="40% - 강조색6 4" xfId="105"/>
    <cellStyle name="60% - 강조색1 2" xfId="354"/>
    <cellStyle name="60% - 강조색1 3" xfId="355"/>
    <cellStyle name="60% - 강조색1 4" xfId="106"/>
    <cellStyle name="60% - 강조색2 2" xfId="356"/>
    <cellStyle name="60% - 강조색2 3" xfId="357"/>
    <cellStyle name="60% - 강조색2 4" xfId="107"/>
    <cellStyle name="60% - 강조색3 2" xfId="358"/>
    <cellStyle name="60% - 강조색3 3" xfId="359"/>
    <cellStyle name="60% - 강조색3 4" xfId="108"/>
    <cellStyle name="60% - 강조색4 2" xfId="360"/>
    <cellStyle name="60% - 강조색4 3" xfId="361"/>
    <cellStyle name="60% - 강조색4 4" xfId="109"/>
    <cellStyle name="60% - 강조색5 2" xfId="362"/>
    <cellStyle name="60% - 강조색5 3" xfId="363"/>
    <cellStyle name="60% - 강조색5 4" xfId="110"/>
    <cellStyle name="60% - 강조색6 2" xfId="364"/>
    <cellStyle name="60% - 강조색6 3" xfId="365"/>
    <cellStyle name="60% - 강조색6 4" xfId="111"/>
    <cellStyle name="AeE­ [0]_0809ºn±³ " xfId="366"/>
    <cellStyle name="ÅëÈ­ [0]_¼ÕÀÍ¿¹»ê" xfId="2"/>
    <cellStyle name="AeE­ [0]_¼OAI¿¹≫e" xfId="3"/>
    <cellStyle name="ÅëÈ­ [0]_ÀÎ°Çºñ,¿ÜÁÖºñ" xfId="4"/>
    <cellStyle name="AeE­ [0]_AI°Cºn,μμ±Þºn" xfId="5"/>
    <cellStyle name="ÅëÈ­ [0]_laroux" xfId="6"/>
    <cellStyle name="AeE­ [0]_laroux_1" xfId="7"/>
    <cellStyle name="ÅëÈ­ [0]_laroux_1" xfId="8"/>
    <cellStyle name="AeE­ [0]_laroux_1 10" xfId="2036"/>
    <cellStyle name="ÅëÈ­ [0]_laroux_1 10" xfId="2035"/>
    <cellStyle name="AeE­ [0]_laroux_1 11" xfId="2038"/>
    <cellStyle name="ÅëÈ­ [0]_laroux_1 11" xfId="2037"/>
    <cellStyle name="AeE­ [0]_laroux_1 12" xfId="2040"/>
    <cellStyle name="ÅëÈ­ [0]_laroux_1 12" xfId="2041"/>
    <cellStyle name="AeE­ [0]_laroux_1 13" xfId="2164"/>
    <cellStyle name="ÅëÈ­ [0]_laroux_1 13" xfId="2163"/>
    <cellStyle name="AeE­ [0]_laroux_1 14" xfId="2073"/>
    <cellStyle name="ÅëÈ­ [0]_laroux_1 14" xfId="2122"/>
    <cellStyle name="AeE­ [0]_laroux_1 15" xfId="2304"/>
    <cellStyle name="ÅëÈ­ [0]_laroux_1 15" xfId="2303"/>
    <cellStyle name="AeE­ [0]_laroux_1 16" xfId="2350"/>
    <cellStyle name="ÅëÈ­ [0]_laroux_1 16" xfId="2349"/>
    <cellStyle name="AeE­ [0]_laroux_1 17" xfId="2356"/>
    <cellStyle name="ÅëÈ­ [0]_laroux_1 17" xfId="2355"/>
    <cellStyle name="AeE­ [0]_laroux_1 18" xfId="2352"/>
    <cellStyle name="ÅëÈ­ [0]_laroux_1 18" xfId="2072"/>
    <cellStyle name="AeE­ [0]_laroux_1 19" xfId="2250"/>
    <cellStyle name="ÅëÈ­ [0]_laroux_1 19" xfId="2218"/>
    <cellStyle name="AeE­ [0]_laroux_1 2" xfId="112"/>
    <cellStyle name="ÅëÈ­ [0]_laroux_1 2" xfId="113"/>
    <cellStyle name="AeE­ [0]_laroux_1 20" xfId="2385"/>
    <cellStyle name="ÅëÈ­ [0]_laroux_1 20" xfId="2384"/>
    <cellStyle name="AeE­ [0]_laroux_1 21" xfId="2228"/>
    <cellStyle name="ÅëÈ­ [0]_laroux_1 21" xfId="2296"/>
    <cellStyle name="AeE­ [0]_laroux_1 22" xfId="2403"/>
    <cellStyle name="ÅëÈ­ [0]_laroux_1 22" xfId="2402"/>
    <cellStyle name="AeE­ [0]_laroux_1 23" xfId="2274"/>
    <cellStyle name="ÅëÈ­ [0]_laroux_1 23" xfId="2205"/>
    <cellStyle name="AeE­ [0]_laroux_1 24" xfId="2436"/>
    <cellStyle name="ÅëÈ­ [0]_laroux_1 24" xfId="2435"/>
    <cellStyle name="AeE­ [0]_laroux_1 25" xfId="2442"/>
    <cellStyle name="ÅëÈ­ [0]_laroux_1 25" xfId="2441"/>
    <cellStyle name="AeE­ [0]_laroux_1 26" xfId="2448"/>
    <cellStyle name="ÅëÈ­ [0]_laroux_1 26" xfId="2447"/>
    <cellStyle name="AeE­ [0]_laroux_1 27" xfId="2452"/>
    <cellStyle name="ÅëÈ­ [0]_laroux_1 27" xfId="2451"/>
    <cellStyle name="AeE­ [0]_laroux_1 28" xfId="2454"/>
    <cellStyle name="ÅëÈ­ [0]_laroux_1 28" xfId="2453"/>
    <cellStyle name="AeE­ [0]_laroux_1 3" xfId="1811"/>
    <cellStyle name="ÅëÈ­ [0]_laroux_1 3" xfId="1812"/>
    <cellStyle name="AeE­ [0]_laroux_1 4" xfId="1917"/>
    <cellStyle name="ÅëÈ­ [0]_laroux_1 4" xfId="1916"/>
    <cellStyle name="AeE­ [0]_laroux_1 5" xfId="1922"/>
    <cellStyle name="ÅëÈ­ [0]_laroux_1 5" xfId="1923"/>
    <cellStyle name="AeE­ [0]_laroux_1 6" xfId="1910"/>
    <cellStyle name="ÅëÈ­ [0]_laroux_1 6" xfId="1909"/>
    <cellStyle name="AeE­ [0]_laroux_1 7" xfId="1920"/>
    <cellStyle name="ÅëÈ­ [0]_laroux_1 7" xfId="1921"/>
    <cellStyle name="AeE­ [0]_laroux_1 8" xfId="1940"/>
    <cellStyle name="ÅëÈ­ [0]_laroux_1 8" xfId="1941"/>
    <cellStyle name="AeE­ [0]_laroux_1 9" xfId="2031"/>
    <cellStyle name="ÅëÈ­ [0]_laroux_1 9" xfId="2030"/>
    <cellStyle name="AeE­ [0]_laroux_1_45-09 유통 금융 보험 및 기타서비스(97-109)" xfId="114"/>
    <cellStyle name="ÅëÈ­ [0]_laroux_1_45-09 유통 금융 보험 및 기타서비스(97-109)" xfId="115"/>
    <cellStyle name="AeE­ [0]_laroux_1_46-06 농림수산업" xfId="367"/>
    <cellStyle name="ÅëÈ­ [0]_laroux_1_46-06 농림수산업" xfId="368"/>
    <cellStyle name="AeE­ [0]_laroux_1_46-09 유통 금융 보험 및 기타서비스" xfId="369"/>
    <cellStyle name="ÅëÈ­ [0]_laroux_1_46-09 유통 금융 보험 및 기타서비스" xfId="370"/>
    <cellStyle name="AeE­ [0]_laroux_1_46-11 교통 관광 및 정보통신" xfId="116"/>
    <cellStyle name="ÅëÈ­ [0]_laroux_1_46-11 교통 관광 및 정보통신" xfId="117"/>
    <cellStyle name="AeE­ [0]_laroux_1_48-06 농림수산업" xfId="371"/>
    <cellStyle name="ÅëÈ­ [0]_laroux_1_48-06 농림수산업" xfId="372"/>
    <cellStyle name="AeE­ [0]_laroux_1_48-09 유통 금융 보험 및 기타서비스" xfId="373"/>
    <cellStyle name="ÅëÈ­ [0]_laroux_1_48-09 유통 금융 보험 및 기타서비스" xfId="374"/>
    <cellStyle name="AeE­ [0]_laroux_1_48-10 주택 건설" xfId="375"/>
    <cellStyle name="ÅëÈ­ [0]_laroux_1_48-10 주택 건설" xfId="376"/>
    <cellStyle name="AeE­ [0]_laroux_1_48-11 교통 관광 및 정보통신" xfId="377"/>
    <cellStyle name="ÅëÈ­ [0]_laroux_1_48-11 교통 관광 및 정보통신" xfId="378"/>
    <cellStyle name="AeE­ [0]_laroux_1_48-12 보건 및 사회보장" xfId="379"/>
    <cellStyle name="ÅëÈ­ [0]_laroux_1_48-12 보건 및 사회보장" xfId="380"/>
    <cellStyle name="AeE­ [0]_laroux_1_48-13 환경" xfId="381"/>
    <cellStyle name="ÅëÈ­ [0]_laroux_1_48-13 환경" xfId="382"/>
    <cellStyle name="AeE­ [0]_laroux_1_48-14 교육 및 문화" xfId="383"/>
    <cellStyle name="ÅëÈ­ [0]_laroux_1_48-14 교육 및 문화" xfId="384"/>
    <cellStyle name="AeE­ [0]_laroux_1_48-17 공공행정 및 사법" xfId="118"/>
    <cellStyle name="ÅëÈ­ [0]_laroux_1_48-17 공공행정 및 사법" xfId="119"/>
    <cellStyle name="AeE­ [0]_laroux_1_48-17 공공행정및사법(완)" xfId="120"/>
    <cellStyle name="ÅëÈ­ [0]_laroux_1_48-17 공공행정및사법(완)" xfId="121"/>
    <cellStyle name="AeE­ [0]_laroux_1_99 재가노인복지시설" xfId="122"/>
    <cellStyle name="ÅëÈ­ [0]_laroux_1_99 재가노인복지시설" xfId="123"/>
    <cellStyle name="AeE­ [0]_laroux_1_99 친환경농산물 인증현황" xfId="124"/>
    <cellStyle name="ÅëÈ­ [0]_laroux_1_99 친환경농산물 인증현황" xfId="125"/>
    <cellStyle name="AeE­ [0]_laroux_1_보건위생정책과" xfId="385"/>
    <cellStyle name="ÅëÈ­ [0]_laroux_1_보건위생정책과" xfId="386"/>
    <cellStyle name="AeE­ [0]_laroux_1_시군구" xfId="387"/>
    <cellStyle name="ÅëÈ­ [0]_laroux_1_시군구" xfId="388"/>
    <cellStyle name="AeE­ [0]_laroux_1_안산시" xfId="389"/>
    <cellStyle name="ÅëÈ­ [0]_laroux_1_안산시" xfId="390"/>
    <cellStyle name="AeE­ [0]_laroux_1_유통업체현황" xfId="391"/>
    <cellStyle name="ÅëÈ­ [0]_laroux_1_유통업체현황" xfId="392"/>
    <cellStyle name="AeE­ [0]_laroux_1_토지정보과(제출)," xfId="393"/>
    <cellStyle name="ÅëÈ­ [0]_laroux_1_토지정보과(제출)," xfId="394"/>
    <cellStyle name="AeE­ [0]_laroux_1_평택시" xfId="395"/>
    <cellStyle name="ÅëÈ­ [0]_laroux_1_평택시" xfId="396"/>
    <cellStyle name="AeE­ [0]_laroux_2" xfId="9"/>
    <cellStyle name="ÅëÈ­ [0]_laroux_2" xfId="10"/>
    <cellStyle name="AeE­ [0]_laroux_2 10" xfId="2034"/>
    <cellStyle name="ÅëÈ­ [0]_laroux_2 10" xfId="1974"/>
    <cellStyle name="AeE­ [0]_laroux_2 11" xfId="2002"/>
    <cellStyle name="ÅëÈ­ [0]_laroux_2 11" xfId="2033"/>
    <cellStyle name="AeE­ [0]_laroux_2 12" xfId="2042"/>
    <cellStyle name="ÅëÈ­ [0]_laroux_2 12" xfId="2043"/>
    <cellStyle name="AeE­ [0]_laroux_2 13" xfId="2162"/>
    <cellStyle name="ÅëÈ­ [0]_laroux_2 13" xfId="2161"/>
    <cellStyle name="AeE­ [0]_laroux_2 14" xfId="2077"/>
    <cellStyle name="ÅëÈ­ [0]_laroux_2 14" xfId="2123"/>
    <cellStyle name="AeE­ [0]_laroux_2 15" xfId="2300"/>
    <cellStyle name="ÅëÈ­ [0]_laroux_2 15" xfId="2299"/>
    <cellStyle name="AeE­ [0]_laroux_2 16" xfId="2346"/>
    <cellStyle name="ÅëÈ­ [0]_laroux_2 16" xfId="2345"/>
    <cellStyle name="AeE­ [0]_laroux_2 17" xfId="2249"/>
    <cellStyle name="ÅëÈ­ [0]_laroux_2 17" xfId="2312"/>
    <cellStyle name="AeE­ [0]_laroux_2 18" xfId="2101"/>
    <cellStyle name="ÅëÈ­ [0]_laroux_2 18" xfId="2251"/>
    <cellStyle name="AeE­ [0]_laroux_2 19" xfId="2246"/>
    <cellStyle name="ÅëÈ­ [0]_laroux_2 19" xfId="2217"/>
    <cellStyle name="AeE­ [0]_laroux_2 2" xfId="126"/>
    <cellStyle name="ÅëÈ­ [0]_laroux_2 2" xfId="127"/>
    <cellStyle name="AeE­ [0]_laroux_2 20" xfId="2381"/>
    <cellStyle name="ÅëÈ­ [0]_laroux_2 20" xfId="2380"/>
    <cellStyle name="AeE­ [0]_laroux_2 21" xfId="2354"/>
    <cellStyle name="ÅëÈ­ [0]_laroux_2 21" xfId="2196"/>
    <cellStyle name="AeE­ [0]_laroux_2 22" xfId="2400"/>
    <cellStyle name="ÅëÈ­ [0]_laroux_2 22" xfId="2399"/>
    <cellStyle name="AeE­ [0]_laroux_2 23" xfId="2179"/>
    <cellStyle name="ÅëÈ­ [0]_laroux_2 23" xfId="2178"/>
    <cellStyle name="AeE­ [0]_laroux_2 24" xfId="2432"/>
    <cellStyle name="ÅëÈ­ [0]_laroux_2 24" xfId="2431"/>
    <cellStyle name="AeE­ [0]_laroux_2 25" xfId="2252"/>
    <cellStyle name="ÅëÈ­ [0]_laroux_2 25" xfId="2183"/>
    <cellStyle name="AeE­ [0]_laroux_2 26" xfId="2134"/>
    <cellStyle name="ÅëÈ­ [0]_laroux_2 26" xfId="2438"/>
    <cellStyle name="AeE­ [0]_laroux_2 27" xfId="2201"/>
    <cellStyle name="ÅëÈ­ [0]_laroux_2 27" xfId="2444"/>
    <cellStyle name="AeE­ [0]_laroux_2 28" xfId="2363"/>
    <cellStyle name="ÅëÈ­ [0]_laroux_2 28" xfId="2450"/>
    <cellStyle name="AeE­ [0]_laroux_2 3" xfId="1813"/>
    <cellStyle name="ÅëÈ­ [0]_laroux_2 3" xfId="1814"/>
    <cellStyle name="AeE­ [0]_laroux_2 4" xfId="1915"/>
    <cellStyle name="ÅëÈ­ [0]_laroux_2 4" xfId="1914"/>
    <cellStyle name="AeE­ [0]_laroux_2 5" xfId="1928"/>
    <cellStyle name="ÅëÈ­ [0]_laroux_2 5" xfId="1929"/>
    <cellStyle name="AeE­ [0]_laroux_2 6" xfId="1902"/>
    <cellStyle name="ÅëÈ­ [0]_laroux_2 6" xfId="1901"/>
    <cellStyle name="AeE­ [0]_laroux_2 7" xfId="1924"/>
    <cellStyle name="ÅëÈ­ [0]_laroux_2 7" xfId="1925"/>
    <cellStyle name="AeE­ [0]_laroux_2 8" xfId="1946"/>
    <cellStyle name="ÅëÈ­ [0]_laroux_2 8" xfId="1947"/>
    <cellStyle name="AeE­ [0]_laroux_2 9" xfId="2027"/>
    <cellStyle name="ÅëÈ­ [0]_laroux_2 9" xfId="2026"/>
    <cellStyle name="AeE­ [0]_laroux_2_41-06농림16" xfId="11"/>
    <cellStyle name="ÅëÈ­ [0]_laroux_2_41-06농림16" xfId="12"/>
    <cellStyle name="AeE­ [0]_laroux_2_41-06농림16 10" xfId="1975"/>
    <cellStyle name="ÅëÈ­ [0]_laroux_2_41-06농림16 10" xfId="1911"/>
    <cellStyle name="AeE­ [0]_laroux_2_41-06농림16 11" xfId="2001"/>
    <cellStyle name="ÅëÈ­ [0]_laroux_2_41-06농림16 11" xfId="2000"/>
    <cellStyle name="AeE­ [0]_laroux_2_41-06농림16 12" xfId="2044"/>
    <cellStyle name="ÅëÈ­ [0]_laroux_2_41-06농림16 12" xfId="2045"/>
    <cellStyle name="AeE­ [0]_laroux_2_41-06농림16 13" xfId="2160"/>
    <cellStyle name="ÅëÈ­ [0]_laroux_2_41-06농림16 13" xfId="2159"/>
    <cellStyle name="AeE­ [0]_laroux_2_41-06농림16 14" xfId="2078"/>
    <cellStyle name="ÅëÈ­ [0]_laroux_2_41-06농림16 14" xfId="2079"/>
    <cellStyle name="AeE­ [0]_laroux_2_41-06농림16 15" xfId="2298"/>
    <cellStyle name="ÅëÈ­ [0]_laroux_2_41-06농림16 15" xfId="2297"/>
    <cellStyle name="AeE­ [0]_laroux_2_41-06농림16 16" xfId="2344"/>
    <cellStyle name="ÅëÈ­ [0]_laroux_2_41-06농림16 16" xfId="2343"/>
    <cellStyle name="AeE­ [0]_laroux_2_41-06농림16 17" xfId="2248"/>
    <cellStyle name="ÅëÈ­ [0]_laroux_2_41-06농림16 17" xfId="2247"/>
    <cellStyle name="AeE­ [0]_laroux_2_41-06농림16 18" xfId="2074"/>
    <cellStyle name="ÅëÈ­ [0]_laroux_2_41-06농림16 18" xfId="2075"/>
    <cellStyle name="AeE­ [0]_laroux_2_41-06농림16 19" xfId="2216"/>
    <cellStyle name="ÅëÈ­ [0]_laroux_2_41-06농림16 19" xfId="2099"/>
    <cellStyle name="AeE­ [0]_laroux_2_41-06농림16 2" xfId="128"/>
    <cellStyle name="ÅëÈ­ [0]_laroux_2_41-06농림16 2" xfId="129"/>
    <cellStyle name="AeE­ [0]_laroux_2_41-06농림16 20" xfId="2379"/>
    <cellStyle name="ÅëÈ­ [0]_laroux_2_41-06농림16 20" xfId="2378"/>
    <cellStyle name="AeE­ [0]_laroux_2_41-06농림16 21" xfId="2195"/>
    <cellStyle name="ÅëÈ­ [0]_laroux_2_41-06농림16 21" xfId="2353"/>
    <cellStyle name="AeE­ [0]_laroux_2_41-06농림16 22" xfId="2398"/>
    <cellStyle name="ÅëÈ­ [0]_laroux_2_41-06농림16 22" xfId="2397"/>
    <cellStyle name="AeE­ [0]_laroux_2_41-06농림16 23" xfId="2287"/>
    <cellStyle name="ÅëÈ­ [0]_laroux_2_41-06농림16 23" xfId="2070"/>
    <cellStyle name="AeE­ [0]_laroux_2_41-06농림16 24" xfId="2430"/>
    <cellStyle name="ÅëÈ­ [0]_laroux_2_41-06농림16 24" xfId="2429"/>
    <cellStyle name="AeE­ [0]_laroux_2_41-06농림16 25" xfId="2233"/>
    <cellStyle name="ÅëÈ­ [0]_laroux_2_41-06농림16 25" xfId="2177"/>
    <cellStyle name="AeE­ [0]_laroux_2_41-06농림16 26" xfId="2089"/>
    <cellStyle name="ÅëÈ­ [0]_laroux_2_41-06농림16 26" xfId="2106"/>
    <cellStyle name="AeE­ [0]_laroux_2_41-06농림16 27" xfId="2168"/>
    <cellStyle name="ÅëÈ­ [0]_laroux_2_41-06농림16 27" xfId="2167"/>
    <cellStyle name="AeE­ [0]_laroux_2_41-06농림16 28" xfId="2362"/>
    <cellStyle name="ÅëÈ­ [0]_laroux_2_41-06농림16 28" xfId="2361"/>
    <cellStyle name="AeE­ [0]_laroux_2_41-06농림16 3" xfId="1815"/>
    <cellStyle name="ÅëÈ­ [0]_laroux_2_41-06농림16 3" xfId="1816"/>
    <cellStyle name="AeE­ [0]_laroux_2_41-06농림16 4" xfId="1913"/>
    <cellStyle name="ÅëÈ­ [0]_laroux_2_41-06농림16 4" xfId="1912"/>
    <cellStyle name="AeE­ [0]_laroux_2_41-06농림16 5" xfId="1930"/>
    <cellStyle name="ÅëÈ­ [0]_laroux_2_41-06농림16 5" xfId="1931"/>
    <cellStyle name="AeE­ [0]_laroux_2_41-06농림16 6" xfId="1900"/>
    <cellStyle name="ÅëÈ­ [0]_laroux_2_41-06농림16 6" xfId="1899"/>
    <cellStyle name="AeE­ [0]_laroux_2_41-06농림16 7" xfId="1926"/>
    <cellStyle name="ÅëÈ­ [0]_laroux_2_41-06농림16 7" xfId="1927"/>
    <cellStyle name="AeE­ [0]_laroux_2_41-06농림16 8" xfId="1948"/>
    <cellStyle name="ÅëÈ­ [0]_laroux_2_41-06농림16 8" xfId="1949"/>
    <cellStyle name="AeE­ [0]_laroux_2_41-06농림16 9" xfId="2025"/>
    <cellStyle name="ÅëÈ­ [0]_laroux_2_41-06농림16 9" xfId="2024"/>
    <cellStyle name="AeE­ [0]_laroux_2_41-06농림16_45-09 유통 금융 보험 및 기타서비스(97-109)" xfId="130"/>
    <cellStyle name="ÅëÈ­ [0]_laroux_2_41-06농림16_45-09 유통 금융 보험 및 기타서비스(97-109)" xfId="131"/>
    <cellStyle name="AeE­ [0]_laroux_2_41-06농림16_46-06 농림수산업" xfId="397"/>
    <cellStyle name="ÅëÈ­ [0]_laroux_2_41-06농림16_46-06 농림수산업" xfId="398"/>
    <cellStyle name="AeE­ [0]_laroux_2_41-06농림16_46-09 유통 금융 보험 및 기타서비스" xfId="399"/>
    <cellStyle name="ÅëÈ­ [0]_laroux_2_41-06농림16_46-09 유통 금융 보험 및 기타서비스" xfId="400"/>
    <cellStyle name="AeE­ [0]_laroux_2_41-06농림16_46-11 교통 관광 및 정보통신" xfId="132"/>
    <cellStyle name="ÅëÈ­ [0]_laroux_2_41-06농림16_46-11 교통 관광 및 정보통신" xfId="133"/>
    <cellStyle name="AeE­ [0]_laroux_2_41-06농림16_48-06 농림수산업" xfId="401"/>
    <cellStyle name="ÅëÈ­ [0]_laroux_2_41-06농림16_48-06 농림수산업" xfId="402"/>
    <cellStyle name="AeE­ [0]_laroux_2_41-06농림16_48-09 유통 금융 보험 및 기타서비스" xfId="403"/>
    <cellStyle name="ÅëÈ­ [0]_laroux_2_41-06농림16_48-09 유통 금융 보험 및 기타서비스" xfId="404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134"/>
    <cellStyle name="ÅëÈ­ [0]_laroux_2_41-06농림16_48-17 공공행정 및 사법" xfId="135"/>
    <cellStyle name="AeE­ [0]_laroux_2_41-06농림16_48-17 공공행정및사법(완)" xfId="136"/>
    <cellStyle name="ÅëÈ­ [0]_laroux_2_41-06농림16_48-17 공공행정및사법(완)" xfId="137"/>
    <cellStyle name="AeE­ [0]_laroux_2_41-06농림16_99 재가노인복지시설" xfId="138"/>
    <cellStyle name="ÅëÈ­ [0]_laroux_2_41-06농림16_99 재가노인복지시설" xfId="139"/>
    <cellStyle name="AeE­ [0]_laroux_2_41-06농림16_99 친환경농산물 인증현황" xfId="140"/>
    <cellStyle name="ÅëÈ­ [0]_laroux_2_41-06농림16_99 친환경농산물 인증현황" xfId="141"/>
    <cellStyle name="AeE­ [0]_laroux_2_41-06농림16_보건위생정책과" xfId="415"/>
    <cellStyle name="ÅëÈ­ [0]_laroux_2_41-06농림16_보건위생정책과" xfId="416"/>
    <cellStyle name="AeE­ [0]_laroux_2_41-06농림16_시군구" xfId="417"/>
    <cellStyle name="ÅëÈ­ [0]_laroux_2_41-06농림16_시군구" xfId="418"/>
    <cellStyle name="AeE­ [0]_laroux_2_41-06농림16_안산시" xfId="419"/>
    <cellStyle name="ÅëÈ­ [0]_laroux_2_41-06농림16_안산시" xfId="420"/>
    <cellStyle name="AeE­ [0]_laroux_2_41-06농림16_유통업체현황" xfId="421"/>
    <cellStyle name="ÅëÈ­ [0]_laroux_2_41-06농림16_유통업체현황" xfId="422"/>
    <cellStyle name="AeE­ [0]_laroux_2_41-06농림16_토지정보과(제출)," xfId="423"/>
    <cellStyle name="ÅëÈ­ [0]_laroux_2_41-06농림16_토지정보과(제출)," xfId="424"/>
    <cellStyle name="AeE­ [0]_laroux_2_41-06농림16_평택시" xfId="425"/>
    <cellStyle name="ÅëÈ­ [0]_laroux_2_41-06농림16_평택시" xfId="426"/>
    <cellStyle name="AeE­ [0]_laroux_2_41-06농림41" xfId="13"/>
    <cellStyle name="ÅëÈ­ [0]_laroux_2_41-06농림41" xfId="14"/>
    <cellStyle name="AeE­ [0]_laroux_2_45-09 유통 금융 보험 및 기타서비스(97-109)" xfId="142"/>
    <cellStyle name="ÅëÈ­ [0]_laroux_2_45-09 유통 금융 보험 및 기타서비스(97-109)" xfId="143"/>
    <cellStyle name="AeE­ [0]_laroux_2_46-06 농림수산업" xfId="427"/>
    <cellStyle name="ÅëÈ­ [0]_laroux_2_46-06 농림수산업" xfId="428"/>
    <cellStyle name="AeE­ [0]_laroux_2_46-09 유통 금융 보험 및 기타서비스" xfId="429"/>
    <cellStyle name="ÅëÈ­ [0]_laroux_2_46-09 유통 금융 보험 및 기타서비스" xfId="430"/>
    <cellStyle name="AeE­ [0]_laroux_2_46-11 교통 관광 및 정보통신" xfId="144"/>
    <cellStyle name="ÅëÈ­ [0]_laroux_2_46-11 교통 관광 및 정보통신" xfId="145"/>
    <cellStyle name="AeE­ [0]_laroux_2_48-06 농림수산업" xfId="431"/>
    <cellStyle name="ÅëÈ­ [0]_laroux_2_48-06 농림수산업" xfId="432"/>
    <cellStyle name="AeE­ [0]_laroux_2_48-09 유통 금융 보험 및 기타서비스" xfId="433"/>
    <cellStyle name="ÅëÈ­ [0]_laroux_2_48-09 유통 금융 보험 및 기타서비스" xfId="434"/>
    <cellStyle name="AeE­ [0]_laroux_2_48-10 주택 건설" xfId="435"/>
    <cellStyle name="ÅëÈ­ [0]_laroux_2_48-10 주택 건설" xfId="436"/>
    <cellStyle name="AeE­ [0]_laroux_2_48-11 교통 관광 및 정보통신" xfId="437"/>
    <cellStyle name="ÅëÈ­ [0]_laroux_2_48-11 교통 관광 및 정보통신" xfId="438"/>
    <cellStyle name="AeE­ [0]_laroux_2_48-12 보건 및 사회보장" xfId="439"/>
    <cellStyle name="ÅëÈ­ [0]_laroux_2_48-12 보건 및 사회보장" xfId="440"/>
    <cellStyle name="AeE­ [0]_laroux_2_48-13 환경" xfId="441"/>
    <cellStyle name="ÅëÈ­ [0]_laroux_2_48-13 환경" xfId="442"/>
    <cellStyle name="AeE­ [0]_laroux_2_48-14 교육 및 문화" xfId="443"/>
    <cellStyle name="ÅëÈ­ [0]_laroux_2_48-14 교육 및 문화" xfId="444"/>
    <cellStyle name="AeE­ [0]_laroux_2_48-17 공공행정 및 사법" xfId="146"/>
    <cellStyle name="ÅëÈ­ [0]_laroux_2_48-17 공공행정 및 사법" xfId="147"/>
    <cellStyle name="AeE­ [0]_laroux_2_48-17 공공행정및사법(완)" xfId="148"/>
    <cellStyle name="ÅëÈ­ [0]_laroux_2_48-17 공공행정및사법(완)" xfId="149"/>
    <cellStyle name="AeE­ [0]_laroux_2_99 재가노인복지시설" xfId="150"/>
    <cellStyle name="ÅëÈ­ [0]_laroux_2_99 재가노인복지시설" xfId="151"/>
    <cellStyle name="AeE­ [0]_laroux_2_99 친환경농산물 인증현황" xfId="152"/>
    <cellStyle name="ÅëÈ­ [0]_laroux_2_99 친환경농산물 인증현황" xfId="153"/>
    <cellStyle name="AeE­ [0]_laroux_2_보건위생정책과" xfId="445"/>
    <cellStyle name="ÅëÈ­ [0]_laroux_2_보건위생정책과" xfId="446"/>
    <cellStyle name="AeE­ [0]_laroux_2_시군구" xfId="447"/>
    <cellStyle name="ÅëÈ­ [0]_laroux_2_시군구" xfId="448"/>
    <cellStyle name="AeE­ [0]_laroux_2_안산시" xfId="449"/>
    <cellStyle name="ÅëÈ­ [0]_laroux_2_안산시" xfId="450"/>
    <cellStyle name="AeE­ [0]_laroux_2_유통업체현황" xfId="451"/>
    <cellStyle name="ÅëÈ­ [0]_laroux_2_유통업체현황" xfId="452"/>
    <cellStyle name="AeE­ [0]_laroux_2_토지정보과(제출)," xfId="453"/>
    <cellStyle name="ÅëÈ­ [0]_laroux_2_토지정보과(제출)," xfId="454"/>
    <cellStyle name="AeE­ [0]_laroux_2_평택시" xfId="455"/>
    <cellStyle name="ÅëÈ­ [0]_laroux_2_평택시" xfId="456"/>
    <cellStyle name="AeE­ [0]_Sheet1" xfId="15"/>
    <cellStyle name="ÅëÈ­ [0]_Sheet1" xfId="16"/>
    <cellStyle name="AeE­ [0]_Sheet1 10" xfId="1939"/>
    <cellStyle name="ÅëÈ­ [0]_Sheet1 10" xfId="1976"/>
    <cellStyle name="AeE­ [0]_Sheet1 11" xfId="1999"/>
    <cellStyle name="ÅëÈ­ [0]_Sheet1 11" xfId="1973"/>
    <cellStyle name="AeE­ [0]_Sheet1 12" xfId="2046"/>
    <cellStyle name="ÅëÈ­ [0]_Sheet1 12" xfId="2047"/>
    <cellStyle name="AeE­ [0]_Sheet1 13" xfId="2156"/>
    <cellStyle name="ÅëÈ­ [0]_Sheet1 13" xfId="2155"/>
    <cellStyle name="AeE­ [0]_Sheet1 14" xfId="2082"/>
    <cellStyle name="ÅëÈ­ [0]_Sheet1 14" xfId="2083"/>
    <cellStyle name="AeE­ [0]_Sheet1 15" xfId="2289"/>
    <cellStyle name="ÅëÈ­ [0]_Sheet1 15" xfId="2288"/>
    <cellStyle name="AeE­ [0]_Sheet1 16" xfId="2339"/>
    <cellStyle name="ÅëÈ­ [0]_Sheet1 16" xfId="2338"/>
    <cellStyle name="AeE­ [0]_Sheet1 17" xfId="2242"/>
    <cellStyle name="ÅëÈ­ [0]_Sheet1 17" xfId="2308"/>
    <cellStyle name="AeE­ [0]_Sheet1 18" xfId="2076"/>
    <cellStyle name="ÅëÈ­ [0]_Sheet1 18" xfId="2351"/>
    <cellStyle name="AeE­ [0]_Sheet1 19" xfId="2243"/>
    <cellStyle name="ÅëÈ­ [0]_Sheet1 19" xfId="2215"/>
    <cellStyle name="AeE­ [0]_Sheet1 2" xfId="154"/>
    <cellStyle name="ÅëÈ­ [0]_Sheet1 2" xfId="155"/>
    <cellStyle name="AeE­ [0]_Sheet1 20" xfId="2376"/>
    <cellStyle name="ÅëÈ­ [0]_Sheet1 20" xfId="2375"/>
    <cellStyle name="AeE­ [0]_Sheet1 21" xfId="2194"/>
    <cellStyle name="ÅëÈ­ [0]_Sheet1 21" xfId="2260"/>
    <cellStyle name="AeE­ [0]_Sheet1 22" xfId="2389"/>
    <cellStyle name="ÅëÈ­ [0]_Sheet1 22" xfId="2388"/>
    <cellStyle name="AeE­ [0]_Sheet1 23" xfId="2100"/>
    <cellStyle name="ÅëÈ­ [0]_Sheet1 23" xfId="2220"/>
    <cellStyle name="AeE­ [0]_Sheet1 24" xfId="2425"/>
    <cellStyle name="ÅëÈ­ [0]_Sheet1 24" xfId="2424"/>
    <cellStyle name="AeE­ [0]_Sheet1 25" xfId="2187"/>
    <cellStyle name="ÅëÈ­ [0]_Sheet1 25" xfId="2131"/>
    <cellStyle name="AeE­ [0]_Sheet1 26" xfId="2368"/>
    <cellStyle name="ÅëÈ­ [0]_Sheet1 26" xfId="2310"/>
    <cellStyle name="AeE­ [0]_Sheet1 27" xfId="2166"/>
    <cellStyle name="ÅëÈ­ [0]_Sheet1 27" xfId="2404"/>
    <cellStyle name="AeE­ [0]_Sheet1 28" xfId="2322"/>
    <cellStyle name="ÅëÈ­ [0]_Sheet1 28" xfId="2237"/>
    <cellStyle name="AeE­ [0]_Sheet1 3" xfId="1817"/>
    <cellStyle name="ÅëÈ­ [0]_Sheet1 3" xfId="1818"/>
    <cellStyle name="AeE­ [0]_Sheet1 4" xfId="1904"/>
    <cellStyle name="ÅëÈ­ [0]_Sheet1 4" xfId="1903"/>
    <cellStyle name="AeE­ [0]_Sheet1 5" xfId="1841"/>
    <cellStyle name="ÅëÈ­ [0]_Sheet1 5" xfId="1835"/>
    <cellStyle name="AeE­ [0]_Sheet1 6" xfId="1888"/>
    <cellStyle name="ÅëÈ­ [0]_Sheet1 6" xfId="1887"/>
    <cellStyle name="AeE­ [0]_Sheet1 7" xfId="1843"/>
    <cellStyle name="ÅëÈ­ [0]_Sheet1 7" xfId="1844"/>
    <cellStyle name="AeE­ [0]_Sheet1 8" xfId="1955"/>
    <cellStyle name="ÅëÈ­ [0]_Sheet1 8" xfId="1956"/>
    <cellStyle name="AeE­ [0]_Sheet1 9" xfId="2020"/>
    <cellStyle name="ÅëÈ­ [0]_Sheet1 9" xfId="2019"/>
    <cellStyle name="AeE­ [0]_Sheet1_45-09 유통 금융 보험 및 기타서비스(97-109)" xfId="156"/>
    <cellStyle name="ÅëÈ­ [0]_Sheet1_45-09 유통 금융 보험 및 기타서비스(97-109)" xfId="157"/>
    <cellStyle name="AeE­ [0]_Sheet1_46-06 농림수산업" xfId="457"/>
    <cellStyle name="ÅëÈ­ [0]_Sheet1_46-06 농림수산업" xfId="458"/>
    <cellStyle name="AeE­ [0]_Sheet1_46-09 유통 금융 보험 및 기타서비스" xfId="459"/>
    <cellStyle name="ÅëÈ­ [0]_Sheet1_46-09 유통 금융 보험 및 기타서비스" xfId="460"/>
    <cellStyle name="AeE­ [0]_Sheet1_46-11 교통 관광 및 정보통신" xfId="158"/>
    <cellStyle name="ÅëÈ­ [0]_Sheet1_46-11 교통 관광 및 정보통신" xfId="159"/>
    <cellStyle name="AeE­ [0]_Sheet1_48-06 농림수산업" xfId="461"/>
    <cellStyle name="ÅëÈ­ [0]_Sheet1_48-06 농림수산업" xfId="462"/>
    <cellStyle name="AeE­ [0]_Sheet1_48-09 유통 금융 보험 및 기타서비스" xfId="463"/>
    <cellStyle name="ÅëÈ­ [0]_Sheet1_48-09 유통 금융 보험 및 기타서비스" xfId="464"/>
    <cellStyle name="AeE­ [0]_Sheet1_48-10 주택 건설" xfId="465"/>
    <cellStyle name="ÅëÈ­ [0]_Sheet1_48-10 주택 건설" xfId="466"/>
    <cellStyle name="AeE­ [0]_Sheet1_48-11 교통 관광 및 정보통신" xfId="467"/>
    <cellStyle name="ÅëÈ­ [0]_Sheet1_48-11 교통 관광 및 정보통신" xfId="468"/>
    <cellStyle name="AeE­ [0]_Sheet1_48-12 보건 및 사회보장" xfId="469"/>
    <cellStyle name="ÅëÈ­ [0]_Sheet1_48-12 보건 및 사회보장" xfId="470"/>
    <cellStyle name="AeE­ [0]_Sheet1_48-13 환경" xfId="471"/>
    <cellStyle name="ÅëÈ­ [0]_Sheet1_48-13 환경" xfId="472"/>
    <cellStyle name="AeE­ [0]_Sheet1_48-14 교육 및 문화" xfId="473"/>
    <cellStyle name="ÅëÈ­ [0]_Sheet1_48-14 교육 및 문화" xfId="474"/>
    <cellStyle name="AeE­ [0]_Sheet1_48-17 공공행정 및 사법" xfId="160"/>
    <cellStyle name="ÅëÈ­ [0]_Sheet1_48-17 공공행정 및 사법" xfId="161"/>
    <cellStyle name="AeE­ [0]_Sheet1_48-17 공공행정및사법(완)" xfId="162"/>
    <cellStyle name="ÅëÈ­ [0]_Sheet1_48-17 공공행정및사법(완)" xfId="163"/>
    <cellStyle name="AeE­ [0]_Sheet1_99 재가노인복지시설" xfId="164"/>
    <cellStyle name="ÅëÈ­ [0]_Sheet1_99 재가노인복지시설" xfId="165"/>
    <cellStyle name="AeE­ [0]_Sheet1_99 친환경농산물 인증현황" xfId="166"/>
    <cellStyle name="ÅëÈ­ [0]_Sheet1_99 친환경농산물 인증현황" xfId="167"/>
    <cellStyle name="AeE­ [0]_Sheet1_보건위생정책과" xfId="475"/>
    <cellStyle name="ÅëÈ­ [0]_Sheet1_보건위생정책과" xfId="476"/>
    <cellStyle name="AeE­ [0]_Sheet1_시군구" xfId="477"/>
    <cellStyle name="ÅëÈ­ [0]_Sheet1_시군구" xfId="478"/>
    <cellStyle name="AeE­ [0]_Sheet1_안산시" xfId="479"/>
    <cellStyle name="ÅëÈ­ [0]_Sheet1_안산시" xfId="480"/>
    <cellStyle name="AeE­ [0]_Sheet1_유통업체현황" xfId="481"/>
    <cellStyle name="ÅëÈ­ [0]_Sheet1_유통업체현황" xfId="482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AeE­_0809ºn±³ " xfId="487"/>
    <cellStyle name="ÅëÈ­_¼ÕÀÍ¿¹»ê" xfId="17"/>
    <cellStyle name="AeE­_¼OAI¿¹≫e" xfId="18"/>
    <cellStyle name="ÅëÈ­_ÀÎ°Çºñ,¿ÜÁÖºñ" xfId="19"/>
    <cellStyle name="AeE­_AI°Cºn,μμ±Þºn" xfId="20"/>
    <cellStyle name="ÅëÈ­_laroux" xfId="21"/>
    <cellStyle name="AeE­_laroux_1" xfId="22"/>
    <cellStyle name="ÅëÈ­_laroux_1" xfId="23"/>
    <cellStyle name="AeE­_laroux_1 10" xfId="1977"/>
    <cellStyle name="ÅëÈ­_laroux_1 10" xfId="1978"/>
    <cellStyle name="AeE­_laroux_1 11" xfId="2032"/>
    <cellStyle name="ÅëÈ­_laroux_1 11" xfId="1998"/>
    <cellStyle name="AeE­_laroux_1 12" xfId="2048"/>
    <cellStyle name="ÅëÈ­_laroux_1 12" xfId="2049"/>
    <cellStyle name="AeE­_laroux_1 13" xfId="2154"/>
    <cellStyle name="ÅëÈ­_laroux_1 13" xfId="2153"/>
    <cellStyle name="AeE­_laroux_1 14" xfId="2084"/>
    <cellStyle name="ÅëÈ­_laroux_1 14" xfId="2085"/>
    <cellStyle name="AeE­_laroux_1 15" xfId="2286"/>
    <cellStyle name="ÅëÈ­_laroux_1 15" xfId="2285"/>
    <cellStyle name="AeE­_laroux_1 16" xfId="2337"/>
    <cellStyle name="ÅëÈ­_laroux_1 16" xfId="2336"/>
    <cellStyle name="AeE­_laroux_1 17" xfId="2306"/>
    <cellStyle name="ÅëÈ­_laroux_1 17" xfId="2238"/>
    <cellStyle name="AeE­_laroux_1 18" xfId="2348"/>
    <cellStyle name="ÅëÈ­_laroux_1 18" xfId="2347"/>
    <cellStyle name="AeE­_laroux_1 19" xfId="2213"/>
    <cellStyle name="ÅëÈ­_laroux_1 19" xfId="2212"/>
    <cellStyle name="AeE­_laroux_1 2" xfId="168"/>
    <cellStyle name="ÅëÈ­_laroux_1 2" xfId="169"/>
    <cellStyle name="AeE­_laroux_1 20" xfId="2374"/>
    <cellStyle name="ÅëÈ­_laroux_1 20" xfId="2373"/>
    <cellStyle name="AeE­_laroux_1 21" xfId="2227"/>
    <cellStyle name="ÅëÈ­_laroux_1 21" xfId="2226"/>
    <cellStyle name="AeE­_laroux_1 22" xfId="2117"/>
    <cellStyle name="ÅëÈ­_laroux_1 22" xfId="2387"/>
    <cellStyle name="AeE­_laroux_1 23" xfId="2116"/>
    <cellStyle name="ÅëÈ­_laroux_1 23" xfId="2102"/>
    <cellStyle name="AeE­_laroux_1 24" xfId="2423"/>
    <cellStyle name="ÅëÈ­_laroux_1 24" xfId="2422"/>
    <cellStyle name="AeE­_laroux_1 25" xfId="2181"/>
    <cellStyle name="ÅëÈ­_laroux_1 25" xfId="2175"/>
    <cellStyle name="AeE­_laroux_1 26" xfId="2437"/>
    <cellStyle name="ÅëÈ­_laroux_1 26" xfId="2145"/>
    <cellStyle name="AeE­_laroux_1 27" xfId="2443"/>
    <cellStyle name="ÅëÈ­_laroux_1 27" xfId="2335"/>
    <cellStyle name="AeE­_laroux_1 28" xfId="2449"/>
    <cellStyle name="ÅëÈ­_laroux_1 28" xfId="2417"/>
    <cellStyle name="AeE­_laroux_1 3" xfId="1819"/>
    <cellStyle name="ÅëÈ­_laroux_1 3" xfId="1820"/>
    <cellStyle name="AeE­_laroux_1 4" xfId="1898"/>
    <cellStyle name="ÅëÈ­_laroux_1 4" xfId="1897"/>
    <cellStyle name="AeE­_laroux_1 5" xfId="1845"/>
    <cellStyle name="ÅëÈ­_laroux_1 5" xfId="1846"/>
    <cellStyle name="AeE­_laroux_1 6" xfId="1880"/>
    <cellStyle name="ÅëÈ­_laroux_1 6" xfId="1879"/>
    <cellStyle name="AeE­_laroux_1 7" xfId="1847"/>
    <cellStyle name="ÅëÈ­_laroux_1 7" xfId="1848"/>
    <cellStyle name="AeE­_laroux_1 8" xfId="1957"/>
    <cellStyle name="ÅëÈ­_laroux_1 8" xfId="1958"/>
    <cellStyle name="AeE­_laroux_1 9" xfId="2018"/>
    <cellStyle name="ÅëÈ­_laroux_1 9" xfId="2017"/>
    <cellStyle name="AeE­_laroux_1_45-09 유통 금융 보험 및 기타서비스(97-109)" xfId="170"/>
    <cellStyle name="ÅëÈ­_laroux_1_45-09 유통 금융 보험 및 기타서비스(97-109)" xfId="171"/>
    <cellStyle name="AeE­_laroux_1_46-06 농림수산업" xfId="488"/>
    <cellStyle name="ÅëÈ­_laroux_1_46-06 농림수산업" xfId="489"/>
    <cellStyle name="AeE­_laroux_1_46-09 유통 금융 보험 및 기타서비스" xfId="490"/>
    <cellStyle name="ÅëÈ­_laroux_1_46-09 유통 금융 보험 및 기타서비스" xfId="491"/>
    <cellStyle name="AeE­_laroux_1_46-11 교통 관광 및 정보통신" xfId="172"/>
    <cellStyle name="ÅëÈ­_laroux_1_46-11 교통 관광 및 정보통신" xfId="173"/>
    <cellStyle name="AeE­_laroux_1_48-06 농림수산업" xfId="492"/>
    <cellStyle name="ÅëÈ­_laroux_1_48-06 농림수산업" xfId="493"/>
    <cellStyle name="AeE­_laroux_1_48-09 유통 금융 보험 및 기타서비스" xfId="494"/>
    <cellStyle name="ÅëÈ­_laroux_1_48-09 유통 금융 보험 및 기타서비스" xfId="495"/>
    <cellStyle name="AeE­_laroux_1_48-10 주택 건설" xfId="496"/>
    <cellStyle name="ÅëÈ­_laroux_1_48-10 주택 건설" xfId="497"/>
    <cellStyle name="AeE­_laroux_1_48-11 교통 관광 및 정보통신" xfId="498"/>
    <cellStyle name="ÅëÈ­_laroux_1_48-11 교통 관광 및 정보통신" xfId="499"/>
    <cellStyle name="AeE­_laroux_1_48-12 보건 및 사회보장" xfId="500"/>
    <cellStyle name="ÅëÈ­_laroux_1_48-12 보건 및 사회보장" xfId="501"/>
    <cellStyle name="AeE­_laroux_1_48-13 환경" xfId="502"/>
    <cellStyle name="ÅëÈ­_laroux_1_48-13 환경" xfId="503"/>
    <cellStyle name="AeE­_laroux_1_48-14 교육 및 문화" xfId="504"/>
    <cellStyle name="ÅëÈ­_laroux_1_48-14 교육 및 문화" xfId="505"/>
    <cellStyle name="AeE­_laroux_1_48-17 공공행정 및 사법" xfId="174"/>
    <cellStyle name="ÅëÈ­_laroux_1_48-17 공공행정 및 사법" xfId="175"/>
    <cellStyle name="AeE­_laroux_1_48-17 공공행정및사법(완)" xfId="176"/>
    <cellStyle name="ÅëÈ­_laroux_1_48-17 공공행정및사법(완)" xfId="177"/>
    <cellStyle name="AeE­_laroux_1_99 재가노인복지시설" xfId="178"/>
    <cellStyle name="ÅëÈ­_laroux_1_99 재가노인복지시설" xfId="179"/>
    <cellStyle name="AeE­_laroux_1_99 친환경농산물 인증현황" xfId="180"/>
    <cellStyle name="ÅëÈ­_laroux_1_99 친환경농산물 인증현황" xfId="181"/>
    <cellStyle name="AeE­_laroux_1_보건위생정책과" xfId="506"/>
    <cellStyle name="ÅëÈ­_laroux_1_보건위생정책과" xfId="507"/>
    <cellStyle name="AeE­_laroux_1_시군구" xfId="508"/>
    <cellStyle name="ÅëÈ­_laroux_1_시군구" xfId="509"/>
    <cellStyle name="AeE­_laroux_1_안산시" xfId="510"/>
    <cellStyle name="ÅëÈ­_laroux_1_안산시" xfId="511"/>
    <cellStyle name="AeE­_laroux_1_유통업체현황" xfId="512"/>
    <cellStyle name="ÅëÈ­_laroux_1_유통업체현황" xfId="513"/>
    <cellStyle name="AeE­_laroux_1_토지정보과(제출)," xfId="514"/>
    <cellStyle name="ÅëÈ­_laroux_1_토지정보과(제출)," xfId="515"/>
    <cellStyle name="AeE­_laroux_1_평택시" xfId="516"/>
    <cellStyle name="ÅëÈ­_laroux_1_평택시" xfId="517"/>
    <cellStyle name="AeE­_laroux_2" xfId="24"/>
    <cellStyle name="ÅëÈ­_laroux_2" xfId="25"/>
    <cellStyle name="AeE­_laroux_2 10" xfId="1942"/>
    <cellStyle name="ÅëÈ­_laroux_2 10" xfId="1943"/>
    <cellStyle name="AeE­_laroux_2 11" xfId="1997"/>
    <cellStyle name="ÅëÈ­_laroux_2 11" xfId="2029"/>
    <cellStyle name="AeE­_laroux_2 12" xfId="2050"/>
    <cellStyle name="ÅëÈ­_laroux_2 12" xfId="2051"/>
    <cellStyle name="AeE­_laroux_2 13" xfId="2065"/>
    <cellStyle name="ÅëÈ­_laroux_2 13" xfId="2064"/>
    <cellStyle name="AeE­_laroux_2 14" xfId="2127"/>
    <cellStyle name="ÅëÈ­_laroux_2 14" xfId="2128"/>
    <cellStyle name="AeE­_laroux_2 15" xfId="2284"/>
    <cellStyle name="ÅëÈ­_laroux_2 15" xfId="2283"/>
    <cellStyle name="AeE­_laroux_2 16" xfId="2333"/>
    <cellStyle name="ÅëÈ­_laroux_2 16" xfId="2332"/>
    <cellStyle name="AeE­_laroux_2 17" xfId="2236"/>
    <cellStyle name="ÅëÈ­_laroux_2 17" xfId="2302"/>
    <cellStyle name="AeE­_laroux_2 18" xfId="2103"/>
    <cellStyle name="ÅëÈ­_laroux_2 18" xfId="2104"/>
    <cellStyle name="AeE­_laroux_2 19" xfId="2211"/>
    <cellStyle name="ÅëÈ­_laroux_2 19" xfId="2210"/>
    <cellStyle name="AeE­_laroux_2 2" xfId="182"/>
    <cellStyle name="ÅëÈ­_laroux_2 2" xfId="183"/>
    <cellStyle name="AeE­_laroux_2 20" xfId="2372"/>
    <cellStyle name="ÅëÈ­_laroux_2 20" xfId="2371"/>
    <cellStyle name="AeE­_laroux_2 21" xfId="2245"/>
    <cellStyle name="ÅëÈ­_laroux_2 21" xfId="2193"/>
    <cellStyle name="AeE­_laroux_2 22" xfId="2321"/>
    <cellStyle name="ÅëÈ­_laroux_2 22" xfId="2320"/>
    <cellStyle name="AeE­_laroux_2 23" xfId="2225"/>
    <cellStyle name="ÅëÈ­_laroux_2 23" xfId="2098"/>
    <cellStyle name="AeE­_laroux_2 24" xfId="2421"/>
    <cellStyle name="ÅëÈ­_laroux_2 24" xfId="2420"/>
    <cellStyle name="AeE­_laroux_2 25" xfId="2257"/>
    <cellStyle name="ÅëÈ­_laroux_2 25" xfId="2180"/>
    <cellStyle name="AeE­_laroux_2 26" xfId="2146"/>
    <cellStyle name="ÅëÈ­_laroux_2 26" xfId="2434"/>
    <cellStyle name="AeE­_laroux_2 27" xfId="2200"/>
    <cellStyle name="ÅëÈ­_laroux_2 27" xfId="2440"/>
    <cellStyle name="AeE­_laroux_2 28" xfId="2360"/>
    <cellStyle name="ÅëÈ­_laroux_2 28" xfId="2446"/>
    <cellStyle name="AeE­_laroux_2 3" xfId="1821"/>
    <cellStyle name="ÅëÈ­_laroux_2 3" xfId="1822"/>
    <cellStyle name="AeE­_laroux_2 4" xfId="1894"/>
    <cellStyle name="ÅëÈ­_laroux_2 4" xfId="1893"/>
    <cellStyle name="AeE­_laroux_2 5" xfId="1849"/>
    <cellStyle name="ÅëÈ­_laroux_2 5" xfId="1850"/>
    <cellStyle name="AeE­_laroux_2 6" xfId="1874"/>
    <cellStyle name="ÅëÈ­_laroux_2 6" xfId="1873"/>
    <cellStyle name="AeE­_laroux_2 7" xfId="1861"/>
    <cellStyle name="ÅëÈ­_laroux_2 7" xfId="1862"/>
    <cellStyle name="AeE­_laroux_2 8" xfId="1959"/>
    <cellStyle name="ÅëÈ­_laroux_2 8" xfId="1960"/>
    <cellStyle name="AeE­_laroux_2 9" xfId="2016"/>
    <cellStyle name="ÅëÈ­_laroux_2 9" xfId="2015"/>
    <cellStyle name="AeE­_laroux_2_41-06농림16" xfId="26"/>
    <cellStyle name="ÅëÈ­_laroux_2_41-06농림16" xfId="27"/>
    <cellStyle name="AeE­_laroux_2_41-06농림16 10" xfId="1979"/>
    <cellStyle name="ÅëÈ­_laroux_2_41-06농림16 10" xfId="1980"/>
    <cellStyle name="AeE­_laroux_2_41-06농림16 11" xfId="2028"/>
    <cellStyle name="ÅëÈ­_laroux_2_41-06농림16 11" xfId="1996"/>
    <cellStyle name="AeE­_laroux_2_41-06농림16 12" xfId="2052"/>
    <cellStyle name="ÅëÈ­_laroux_2_41-06농림16 12" xfId="2053"/>
    <cellStyle name="AeE­_laroux_2_41-06농림16 13" xfId="2149"/>
    <cellStyle name="ÅëÈ­_laroux_2_41-06농림16 13" xfId="2148"/>
    <cellStyle name="AeE­_laroux_2_41-06농림16 14" xfId="2129"/>
    <cellStyle name="ÅëÈ­_laroux_2_41-06농림16 14" xfId="2130"/>
    <cellStyle name="AeE­_laroux_2_41-06농림16 15" xfId="2282"/>
    <cellStyle name="ÅëÈ­_laroux_2_41-06농림16 15" xfId="2281"/>
    <cellStyle name="AeE­_laroux_2_41-06농림16 16" xfId="2331"/>
    <cellStyle name="ÅëÈ­_laroux_2_41-06농림16 16" xfId="2330"/>
    <cellStyle name="AeE­_laroux_2_41-06농림16 17" xfId="2301"/>
    <cellStyle name="ÅëÈ­_laroux_2_41-06농림16 17" xfId="2235"/>
    <cellStyle name="AeE­_laroux_2_41-06농림16 18" xfId="2105"/>
    <cellStyle name="ÅëÈ­_laroux_2_41-06농림16 18" xfId="2080"/>
    <cellStyle name="AeE­_laroux_2_41-06농림16 19" xfId="2209"/>
    <cellStyle name="ÅëÈ­_laroux_2_41-06농림16 19" xfId="2208"/>
    <cellStyle name="AeE­_laroux_2_41-06농림16 2" xfId="184"/>
    <cellStyle name="ÅëÈ­_laroux_2_41-06농림16 2" xfId="185"/>
    <cellStyle name="AeE­_laroux_2_41-06농림16 20" xfId="2370"/>
    <cellStyle name="ÅëÈ­_laroux_2_41-06농림16 20" xfId="2369"/>
    <cellStyle name="AeE­_laroux_2_41-06농림16 21" xfId="2192"/>
    <cellStyle name="ÅëÈ­_laroux_2_41-06농림16 21" xfId="2191"/>
    <cellStyle name="AeE­_laroux_2_41-06농림16 22" xfId="2197"/>
    <cellStyle name="ÅëÈ­_laroux_2_41-06농림16 22" xfId="2118"/>
    <cellStyle name="AeE­_laroux_2_41-06농림16 23" xfId="2111"/>
    <cellStyle name="ÅëÈ­_laroux_2_41-06농림16 23" xfId="2224"/>
    <cellStyle name="AeE­_laroux_2_41-06농림16 24" xfId="2419"/>
    <cellStyle name="ÅëÈ­_laroux_2_41-06농림16 24" xfId="2418"/>
    <cellStyle name="AeE­_laroux_2_41-06농림16 25" xfId="2259"/>
    <cellStyle name="ÅëÈ­_laroux_2_41-06농림16 25" xfId="2256"/>
    <cellStyle name="AeE­_laroux_2_41-06농림16 26" xfId="2433"/>
    <cellStyle name="ÅëÈ­_laroux_2_41-06농림16 26" xfId="2107"/>
    <cellStyle name="AeE­_laroux_2_41-06농림16 27" xfId="2439"/>
    <cellStyle name="ÅëÈ­_laroux_2_41-06농림16 27" xfId="2199"/>
    <cellStyle name="AeE­_laroux_2_41-06농림16 28" xfId="2445"/>
    <cellStyle name="ÅëÈ­_laroux_2_41-06농림16 28" xfId="2359"/>
    <cellStyle name="AeE­_laroux_2_41-06농림16 3" xfId="1823"/>
    <cellStyle name="ÅëÈ­_laroux_2_41-06농림16 3" xfId="1824"/>
    <cellStyle name="AeE­_laroux_2_41-06농림16 4" xfId="1892"/>
    <cellStyle name="ÅëÈ­_laroux_2_41-06농림16 4" xfId="1838"/>
    <cellStyle name="AeE­_laroux_2_41-06농림16 5" xfId="1851"/>
    <cellStyle name="ÅëÈ­_laroux_2_41-06농림16 5" xfId="1852"/>
    <cellStyle name="AeE­_laroux_2_41-06농림16 6" xfId="1872"/>
    <cellStyle name="ÅëÈ­_laroux_2_41-06농림16 6" xfId="1871"/>
    <cellStyle name="AeE­_laroux_2_41-06농림16 7" xfId="1863"/>
    <cellStyle name="ÅëÈ­_laroux_2_41-06농림16 7" xfId="1864"/>
    <cellStyle name="AeE­_laroux_2_41-06농림16 8" xfId="1961"/>
    <cellStyle name="ÅëÈ­_laroux_2_41-06농림16 8" xfId="1962"/>
    <cellStyle name="AeE­_laroux_2_41-06농림16 9" xfId="2014"/>
    <cellStyle name="ÅëÈ­_laroux_2_41-06농림16 9" xfId="2013"/>
    <cellStyle name="AeE­_laroux_2_41-06농림16_45-09 유통 금융 보험 및 기타서비스(97-109)" xfId="186"/>
    <cellStyle name="ÅëÈ­_laroux_2_41-06농림16_45-09 유통 금융 보험 및 기타서비스(97-109)" xfId="187"/>
    <cellStyle name="AeE­_laroux_2_41-06농림16_46-06 농림수산업" xfId="518"/>
    <cellStyle name="ÅëÈ­_laroux_2_41-06농림16_46-06 농림수산업" xfId="519"/>
    <cellStyle name="AeE­_laroux_2_41-06농림16_46-09 유통 금융 보험 및 기타서비스" xfId="520"/>
    <cellStyle name="ÅëÈ­_laroux_2_41-06농림16_46-09 유통 금융 보험 및 기타서비스" xfId="521"/>
    <cellStyle name="AeE­_laroux_2_41-06농림16_46-11 교통 관광 및 정보통신" xfId="188"/>
    <cellStyle name="ÅëÈ­_laroux_2_41-06농림16_46-11 교통 관광 및 정보통신" xfId="189"/>
    <cellStyle name="AeE­_laroux_2_41-06농림16_48-06 농림수산업" xfId="522"/>
    <cellStyle name="ÅëÈ­_laroux_2_41-06농림16_48-06 농림수산업" xfId="523"/>
    <cellStyle name="AeE­_laroux_2_41-06농림16_48-09 유통 금융 보험 및 기타서비스" xfId="524"/>
    <cellStyle name="ÅëÈ­_laroux_2_41-06농림16_48-09 유통 금융 보험 및 기타서비스" xfId="525"/>
    <cellStyle name="AeE­_laroux_2_41-06농림16_48-10 주택 건설" xfId="526"/>
    <cellStyle name="ÅëÈ­_laroux_2_41-06농림16_48-10 주택 건설" xfId="527"/>
    <cellStyle name="AeE­_laroux_2_41-06농림16_48-11 교통 관광 및 정보통신" xfId="528"/>
    <cellStyle name="ÅëÈ­_laroux_2_41-06농림16_48-11 교통 관광 및 정보통신" xfId="529"/>
    <cellStyle name="AeE­_laroux_2_41-06농림16_48-12 보건 및 사회보장" xfId="530"/>
    <cellStyle name="ÅëÈ­_laroux_2_41-06농림16_48-12 보건 및 사회보장" xfId="531"/>
    <cellStyle name="AeE­_laroux_2_41-06농림16_48-13 환경" xfId="532"/>
    <cellStyle name="ÅëÈ­_laroux_2_41-06농림16_48-13 환경" xfId="533"/>
    <cellStyle name="AeE­_laroux_2_41-06농림16_48-14 교육 및 문화" xfId="534"/>
    <cellStyle name="ÅëÈ­_laroux_2_41-06농림16_48-14 교육 및 문화" xfId="535"/>
    <cellStyle name="AeE­_laroux_2_41-06농림16_48-17 공공행정 및 사법" xfId="190"/>
    <cellStyle name="ÅëÈ­_laroux_2_41-06농림16_48-17 공공행정 및 사법" xfId="191"/>
    <cellStyle name="AeE­_laroux_2_41-06농림16_48-17 공공행정및사법(완)" xfId="192"/>
    <cellStyle name="ÅëÈ­_laroux_2_41-06농림16_48-17 공공행정및사법(완)" xfId="193"/>
    <cellStyle name="AeE­_laroux_2_41-06농림16_99 재가노인복지시설" xfId="194"/>
    <cellStyle name="ÅëÈ­_laroux_2_41-06농림16_99 재가노인복지시설" xfId="195"/>
    <cellStyle name="AeE­_laroux_2_41-06농림16_99 친환경농산물 인증현황" xfId="196"/>
    <cellStyle name="ÅëÈ­_laroux_2_41-06농림16_99 친환경농산물 인증현황" xfId="197"/>
    <cellStyle name="AeE­_laroux_2_41-06농림16_보건위생정책과" xfId="536"/>
    <cellStyle name="ÅëÈ­_laroux_2_41-06농림16_보건위생정책과" xfId="537"/>
    <cellStyle name="AeE­_laroux_2_41-06농림16_시군구" xfId="538"/>
    <cellStyle name="ÅëÈ­_laroux_2_41-06농림16_시군구" xfId="539"/>
    <cellStyle name="AeE­_laroux_2_41-06농림16_안산시" xfId="540"/>
    <cellStyle name="ÅëÈ­_laroux_2_41-06농림16_안산시" xfId="541"/>
    <cellStyle name="AeE­_laroux_2_41-06농림16_유통업체현황" xfId="542"/>
    <cellStyle name="ÅëÈ­_laroux_2_41-06농림16_유통업체현황" xfId="543"/>
    <cellStyle name="AeE­_laroux_2_41-06농림16_토지정보과(제출)," xfId="544"/>
    <cellStyle name="ÅëÈ­_laroux_2_41-06농림16_토지정보과(제출)," xfId="545"/>
    <cellStyle name="AeE­_laroux_2_41-06농림16_평택시" xfId="546"/>
    <cellStyle name="ÅëÈ­_laroux_2_41-06농림16_평택시" xfId="547"/>
    <cellStyle name="AeE­_laroux_2_41-06농림41" xfId="28"/>
    <cellStyle name="ÅëÈ­_laroux_2_41-06농림41" xfId="29"/>
    <cellStyle name="AeE­_laroux_2_45-09 유통 금융 보험 및 기타서비스(97-109)" xfId="198"/>
    <cellStyle name="ÅëÈ­_laroux_2_45-09 유통 금융 보험 및 기타서비스(97-109)" xfId="199"/>
    <cellStyle name="AeE­_laroux_2_46-06 농림수산업" xfId="548"/>
    <cellStyle name="ÅëÈ­_laroux_2_46-06 농림수산업" xfId="549"/>
    <cellStyle name="AeE­_laroux_2_46-09 유통 금융 보험 및 기타서비스" xfId="550"/>
    <cellStyle name="ÅëÈ­_laroux_2_46-09 유통 금융 보험 및 기타서비스" xfId="551"/>
    <cellStyle name="AeE­_laroux_2_46-11 교통 관광 및 정보통신" xfId="200"/>
    <cellStyle name="ÅëÈ­_laroux_2_46-11 교통 관광 및 정보통신" xfId="201"/>
    <cellStyle name="AeE­_laroux_2_48-06 농림수산업" xfId="552"/>
    <cellStyle name="ÅëÈ­_laroux_2_48-06 농림수산업" xfId="553"/>
    <cellStyle name="AeE­_laroux_2_48-09 유통 금융 보험 및 기타서비스" xfId="554"/>
    <cellStyle name="ÅëÈ­_laroux_2_48-09 유통 금융 보험 및 기타서비스" xfId="555"/>
    <cellStyle name="AeE­_laroux_2_48-10 주택 건설" xfId="556"/>
    <cellStyle name="ÅëÈ­_laroux_2_48-10 주택 건설" xfId="557"/>
    <cellStyle name="AeE­_laroux_2_48-11 교통 관광 및 정보통신" xfId="558"/>
    <cellStyle name="ÅëÈ­_laroux_2_48-11 교통 관광 및 정보통신" xfId="559"/>
    <cellStyle name="AeE­_laroux_2_48-12 보건 및 사회보장" xfId="560"/>
    <cellStyle name="ÅëÈ­_laroux_2_48-12 보건 및 사회보장" xfId="561"/>
    <cellStyle name="AeE­_laroux_2_48-13 환경" xfId="562"/>
    <cellStyle name="ÅëÈ­_laroux_2_48-13 환경" xfId="563"/>
    <cellStyle name="AeE­_laroux_2_48-14 교육 및 문화" xfId="564"/>
    <cellStyle name="ÅëÈ­_laroux_2_48-14 교육 및 문화" xfId="565"/>
    <cellStyle name="AeE­_laroux_2_48-17 공공행정 및 사법" xfId="202"/>
    <cellStyle name="ÅëÈ­_laroux_2_48-17 공공행정 및 사법" xfId="203"/>
    <cellStyle name="AeE­_laroux_2_48-17 공공행정및사법(완)" xfId="204"/>
    <cellStyle name="ÅëÈ­_laroux_2_48-17 공공행정및사법(완)" xfId="205"/>
    <cellStyle name="AeE­_laroux_2_99 재가노인복지시설" xfId="206"/>
    <cellStyle name="ÅëÈ­_laroux_2_99 재가노인복지시설" xfId="207"/>
    <cellStyle name="AeE­_laroux_2_99 친환경농산물 인증현황" xfId="208"/>
    <cellStyle name="ÅëÈ­_laroux_2_99 친환경농산물 인증현황" xfId="209"/>
    <cellStyle name="AeE­_laroux_2_보건위생정책과" xfId="566"/>
    <cellStyle name="ÅëÈ­_laroux_2_보건위생정책과" xfId="567"/>
    <cellStyle name="AeE­_laroux_2_시군구" xfId="568"/>
    <cellStyle name="ÅëÈ­_laroux_2_시군구" xfId="569"/>
    <cellStyle name="AeE­_laroux_2_안산시" xfId="570"/>
    <cellStyle name="ÅëÈ­_laroux_2_안산시" xfId="571"/>
    <cellStyle name="AeE­_laroux_2_유통업체현황" xfId="572"/>
    <cellStyle name="ÅëÈ­_laroux_2_유통업체현황" xfId="573"/>
    <cellStyle name="AeE­_laroux_2_토지정보과(제출)," xfId="574"/>
    <cellStyle name="ÅëÈ­_laroux_2_토지정보과(제출)," xfId="575"/>
    <cellStyle name="AeE­_laroux_2_평택시" xfId="576"/>
    <cellStyle name="ÅëÈ­_laroux_2_평택시" xfId="577"/>
    <cellStyle name="AeE­_Sheet1" xfId="30"/>
    <cellStyle name="ÅëÈ­_Sheet1" xfId="31"/>
    <cellStyle name="AeE­_Sheet1 10" xfId="1944"/>
    <cellStyle name="ÅëÈ­_Sheet1 10" xfId="1945"/>
    <cellStyle name="AeE­_Sheet1 11" xfId="1995"/>
    <cellStyle name="ÅëÈ­_Sheet1 11" xfId="1994"/>
    <cellStyle name="AeE­_Sheet1 12" xfId="2054"/>
    <cellStyle name="ÅëÈ­_Sheet1 12" xfId="2055"/>
    <cellStyle name="AeE­_Sheet1 13" xfId="2144"/>
    <cellStyle name="ÅëÈ­_Sheet1 13" xfId="2143"/>
    <cellStyle name="AeE­_Sheet1 14" xfId="2087"/>
    <cellStyle name="ÅëÈ­_Sheet1 14" xfId="2088"/>
    <cellStyle name="AeE­_Sheet1 15" xfId="2278"/>
    <cellStyle name="ÅëÈ­_Sheet1 15" xfId="2277"/>
    <cellStyle name="AeE­_Sheet1 16" xfId="2326"/>
    <cellStyle name="ÅëÈ­_Sheet1 16" xfId="2325"/>
    <cellStyle name="AeE­_Sheet1 17" xfId="2232"/>
    <cellStyle name="ÅëÈ­_Sheet1 17" xfId="2231"/>
    <cellStyle name="AeE­_Sheet1 18" xfId="2342"/>
    <cellStyle name="ÅëÈ­_Sheet1 18" xfId="2341"/>
    <cellStyle name="AeE­_Sheet1 19" xfId="2307"/>
    <cellStyle name="ÅëÈ­_Sheet1 19" xfId="2241"/>
    <cellStyle name="AeE­_Sheet1 2" xfId="210"/>
    <cellStyle name="ÅëÈ­_Sheet1 2" xfId="211"/>
    <cellStyle name="AeE­_Sheet1 20" xfId="2367"/>
    <cellStyle name="ÅëÈ­_Sheet1 20" xfId="2366"/>
    <cellStyle name="AeE­_Sheet1 21" xfId="2188"/>
    <cellStyle name="ÅëÈ­_Sheet1 21" xfId="2258"/>
    <cellStyle name="AeE­_Sheet1 22" xfId="2119"/>
    <cellStyle name="ÅëÈ­_Sheet1 22" xfId="2386"/>
    <cellStyle name="AeE­_Sheet1 23" xfId="2273"/>
    <cellStyle name="ÅëÈ­_Sheet1 23" xfId="2272"/>
    <cellStyle name="AeE­_Sheet1 24" xfId="2414"/>
    <cellStyle name="ÅëÈ­_Sheet1 24" xfId="2413"/>
    <cellStyle name="AeE­_Sheet1 25" xfId="2174"/>
    <cellStyle name="ÅëÈ­_Sheet1 25" xfId="2071"/>
    <cellStyle name="AeE­_Sheet1 26" xfId="2396"/>
    <cellStyle name="ÅëÈ­_Sheet1 26" xfId="2395"/>
    <cellStyle name="AeE­_Sheet1 27" xfId="2198"/>
    <cellStyle name="ÅëÈ­_Sheet1 27" xfId="2190"/>
    <cellStyle name="AeE­_Sheet1 28" xfId="2090"/>
    <cellStyle name="ÅëÈ­_Sheet1 28" xfId="2416"/>
    <cellStyle name="AeE­_Sheet1 3" xfId="1825"/>
    <cellStyle name="ÅëÈ­_Sheet1 3" xfId="1826"/>
    <cellStyle name="AeE­_Sheet1 4" xfId="1884"/>
    <cellStyle name="ÅëÈ­_Sheet1 4" xfId="1883"/>
    <cellStyle name="AeE­_Sheet1 5" xfId="1865"/>
    <cellStyle name="ÅëÈ­_Sheet1 5" xfId="1866"/>
    <cellStyle name="AeE­_Sheet1 6" xfId="1856"/>
    <cellStyle name="ÅëÈ­_Sheet1 6" xfId="1855"/>
    <cellStyle name="AeE­_Sheet1 7" xfId="1875"/>
    <cellStyle name="ÅëÈ­_Sheet1 7" xfId="1876"/>
    <cellStyle name="AeE­_Sheet1 8" xfId="1963"/>
    <cellStyle name="ÅëÈ­_Sheet1 8" xfId="1964"/>
    <cellStyle name="AeE­_Sheet1 9" xfId="2012"/>
    <cellStyle name="ÅëÈ­_Sheet1 9" xfId="2011"/>
    <cellStyle name="AeE­_Sheet1_41-06농림16" xfId="32"/>
    <cellStyle name="ÅëÈ­_Sheet1_41-06농림16" xfId="33"/>
    <cellStyle name="AeE­_Sheet1_41-06농림16 10" xfId="1981"/>
    <cellStyle name="ÅëÈ­_Sheet1_41-06농림16 10" xfId="1982"/>
    <cellStyle name="AeE­_Sheet1_41-06농림16 11" xfId="1993"/>
    <cellStyle name="ÅëÈ­_Sheet1_41-06농림16 11" xfId="1992"/>
    <cellStyle name="AeE­_Sheet1_41-06농림16 12" xfId="2056"/>
    <cellStyle name="ÅëÈ­_Sheet1_41-06농림16 12" xfId="2057"/>
    <cellStyle name="AeE­_Sheet1_41-06농림16 13" xfId="2142"/>
    <cellStyle name="ÅëÈ­_Sheet1_41-06농림16 13" xfId="2141"/>
    <cellStyle name="AeE­_Sheet1_41-06농림16 14" xfId="2132"/>
    <cellStyle name="ÅëÈ­_Sheet1_41-06농림16 14" xfId="2133"/>
    <cellStyle name="AeE­_Sheet1_41-06농림16 15" xfId="2276"/>
    <cellStyle name="ÅëÈ­_Sheet1_41-06농림16 15" xfId="2275"/>
    <cellStyle name="AeE­_Sheet1_41-06농림16 16" xfId="2324"/>
    <cellStyle name="ÅëÈ­_Sheet1_41-06농림16 16" xfId="2323"/>
    <cellStyle name="AeE­_Sheet1_41-06농림16 17" xfId="2230"/>
    <cellStyle name="ÅëÈ­_Sheet1_41-06농림16 17" xfId="2229"/>
    <cellStyle name="AeE­_Sheet1_41-06농림16 18" xfId="2081"/>
    <cellStyle name="ÅëÈ­_Sheet1_41-06농림16 18" xfId="2124"/>
    <cellStyle name="AeE­_Sheet1_41-06농림16 19" xfId="2207"/>
    <cellStyle name="ÅëÈ­_Sheet1_41-06농림16 19" xfId="2206"/>
    <cellStyle name="AeE­_Sheet1_41-06농림16 2" xfId="212"/>
    <cellStyle name="ÅëÈ­_Sheet1_41-06농림16 2" xfId="213"/>
    <cellStyle name="AeE­_Sheet1_41-06농림16 20" xfId="2365"/>
    <cellStyle name="ÅëÈ­_Sheet1_41-06농림16 20" xfId="2364"/>
    <cellStyle name="AeE­_Sheet1_41-06농림16 21" xfId="2150"/>
    <cellStyle name="ÅëÈ­_Sheet1_41-06농림16 21" xfId="2334"/>
    <cellStyle name="AeE­_Sheet1_41-06농림16 22" xfId="2120"/>
    <cellStyle name="ÅëÈ­_Sheet1_41-06농림16 22" xfId="2121"/>
    <cellStyle name="AeE­_Sheet1_41-06농림16 23" xfId="2271"/>
    <cellStyle name="ÅëÈ­_Sheet1_41-06농림16 23" xfId="2270"/>
    <cellStyle name="AeE­_Sheet1_41-06농림16 24" xfId="2412"/>
    <cellStyle name="ÅëÈ­_Sheet1_41-06농림16 24" xfId="2411"/>
    <cellStyle name="AeE­_Sheet1_41-06농림16 25" xfId="2173"/>
    <cellStyle name="ÅëÈ­_Sheet1_41-06농림16 25" xfId="2172"/>
    <cellStyle name="AeE­_Sheet1_41-06농림16 26" xfId="2394"/>
    <cellStyle name="ÅëÈ­_Sheet1_41-06농림16 26" xfId="2393"/>
    <cellStyle name="AeE­_Sheet1_41-06농림16 27" xfId="2189"/>
    <cellStyle name="ÅëÈ­_Sheet1_41-06농림16 27" xfId="2165"/>
    <cellStyle name="AeE­_Sheet1_41-06농림16 28" xfId="2415"/>
    <cellStyle name="ÅëÈ­_Sheet1_41-06농림16 28" xfId="2358"/>
    <cellStyle name="AeE­_Sheet1_41-06농림16 3" xfId="1827"/>
    <cellStyle name="ÅëÈ­_Sheet1_41-06농림16 3" xfId="1828"/>
    <cellStyle name="AeE­_Sheet1_41-06농림16 4" xfId="1882"/>
    <cellStyle name="ÅëÈ­_Sheet1_41-06농림16 4" xfId="1881"/>
    <cellStyle name="AeE­_Sheet1_41-06농림16 5" xfId="1867"/>
    <cellStyle name="ÅëÈ­_Sheet1_41-06농림16 5" xfId="1870"/>
    <cellStyle name="AeE­_Sheet1_41-06농림16 6" xfId="1854"/>
    <cellStyle name="ÅëÈ­_Sheet1_41-06농림16 6" xfId="1853"/>
    <cellStyle name="AeE­_Sheet1_41-06농림16 7" xfId="1877"/>
    <cellStyle name="ÅëÈ­_Sheet1_41-06농림16 7" xfId="1878"/>
    <cellStyle name="AeE­_Sheet1_41-06농림16 8" xfId="1965"/>
    <cellStyle name="ÅëÈ­_Sheet1_41-06농림16 8" xfId="1966"/>
    <cellStyle name="AeE­_Sheet1_41-06농림16 9" xfId="2010"/>
    <cellStyle name="ÅëÈ­_Sheet1_41-06농림16 9" xfId="2009"/>
    <cellStyle name="AeE­_Sheet1_41-06농림16_45-09 유통 금융 보험 및 기타서비스(97-109)" xfId="214"/>
    <cellStyle name="ÅëÈ­_Sheet1_41-06농림16_45-09 유통 금융 보험 및 기타서비스(97-109)" xfId="215"/>
    <cellStyle name="AeE­_Sheet1_41-06농림16_46-06 농림수산업" xfId="578"/>
    <cellStyle name="ÅëÈ­_Sheet1_41-06농림16_46-06 농림수산업" xfId="579"/>
    <cellStyle name="AeE­_Sheet1_41-06농림16_46-09 유통 금융 보험 및 기타서비스" xfId="580"/>
    <cellStyle name="ÅëÈ­_Sheet1_41-06농림16_46-09 유통 금융 보험 및 기타서비스" xfId="581"/>
    <cellStyle name="AeE­_Sheet1_41-06농림16_46-11 교통 관광 및 정보통신" xfId="216"/>
    <cellStyle name="ÅëÈ­_Sheet1_41-06농림16_46-11 교통 관광 및 정보통신" xfId="217"/>
    <cellStyle name="AeE­_Sheet1_41-06농림16_48-06 농림수산업" xfId="582"/>
    <cellStyle name="ÅëÈ­_Sheet1_41-06농림16_48-06 농림수산업" xfId="583"/>
    <cellStyle name="AeE­_Sheet1_41-06농림16_48-09 유통 금융 보험 및 기타서비스" xfId="584"/>
    <cellStyle name="ÅëÈ­_Sheet1_41-06농림16_48-09 유통 금융 보험 및 기타서비스" xfId="585"/>
    <cellStyle name="AeE­_Sheet1_41-06농림16_48-10 주택 건설" xfId="586"/>
    <cellStyle name="ÅëÈ­_Sheet1_41-06농림16_48-10 주택 건설" xfId="587"/>
    <cellStyle name="AeE­_Sheet1_41-06농림16_48-11 교통 관광 및 정보통신" xfId="588"/>
    <cellStyle name="ÅëÈ­_Sheet1_41-06농림16_48-11 교통 관광 및 정보통신" xfId="589"/>
    <cellStyle name="AeE­_Sheet1_41-06농림16_48-12 보건 및 사회보장" xfId="590"/>
    <cellStyle name="ÅëÈ­_Sheet1_41-06농림16_48-12 보건 및 사회보장" xfId="591"/>
    <cellStyle name="AeE­_Sheet1_41-06농림16_48-13 환경" xfId="592"/>
    <cellStyle name="ÅëÈ­_Sheet1_41-06농림16_48-13 환경" xfId="593"/>
    <cellStyle name="AeE­_Sheet1_41-06농림16_48-14 교육 및 문화" xfId="594"/>
    <cellStyle name="ÅëÈ­_Sheet1_41-06농림16_48-14 교육 및 문화" xfId="595"/>
    <cellStyle name="AeE­_Sheet1_41-06농림16_48-17 공공행정 및 사법" xfId="218"/>
    <cellStyle name="ÅëÈ­_Sheet1_41-06농림16_48-17 공공행정 및 사법" xfId="219"/>
    <cellStyle name="AeE­_Sheet1_41-06농림16_48-17 공공행정및사법(완)" xfId="220"/>
    <cellStyle name="ÅëÈ­_Sheet1_41-06농림16_48-17 공공행정및사법(완)" xfId="221"/>
    <cellStyle name="AeE­_Sheet1_41-06농림16_99 재가노인복지시설" xfId="222"/>
    <cellStyle name="ÅëÈ­_Sheet1_41-06농림16_99 재가노인복지시설" xfId="223"/>
    <cellStyle name="AeE­_Sheet1_41-06농림16_99 친환경농산물 인증현황" xfId="224"/>
    <cellStyle name="ÅëÈ­_Sheet1_41-06농림16_99 친환경농산물 인증현황" xfId="225"/>
    <cellStyle name="AeE­_Sheet1_41-06농림16_보건위생정책과" xfId="596"/>
    <cellStyle name="ÅëÈ­_Sheet1_41-06농림16_보건위생정책과" xfId="597"/>
    <cellStyle name="AeE­_Sheet1_41-06농림16_시군구" xfId="598"/>
    <cellStyle name="ÅëÈ­_Sheet1_41-06농림16_시군구" xfId="599"/>
    <cellStyle name="AeE­_Sheet1_41-06농림16_안산시" xfId="600"/>
    <cellStyle name="ÅëÈ­_Sheet1_41-06농림16_안산시" xfId="601"/>
    <cellStyle name="AeE­_Sheet1_41-06농림16_유통업체현황" xfId="602"/>
    <cellStyle name="ÅëÈ­_Sheet1_41-06농림16_유통업체현황" xfId="603"/>
    <cellStyle name="AeE­_Sheet1_41-06농림16_토지정보과(제출)," xfId="604"/>
    <cellStyle name="ÅëÈ­_Sheet1_41-06농림16_토지정보과(제출)," xfId="605"/>
    <cellStyle name="AeE­_Sheet1_41-06농림16_평택시" xfId="606"/>
    <cellStyle name="ÅëÈ­_Sheet1_41-06농림16_평택시" xfId="607"/>
    <cellStyle name="AeE­_Sheet1_41-06농림41" xfId="34"/>
    <cellStyle name="ÅëÈ­_Sheet1_41-06농림41" xfId="35"/>
    <cellStyle name="AeE­_Sheet1_45-09 유통 금융 보험 및 기타서비스(97-109)" xfId="226"/>
    <cellStyle name="ÅëÈ­_Sheet1_45-09 유통 금융 보험 및 기타서비스(97-109)" xfId="227"/>
    <cellStyle name="AeE­_Sheet1_46-06 농림수산업" xfId="608"/>
    <cellStyle name="ÅëÈ­_Sheet1_46-06 농림수산업" xfId="609"/>
    <cellStyle name="AeE­_Sheet1_46-09 유통 금융 보험 및 기타서비스" xfId="610"/>
    <cellStyle name="ÅëÈ­_Sheet1_46-09 유통 금융 보험 및 기타서비스" xfId="611"/>
    <cellStyle name="AeE­_Sheet1_46-11 교통 관광 및 정보통신" xfId="228"/>
    <cellStyle name="ÅëÈ­_Sheet1_46-11 교통 관광 및 정보통신" xfId="229"/>
    <cellStyle name="AeE­_Sheet1_48-06 농림수산업" xfId="612"/>
    <cellStyle name="ÅëÈ­_Sheet1_48-06 농림수산업" xfId="613"/>
    <cellStyle name="AeE­_Sheet1_48-09 유통 금융 보험 및 기타서비스" xfId="614"/>
    <cellStyle name="ÅëÈ­_Sheet1_48-09 유통 금융 보험 및 기타서비스" xfId="615"/>
    <cellStyle name="AeE­_Sheet1_48-10 주택 건설" xfId="616"/>
    <cellStyle name="ÅëÈ­_Sheet1_48-10 주택 건설" xfId="617"/>
    <cellStyle name="AeE­_Sheet1_48-11 교통 관광 및 정보통신" xfId="618"/>
    <cellStyle name="ÅëÈ­_Sheet1_48-11 교통 관광 및 정보통신" xfId="619"/>
    <cellStyle name="AeE­_Sheet1_48-12 보건 및 사회보장" xfId="620"/>
    <cellStyle name="ÅëÈ­_Sheet1_48-12 보건 및 사회보장" xfId="621"/>
    <cellStyle name="AeE­_Sheet1_48-13 환경" xfId="622"/>
    <cellStyle name="ÅëÈ­_Sheet1_48-13 환경" xfId="623"/>
    <cellStyle name="AeE­_Sheet1_48-14 교육 및 문화" xfId="624"/>
    <cellStyle name="ÅëÈ­_Sheet1_48-14 교육 및 문화" xfId="625"/>
    <cellStyle name="AeE­_Sheet1_48-17 공공행정 및 사법" xfId="230"/>
    <cellStyle name="ÅëÈ­_Sheet1_48-17 공공행정 및 사법" xfId="231"/>
    <cellStyle name="AeE­_Sheet1_48-17 공공행정및사법(완)" xfId="232"/>
    <cellStyle name="ÅëÈ­_Sheet1_48-17 공공행정및사법(완)" xfId="233"/>
    <cellStyle name="AeE­_Sheet1_99 재가노인복지시설" xfId="234"/>
    <cellStyle name="ÅëÈ­_Sheet1_99 재가노인복지시설" xfId="235"/>
    <cellStyle name="AeE­_Sheet1_99 친환경농산물 인증현황" xfId="236"/>
    <cellStyle name="ÅëÈ­_Sheet1_99 친환경농산물 인증현황" xfId="237"/>
    <cellStyle name="AeE­_Sheet1_보건위생정책과" xfId="626"/>
    <cellStyle name="ÅëÈ­_Sheet1_보건위생정책과" xfId="627"/>
    <cellStyle name="AeE­_Sheet1_시군구" xfId="628"/>
    <cellStyle name="ÅëÈ­_Sheet1_시군구" xfId="629"/>
    <cellStyle name="AeE­_Sheet1_안산시" xfId="630"/>
    <cellStyle name="ÅëÈ­_Sheet1_안산시" xfId="631"/>
    <cellStyle name="AeE­_Sheet1_유통업체현황" xfId="632"/>
    <cellStyle name="ÅëÈ­_Sheet1_유통업체현황" xfId="633"/>
    <cellStyle name="AeE­_Sheet1_토지정보과(제출)," xfId="634"/>
    <cellStyle name="ÅëÈ­_Sheet1_토지정보과(제출)," xfId="635"/>
    <cellStyle name="AeE­_Sheet1_평택시" xfId="636"/>
    <cellStyle name="ÅëÈ­_Sheet1_평택시" xfId="637"/>
    <cellStyle name="AÞ¸¶ [0]_0809ºn±³ " xfId="638"/>
    <cellStyle name="ÄÞ¸¶ [0]_¼ÕÀÍ¿¹»ê" xfId="36"/>
    <cellStyle name="AÞ¸¶ [0]_¼OAI¿¹≫e" xfId="37"/>
    <cellStyle name="ÄÞ¸¶ [0]_ÀÎ°Çºñ,¿ÜÁÖºñ" xfId="38"/>
    <cellStyle name="AÞ¸¶ [0]_AI°Cºn,μμ±Þºn" xfId="39"/>
    <cellStyle name="ÄÞ¸¶ [0]_laroux" xfId="40"/>
    <cellStyle name="AÞ¸¶ [0]_laroux_1" xfId="41"/>
    <cellStyle name="ÄÞ¸¶ [0]_laroux_1" xfId="42"/>
    <cellStyle name="AÞ¸¶ [0]_Sheet1" xfId="43"/>
    <cellStyle name="ÄÞ¸¶ [0]_Sheet1" xfId="44"/>
    <cellStyle name="AÞ¸¶ [0]_Sheet1 10" xfId="1983"/>
    <cellStyle name="ÄÞ¸¶ [0]_Sheet1 10" xfId="1950"/>
    <cellStyle name="AÞ¸¶ [0]_Sheet1 11" xfId="2023"/>
    <cellStyle name="ÄÞ¸¶ [0]_Sheet1 11" xfId="2022"/>
    <cellStyle name="AÞ¸¶ [0]_Sheet1 12" xfId="2058"/>
    <cellStyle name="ÄÞ¸¶ [0]_Sheet1 12" xfId="2059"/>
    <cellStyle name="AÞ¸¶ [0]_Sheet1 13" xfId="2140"/>
    <cellStyle name="ÄÞ¸¶ [0]_Sheet1 13" xfId="2139"/>
    <cellStyle name="AÞ¸¶ [0]_Sheet1 14" xfId="2091"/>
    <cellStyle name="ÄÞ¸¶ [0]_Sheet1 14" xfId="2092"/>
    <cellStyle name="AÞ¸¶ [0]_Sheet1 15" xfId="2266"/>
    <cellStyle name="ÄÞ¸¶ [0]_Sheet1 15" xfId="2265"/>
    <cellStyle name="AÞ¸¶ [0]_Sheet1 16" xfId="2319"/>
    <cellStyle name="ÄÞ¸¶ [0]_Sheet1 16" xfId="2318"/>
    <cellStyle name="AÞ¸¶ [0]_Sheet1 17" xfId="2292"/>
    <cellStyle name="ÄÞ¸¶ [0]_Sheet1 17" xfId="2291"/>
    <cellStyle name="AÞ¸¶ [0]_Sheet1 18" xfId="2147"/>
    <cellStyle name="ÄÞ¸¶ [0]_Sheet1 18" xfId="2340"/>
    <cellStyle name="AÞ¸¶ [0]_Sheet1 19" xfId="2240"/>
    <cellStyle name="ÄÞ¸¶ [0]_Sheet1 19" xfId="2239"/>
    <cellStyle name="AÞ¸¶ [0]_Sheet1 2" xfId="238"/>
    <cellStyle name="ÄÞ¸¶ [0]_Sheet1 2" xfId="239"/>
    <cellStyle name="AÞ¸¶ [0]_Sheet1 20" xfId="2151"/>
    <cellStyle name="ÄÞ¸¶ [0]_Sheet1 20" xfId="2152"/>
    <cellStyle name="AÞ¸¶ [0]_Sheet1 21" xfId="2309"/>
    <cellStyle name="ÄÞ¸¶ [0]_Sheet1 21" xfId="2244"/>
    <cellStyle name="AÞ¸¶ [0]_Sheet1 22" xfId="2383"/>
    <cellStyle name="ÄÞ¸¶ [0]_Sheet1 22" xfId="2382"/>
    <cellStyle name="AÞ¸¶ [0]_Sheet1 23" xfId="2219"/>
    <cellStyle name="ÄÞ¸¶ [0]_Sheet1 23" xfId="2305"/>
    <cellStyle name="AÞ¸¶ [0]_Sheet1 24" xfId="2410"/>
    <cellStyle name="ÄÞ¸¶ [0]_Sheet1 24" xfId="2409"/>
    <cellStyle name="AÞ¸¶ [0]_Sheet1 25" xfId="2204"/>
    <cellStyle name="ÄÞ¸¶ [0]_Sheet1 25" xfId="2280"/>
    <cellStyle name="AÞ¸¶ [0]_Sheet1 26" xfId="2428"/>
    <cellStyle name="ÄÞ¸¶ [0]_Sheet1 26" xfId="2427"/>
    <cellStyle name="AÞ¸¶ [0]_Sheet1 27" xfId="2176"/>
    <cellStyle name="ÄÞ¸¶ [0]_Sheet1 27" xfId="2182"/>
    <cellStyle name="AÞ¸¶ [0]_Sheet1 28" xfId="2317"/>
    <cellStyle name="ÄÞ¸¶ [0]_Sheet1 28" xfId="2234"/>
    <cellStyle name="AÞ¸¶ [0]_Sheet1 3" xfId="1829"/>
    <cellStyle name="ÄÞ¸¶ [0]_Sheet1 3" xfId="1830"/>
    <cellStyle name="AÞ¸¶ [0]_Sheet1 4" xfId="1869"/>
    <cellStyle name="ÄÞ¸¶ [0]_Sheet1 4" xfId="1868"/>
    <cellStyle name="AÞ¸¶ [0]_Sheet1 5" xfId="1885"/>
    <cellStyle name="ÄÞ¸¶ [0]_Sheet1 5" xfId="1886"/>
    <cellStyle name="AÞ¸¶ [0]_Sheet1 6" xfId="1842"/>
    <cellStyle name="ÄÞ¸¶ [0]_Sheet1 6" xfId="1836"/>
    <cellStyle name="AÞ¸¶ [0]_Sheet1 7" xfId="1895"/>
    <cellStyle name="ÄÞ¸¶ [0]_Sheet1 7" xfId="1896"/>
    <cellStyle name="AÞ¸¶ [0]_Sheet1 8" xfId="1967"/>
    <cellStyle name="ÄÞ¸¶ [0]_Sheet1 8" xfId="1968"/>
    <cellStyle name="AÞ¸¶ [0]_Sheet1 9" xfId="2008"/>
    <cellStyle name="ÄÞ¸¶ [0]_Sheet1 9" xfId="2007"/>
    <cellStyle name="AÞ¸¶ [0]_Sheet1_45-09 유통 금융 보험 및 기타서비스(97-109)" xfId="240"/>
    <cellStyle name="ÄÞ¸¶ [0]_Sheet1_45-09 유통 금융 보험 및 기타서비스(97-109)" xfId="241"/>
    <cellStyle name="AÞ¸¶ [0]_Sheet1_46-06 농림수산업" xfId="639"/>
    <cellStyle name="ÄÞ¸¶ [0]_Sheet1_46-06 농림수산업" xfId="640"/>
    <cellStyle name="AÞ¸¶ [0]_Sheet1_46-09 유통 금융 보험 및 기타서비스" xfId="641"/>
    <cellStyle name="ÄÞ¸¶ [0]_Sheet1_46-09 유통 금융 보험 및 기타서비스" xfId="642"/>
    <cellStyle name="AÞ¸¶ [0]_Sheet1_46-11 교통 관광 및 정보통신" xfId="242"/>
    <cellStyle name="ÄÞ¸¶ [0]_Sheet1_46-11 교통 관광 및 정보통신" xfId="243"/>
    <cellStyle name="AÞ¸¶ [0]_Sheet1_48-06 농림수산업" xfId="643"/>
    <cellStyle name="ÄÞ¸¶ [0]_Sheet1_48-06 농림수산업" xfId="644"/>
    <cellStyle name="AÞ¸¶ [0]_Sheet1_48-09 유통 금융 보험 및 기타서비스" xfId="645"/>
    <cellStyle name="ÄÞ¸¶ [0]_Sheet1_48-09 유통 금융 보험 및 기타서비스" xfId="646"/>
    <cellStyle name="AÞ¸¶ [0]_Sheet1_48-10 주택 건설" xfId="647"/>
    <cellStyle name="ÄÞ¸¶ [0]_Sheet1_48-10 주택 건설" xfId="648"/>
    <cellStyle name="AÞ¸¶ [0]_Sheet1_48-11 교통 관광 및 정보통신" xfId="649"/>
    <cellStyle name="ÄÞ¸¶ [0]_Sheet1_48-11 교통 관광 및 정보통신" xfId="650"/>
    <cellStyle name="AÞ¸¶ [0]_Sheet1_48-12 보건 및 사회보장" xfId="651"/>
    <cellStyle name="ÄÞ¸¶ [0]_Sheet1_48-12 보건 및 사회보장" xfId="652"/>
    <cellStyle name="AÞ¸¶ [0]_Sheet1_48-13 환경" xfId="653"/>
    <cellStyle name="ÄÞ¸¶ [0]_Sheet1_48-13 환경" xfId="654"/>
    <cellStyle name="AÞ¸¶ [0]_Sheet1_48-14 교육 및 문화" xfId="655"/>
    <cellStyle name="ÄÞ¸¶ [0]_Sheet1_48-14 교육 및 문화" xfId="656"/>
    <cellStyle name="AÞ¸¶ [0]_Sheet1_48-17 공공행정 및 사법" xfId="244"/>
    <cellStyle name="ÄÞ¸¶ [0]_Sheet1_48-17 공공행정 및 사법" xfId="245"/>
    <cellStyle name="AÞ¸¶ [0]_Sheet1_48-17 공공행정및사법(완)" xfId="246"/>
    <cellStyle name="ÄÞ¸¶ [0]_Sheet1_48-17 공공행정및사법(완)" xfId="247"/>
    <cellStyle name="AÞ¸¶ [0]_Sheet1_99 재가노인복지시설" xfId="248"/>
    <cellStyle name="ÄÞ¸¶ [0]_Sheet1_99 재가노인복지시설" xfId="249"/>
    <cellStyle name="AÞ¸¶ [0]_Sheet1_99 친환경농산물 인증현황" xfId="250"/>
    <cellStyle name="ÄÞ¸¶ [0]_Sheet1_99 친환경농산물 인증현황" xfId="251"/>
    <cellStyle name="AÞ¸¶ [0]_Sheet1_보건위생정책과" xfId="657"/>
    <cellStyle name="ÄÞ¸¶ [0]_Sheet1_보건위생정책과" xfId="658"/>
    <cellStyle name="AÞ¸¶ [0]_Sheet1_시군구" xfId="659"/>
    <cellStyle name="ÄÞ¸¶ [0]_Sheet1_시군구" xfId="660"/>
    <cellStyle name="AÞ¸¶ [0]_Sheet1_안산시" xfId="661"/>
    <cellStyle name="ÄÞ¸¶ [0]_Sheet1_안산시" xfId="662"/>
    <cellStyle name="AÞ¸¶ [0]_Sheet1_유통업체현황" xfId="663"/>
    <cellStyle name="ÄÞ¸¶ [0]_Sheet1_유통업체현황" xfId="664"/>
    <cellStyle name="AÞ¸¶ [0]_Sheet1_토지정보과(제출)," xfId="665"/>
    <cellStyle name="ÄÞ¸¶ [0]_Sheet1_토지정보과(제출)," xfId="666"/>
    <cellStyle name="AÞ¸¶ [0]_Sheet1_평택시" xfId="667"/>
    <cellStyle name="ÄÞ¸¶ [0]_Sheet1_평택시" xfId="668"/>
    <cellStyle name="AÞ¸¶_0809ºn±³ " xfId="669"/>
    <cellStyle name="ÄÞ¸¶_¼ÕÀÍ¿¹»ê" xfId="45"/>
    <cellStyle name="AÞ¸¶_¼OAI¿¹≫e" xfId="46"/>
    <cellStyle name="ÄÞ¸¶_ÀÎ°Çºñ,¿ÜÁÖºñ" xfId="47"/>
    <cellStyle name="AÞ¸¶_AI°Cºn,μμ±Þºn" xfId="48"/>
    <cellStyle name="ÄÞ¸¶_laroux" xfId="49"/>
    <cellStyle name="AÞ¸¶_laroux_1" xfId="50"/>
    <cellStyle name="ÄÞ¸¶_laroux_1" xfId="51"/>
    <cellStyle name="AÞ¸¶_Sheet1" xfId="52"/>
    <cellStyle name="ÄÞ¸¶_Sheet1" xfId="53"/>
    <cellStyle name="AÞ¸¶_Sheet1 10" xfId="1951"/>
    <cellStyle name="ÄÞ¸¶_Sheet1 10" xfId="1952"/>
    <cellStyle name="AÞ¸¶_Sheet1 11" xfId="1991"/>
    <cellStyle name="ÄÞ¸¶_Sheet1 11" xfId="1990"/>
    <cellStyle name="AÞ¸¶_Sheet1 12" xfId="2060"/>
    <cellStyle name="ÄÞ¸¶_Sheet1 12" xfId="2061"/>
    <cellStyle name="AÞ¸¶_Sheet1 13" xfId="2138"/>
    <cellStyle name="ÄÞ¸¶_Sheet1 13" xfId="2137"/>
    <cellStyle name="AÞ¸¶_Sheet1 14" xfId="2093"/>
    <cellStyle name="ÄÞ¸¶_Sheet1 14" xfId="2094"/>
    <cellStyle name="AÞ¸¶_Sheet1 15" xfId="2264"/>
    <cellStyle name="ÄÞ¸¶_Sheet1 15" xfId="2263"/>
    <cellStyle name="AÞ¸¶_Sheet1 16" xfId="2316"/>
    <cellStyle name="ÄÞ¸¶_Sheet1 16" xfId="2315"/>
    <cellStyle name="AÞ¸¶_Sheet1 17" xfId="2223"/>
    <cellStyle name="ÄÞ¸¶_Sheet1 17" xfId="2222"/>
    <cellStyle name="AÞ¸¶_Sheet1 18" xfId="2067"/>
    <cellStyle name="ÄÞ¸¶_Sheet1 18" xfId="2108"/>
    <cellStyle name="AÞ¸¶_Sheet1 19" xfId="2269"/>
    <cellStyle name="ÄÞ¸¶_Sheet1 19" xfId="2268"/>
    <cellStyle name="AÞ¸¶_Sheet1 2" xfId="252"/>
    <cellStyle name="ÄÞ¸¶_Sheet1 2" xfId="253"/>
    <cellStyle name="AÞ¸¶_Sheet1 20" xfId="2329"/>
    <cellStyle name="ÄÞ¸¶_Sheet1 20" xfId="2328"/>
    <cellStyle name="AÞ¸¶_Sheet1 21" xfId="2214"/>
    <cellStyle name="ÄÞ¸¶_Sheet1 21" xfId="2255"/>
    <cellStyle name="AÞ¸¶_Sheet1 22" xfId="2377"/>
    <cellStyle name="ÄÞ¸¶_Sheet1 22" xfId="2157"/>
    <cellStyle name="AÞ¸¶_Sheet1 23" xfId="2279"/>
    <cellStyle name="ÄÞ¸¶_Sheet1 23" xfId="2295"/>
    <cellStyle name="AÞ¸¶_Sheet1 24" xfId="2408"/>
    <cellStyle name="ÄÞ¸¶_Sheet1 24" xfId="2407"/>
    <cellStyle name="AÞ¸¶_Sheet1 25" xfId="2171"/>
    <cellStyle name="ÄÞ¸¶_Sheet1 25" xfId="2170"/>
    <cellStyle name="AÞ¸¶_Sheet1 26" xfId="2392"/>
    <cellStyle name="ÄÞ¸¶_Sheet1 26" xfId="2391"/>
    <cellStyle name="AÞ¸¶_Sheet1 27" xfId="2097"/>
    <cellStyle name="ÄÞ¸¶_Sheet1 27" xfId="2186"/>
    <cellStyle name="AÞ¸¶_Sheet1 28" xfId="2184"/>
    <cellStyle name="ÄÞ¸¶_Sheet1 28" xfId="2125"/>
    <cellStyle name="AÞ¸¶_Sheet1 3" xfId="1831"/>
    <cellStyle name="ÄÞ¸¶_Sheet1 3" xfId="1832"/>
    <cellStyle name="AÞ¸¶_Sheet1 4" xfId="1860"/>
    <cellStyle name="ÄÞ¸¶_Sheet1 4" xfId="1859"/>
    <cellStyle name="AÞ¸¶_Sheet1 5" xfId="1889"/>
    <cellStyle name="ÄÞ¸¶_Sheet1 5" xfId="1890"/>
    <cellStyle name="AÞ¸¶_Sheet1 6" xfId="1935"/>
    <cellStyle name="ÄÞ¸¶_Sheet1 6" xfId="1934"/>
    <cellStyle name="AÞ¸¶_Sheet1 7" xfId="1905"/>
    <cellStyle name="ÄÞ¸¶_Sheet1 7" xfId="1906"/>
    <cellStyle name="AÞ¸¶_Sheet1 8" xfId="1969"/>
    <cellStyle name="ÄÞ¸¶_Sheet1 8" xfId="1970"/>
    <cellStyle name="AÞ¸¶_Sheet1 9" xfId="2006"/>
    <cellStyle name="ÄÞ¸¶_Sheet1 9" xfId="2005"/>
    <cellStyle name="AÞ¸¶_Sheet1_41-06농림16" xfId="54"/>
    <cellStyle name="ÄÞ¸¶_Sheet1_41-06농림16" xfId="55"/>
    <cellStyle name="AÞ¸¶_Sheet1_41-06농림16 10" xfId="1953"/>
    <cellStyle name="ÄÞ¸¶_Sheet1_41-06농림16 10" xfId="1954"/>
    <cellStyle name="AÞ¸¶_Sheet1_41-06농림16 11" xfId="1989"/>
    <cellStyle name="ÄÞ¸¶_Sheet1_41-06농림16 11" xfId="2021"/>
    <cellStyle name="AÞ¸¶_Sheet1_41-06농림16 12" xfId="2062"/>
    <cellStyle name="ÄÞ¸¶_Sheet1_41-06농림16 12" xfId="2063"/>
    <cellStyle name="AÞ¸¶_Sheet1_41-06농림16 13" xfId="2136"/>
    <cellStyle name="ÄÞ¸¶_Sheet1_41-06농림16 13" xfId="2135"/>
    <cellStyle name="AÞ¸¶_Sheet1_41-06농림16 14" xfId="2095"/>
    <cellStyle name="ÄÞ¸¶_Sheet1_41-06농림16 14" xfId="2096"/>
    <cellStyle name="AÞ¸¶_Sheet1_41-06농림16 15" xfId="2262"/>
    <cellStyle name="ÄÞ¸¶_Sheet1_41-06농림16 15" xfId="2261"/>
    <cellStyle name="AÞ¸¶_Sheet1_41-06농림16 16" xfId="2314"/>
    <cellStyle name="ÄÞ¸¶_Sheet1_41-06농림16 16" xfId="2313"/>
    <cellStyle name="AÞ¸¶_Sheet1_41-06농림16 17" xfId="2221"/>
    <cellStyle name="ÄÞ¸¶_Sheet1_41-06농림16 17" xfId="2290"/>
    <cellStyle name="AÞ¸¶_Sheet1_41-06농림16 18" xfId="2109"/>
    <cellStyle name="ÄÞ¸¶_Sheet1_41-06농림16 18" xfId="2110"/>
    <cellStyle name="AÞ¸¶_Sheet1_41-06농림16 19" xfId="2267"/>
    <cellStyle name="ÄÞ¸¶_Sheet1_41-06농림16 19" xfId="2203"/>
    <cellStyle name="AÞ¸¶_Sheet1_41-06농림16 2" xfId="254"/>
    <cellStyle name="ÄÞ¸¶_Sheet1_41-06농림16 2" xfId="255"/>
    <cellStyle name="AÞ¸¶_Sheet1_41-06농림16 20" xfId="2357"/>
    <cellStyle name="ÄÞ¸¶_Sheet1_41-06농림16 20" xfId="2327"/>
    <cellStyle name="AÞ¸¶_Sheet1_41-06농림16 21" xfId="2254"/>
    <cellStyle name="ÄÞ¸¶_Sheet1_41-06농림16 21" xfId="2253"/>
    <cellStyle name="AÞ¸¶_Sheet1_41-06농림16 22" xfId="2158"/>
    <cellStyle name="ÄÞ¸¶_Sheet1_41-06농림16 22" xfId="2086"/>
    <cellStyle name="AÞ¸¶_Sheet1_41-06농림16 23" xfId="2294"/>
    <cellStyle name="ÄÞ¸¶_Sheet1_41-06농림16 23" xfId="2293"/>
    <cellStyle name="AÞ¸¶_Sheet1_41-06농림16 24" xfId="2406"/>
    <cellStyle name="ÄÞ¸¶_Sheet1_41-06농림16 24" xfId="2405"/>
    <cellStyle name="AÞ¸¶_Sheet1_41-06농림16 25" xfId="2169"/>
    <cellStyle name="ÄÞ¸¶_Sheet1_41-06농림16 25" xfId="2311"/>
    <cellStyle name="AÞ¸¶_Sheet1_41-06농림16 26" xfId="2390"/>
    <cellStyle name="ÄÞ¸¶_Sheet1_41-06농림16 26" xfId="2426"/>
    <cellStyle name="AÞ¸¶_Sheet1_41-06농림16 27" xfId="2185"/>
    <cellStyle name="ÄÞ¸¶_Sheet1_41-06농림16 27" xfId="2202"/>
    <cellStyle name="AÞ¸¶_Sheet1_41-06농림16 28" xfId="2126"/>
    <cellStyle name="ÄÞ¸¶_Sheet1_41-06농림16 28" xfId="2401"/>
    <cellStyle name="AÞ¸¶_Sheet1_41-06농림16 3" xfId="1833"/>
    <cellStyle name="ÄÞ¸¶_Sheet1_41-06농림16 3" xfId="1834"/>
    <cellStyle name="AÞ¸¶_Sheet1_41-06농림16 4" xfId="1858"/>
    <cellStyle name="ÄÞ¸¶_Sheet1_41-06농림16 4" xfId="1857"/>
    <cellStyle name="AÞ¸¶_Sheet1_41-06농림16 5" xfId="1891"/>
    <cellStyle name="ÄÞ¸¶_Sheet1_41-06농림16 5" xfId="1837"/>
    <cellStyle name="AÞ¸¶_Sheet1_41-06농림16 6" xfId="1933"/>
    <cellStyle name="ÄÞ¸¶_Sheet1_41-06농림16 6" xfId="1932"/>
    <cellStyle name="AÞ¸¶_Sheet1_41-06농림16 7" xfId="1907"/>
    <cellStyle name="ÄÞ¸¶_Sheet1_41-06농림16 7" xfId="1908"/>
    <cellStyle name="AÞ¸¶_Sheet1_41-06농림16 8" xfId="1971"/>
    <cellStyle name="ÄÞ¸¶_Sheet1_41-06농림16 8" xfId="1972"/>
    <cellStyle name="AÞ¸¶_Sheet1_41-06농림16 9" xfId="2004"/>
    <cellStyle name="ÄÞ¸¶_Sheet1_41-06농림16 9" xfId="2003"/>
    <cellStyle name="AÞ¸¶_Sheet1_41-06농림16_45-09 유통 금융 보험 및 기타서비스(97-109)" xfId="256"/>
    <cellStyle name="ÄÞ¸¶_Sheet1_41-06농림16_45-09 유통 금융 보험 및 기타서비스(97-109)" xfId="257"/>
    <cellStyle name="AÞ¸¶_Sheet1_41-06농림16_46-06 농림수산업" xfId="670"/>
    <cellStyle name="ÄÞ¸¶_Sheet1_41-06농림16_46-06 농림수산업" xfId="671"/>
    <cellStyle name="AÞ¸¶_Sheet1_41-06농림16_46-09 유통 금융 보험 및 기타서비스" xfId="672"/>
    <cellStyle name="ÄÞ¸¶_Sheet1_41-06농림16_46-09 유통 금융 보험 및 기타서비스" xfId="673"/>
    <cellStyle name="AÞ¸¶_Sheet1_41-06농림16_46-11 교통 관광 및 정보통신" xfId="258"/>
    <cellStyle name="ÄÞ¸¶_Sheet1_41-06농림16_46-11 교통 관광 및 정보통신" xfId="259"/>
    <cellStyle name="AÞ¸¶_Sheet1_41-06농림16_48-06 농림수산업" xfId="674"/>
    <cellStyle name="ÄÞ¸¶_Sheet1_41-06농림16_48-06 농림수산업" xfId="675"/>
    <cellStyle name="AÞ¸¶_Sheet1_41-06농림16_48-09 유통 금융 보험 및 기타서비스" xfId="676"/>
    <cellStyle name="ÄÞ¸¶_Sheet1_41-06농림16_48-09 유통 금융 보험 및 기타서비스" xfId="677"/>
    <cellStyle name="AÞ¸¶_Sheet1_41-06농림16_48-10 주택 건설" xfId="678"/>
    <cellStyle name="ÄÞ¸¶_Sheet1_41-06농림16_48-10 주택 건설" xfId="679"/>
    <cellStyle name="AÞ¸¶_Sheet1_41-06농림16_48-11 교통 관광 및 정보통신" xfId="680"/>
    <cellStyle name="ÄÞ¸¶_Sheet1_41-06농림16_48-11 교통 관광 및 정보통신" xfId="681"/>
    <cellStyle name="AÞ¸¶_Sheet1_41-06농림16_48-12 보건 및 사회보장" xfId="682"/>
    <cellStyle name="ÄÞ¸¶_Sheet1_41-06농림16_48-12 보건 및 사회보장" xfId="683"/>
    <cellStyle name="AÞ¸¶_Sheet1_41-06농림16_48-13 환경" xfId="684"/>
    <cellStyle name="ÄÞ¸¶_Sheet1_41-06농림16_48-13 환경" xfId="685"/>
    <cellStyle name="AÞ¸¶_Sheet1_41-06농림16_48-14 교육 및 문화" xfId="686"/>
    <cellStyle name="ÄÞ¸¶_Sheet1_41-06농림16_48-14 교육 및 문화" xfId="687"/>
    <cellStyle name="AÞ¸¶_Sheet1_41-06농림16_48-17 공공행정 및 사법" xfId="260"/>
    <cellStyle name="ÄÞ¸¶_Sheet1_41-06농림16_48-17 공공행정 및 사법" xfId="261"/>
    <cellStyle name="AÞ¸¶_Sheet1_41-06농림16_48-17 공공행정및사법(완)" xfId="262"/>
    <cellStyle name="ÄÞ¸¶_Sheet1_41-06농림16_48-17 공공행정및사법(완)" xfId="263"/>
    <cellStyle name="AÞ¸¶_Sheet1_41-06농림16_99 재가노인복지시설" xfId="264"/>
    <cellStyle name="ÄÞ¸¶_Sheet1_41-06농림16_99 재가노인복지시설" xfId="265"/>
    <cellStyle name="AÞ¸¶_Sheet1_41-06농림16_99 친환경농산물 인증현황" xfId="266"/>
    <cellStyle name="ÄÞ¸¶_Sheet1_41-06농림16_99 친환경농산물 인증현황" xfId="267"/>
    <cellStyle name="AÞ¸¶_Sheet1_41-06농림16_보건위생정책과" xfId="688"/>
    <cellStyle name="ÄÞ¸¶_Sheet1_41-06농림16_보건위생정책과" xfId="689"/>
    <cellStyle name="AÞ¸¶_Sheet1_41-06농림16_시군구" xfId="690"/>
    <cellStyle name="ÄÞ¸¶_Sheet1_41-06농림16_시군구" xfId="691"/>
    <cellStyle name="AÞ¸¶_Sheet1_41-06농림16_안산시" xfId="692"/>
    <cellStyle name="ÄÞ¸¶_Sheet1_41-06농림16_안산시" xfId="693"/>
    <cellStyle name="AÞ¸¶_Sheet1_41-06농림16_유통업체현황" xfId="694"/>
    <cellStyle name="ÄÞ¸¶_Sheet1_41-06농림16_유통업체현황" xfId="695"/>
    <cellStyle name="AÞ¸¶_Sheet1_41-06농림16_토지정보과(제출)," xfId="696"/>
    <cellStyle name="ÄÞ¸¶_Sheet1_41-06농림16_토지정보과(제출)," xfId="697"/>
    <cellStyle name="AÞ¸¶_Sheet1_41-06농림16_평택시" xfId="698"/>
    <cellStyle name="ÄÞ¸¶_Sheet1_41-06농림16_평택시" xfId="699"/>
    <cellStyle name="AÞ¸¶_Sheet1_41-06농림41" xfId="56"/>
    <cellStyle name="ÄÞ¸¶_Sheet1_41-06농림41" xfId="57"/>
    <cellStyle name="AÞ¸¶_Sheet1_45-09 유통 금융 보험 및 기타서비스(97-109)" xfId="268"/>
    <cellStyle name="ÄÞ¸¶_Sheet1_45-09 유통 금융 보험 및 기타서비스(97-109)" xfId="269"/>
    <cellStyle name="AÞ¸¶_Sheet1_46-06 농림수산업" xfId="700"/>
    <cellStyle name="ÄÞ¸¶_Sheet1_46-06 농림수산업" xfId="701"/>
    <cellStyle name="AÞ¸¶_Sheet1_46-09 유통 금융 보험 및 기타서비스" xfId="702"/>
    <cellStyle name="ÄÞ¸¶_Sheet1_46-09 유통 금융 보험 및 기타서비스" xfId="703"/>
    <cellStyle name="AÞ¸¶_Sheet1_46-11 교통 관광 및 정보통신" xfId="270"/>
    <cellStyle name="ÄÞ¸¶_Sheet1_46-11 교통 관광 및 정보통신" xfId="271"/>
    <cellStyle name="AÞ¸¶_Sheet1_48-06 농림수산업" xfId="704"/>
    <cellStyle name="ÄÞ¸¶_Sheet1_48-06 농림수산업" xfId="705"/>
    <cellStyle name="AÞ¸¶_Sheet1_48-09 유통 금융 보험 및 기타서비스" xfId="706"/>
    <cellStyle name="ÄÞ¸¶_Sheet1_48-09 유통 금융 보험 및 기타서비스" xfId="707"/>
    <cellStyle name="AÞ¸¶_Sheet1_48-10 주택 건설" xfId="708"/>
    <cellStyle name="ÄÞ¸¶_Sheet1_48-10 주택 건설" xfId="709"/>
    <cellStyle name="AÞ¸¶_Sheet1_48-11 교통 관광 및 정보통신" xfId="710"/>
    <cellStyle name="ÄÞ¸¶_Sheet1_48-11 교통 관광 및 정보통신" xfId="711"/>
    <cellStyle name="AÞ¸¶_Sheet1_48-12 보건 및 사회보장" xfId="712"/>
    <cellStyle name="ÄÞ¸¶_Sheet1_48-12 보건 및 사회보장" xfId="713"/>
    <cellStyle name="AÞ¸¶_Sheet1_48-13 환경" xfId="714"/>
    <cellStyle name="ÄÞ¸¶_Sheet1_48-13 환경" xfId="715"/>
    <cellStyle name="AÞ¸¶_Sheet1_48-14 교육 및 문화" xfId="716"/>
    <cellStyle name="ÄÞ¸¶_Sheet1_48-14 교육 및 문화" xfId="717"/>
    <cellStyle name="AÞ¸¶_Sheet1_48-17 공공행정 및 사법" xfId="272"/>
    <cellStyle name="ÄÞ¸¶_Sheet1_48-17 공공행정 및 사법" xfId="273"/>
    <cellStyle name="AÞ¸¶_Sheet1_48-17 공공행정및사법(완)" xfId="274"/>
    <cellStyle name="ÄÞ¸¶_Sheet1_48-17 공공행정및사법(완)" xfId="275"/>
    <cellStyle name="AÞ¸¶_Sheet1_99 재가노인복지시설" xfId="276"/>
    <cellStyle name="ÄÞ¸¶_Sheet1_99 재가노인복지시설" xfId="277"/>
    <cellStyle name="AÞ¸¶_Sheet1_99 친환경농산물 인증현황" xfId="278"/>
    <cellStyle name="ÄÞ¸¶_Sheet1_99 친환경농산물 인증현황" xfId="279"/>
    <cellStyle name="AÞ¸¶_Sheet1_보건위생정책과" xfId="718"/>
    <cellStyle name="ÄÞ¸¶_Sheet1_보건위생정책과" xfId="719"/>
    <cellStyle name="AÞ¸¶_Sheet1_시군구" xfId="720"/>
    <cellStyle name="ÄÞ¸¶_Sheet1_시군구" xfId="721"/>
    <cellStyle name="AÞ¸¶_Sheet1_안산시" xfId="722"/>
    <cellStyle name="ÄÞ¸¶_Sheet1_안산시" xfId="723"/>
    <cellStyle name="AÞ¸¶_Sheet1_유통업체현황" xfId="724"/>
    <cellStyle name="ÄÞ¸¶_Sheet1_유통업체현황" xfId="725"/>
    <cellStyle name="AÞ¸¶_Sheet1_토지정보과(제출)," xfId="726"/>
    <cellStyle name="ÄÞ¸¶_Sheet1_토지정보과(제출)," xfId="727"/>
    <cellStyle name="AÞ¸¶_Sheet1_평택시" xfId="728"/>
    <cellStyle name="ÄÞ¸¶_Sheet1_평택시" xfId="729"/>
    <cellStyle name="C￥AØ_¿μ¾÷CoE² " xfId="58"/>
    <cellStyle name="Ç¥ÁØ_¼ÕÀÍ¿¹»ê" xfId="59"/>
    <cellStyle name="C￥AØ_¼OAI¿¹≫e" xfId="60"/>
    <cellStyle name="Ç¥ÁØ_ÀÎ°Çºñ,¿ÜÁÖºñ" xfId="61"/>
    <cellStyle name="C￥AØ_AI°Cºn,μμ±Þºn" xfId="62"/>
    <cellStyle name="Ç¥ÁØ_laroux" xfId="63"/>
    <cellStyle name="C￥AØ_laroux_1" xfId="64"/>
    <cellStyle name="Ç¥ÁØ_laroux_1" xfId="65"/>
    <cellStyle name="C￥AØ_laroux_1_Sheet1" xfId="66"/>
    <cellStyle name="Ç¥ÁØ_laroux_1_Sheet1" xfId="67"/>
    <cellStyle name="C￥AØ_laroux_2" xfId="68"/>
    <cellStyle name="Ç¥ÁØ_laroux_2" xfId="69"/>
    <cellStyle name="C￥AØ_laroux_2_Sheet1" xfId="70"/>
    <cellStyle name="Ç¥ÁØ_laroux_2_Sheet1" xfId="71"/>
    <cellStyle name="C￥AØ_laroux_3" xfId="72"/>
    <cellStyle name="Ç¥ÁØ_laroux_3" xfId="73"/>
    <cellStyle name="C￥AØ_laroux_4" xfId="74"/>
    <cellStyle name="Ç¥ÁØ_laroux_4" xfId="75"/>
    <cellStyle name="C￥AØ_laroux_Sheet1" xfId="76"/>
    <cellStyle name="Ç¥ÁØ_laroux_Sheet1" xfId="77"/>
    <cellStyle name="C￥AØ_Sheet1" xfId="78"/>
    <cellStyle name="Ç¥ÁØ_Sheet1" xfId="79"/>
    <cellStyle name="category" xfId="730"/>
    <cellStyle name="Comma" xfId="731"/>
    <cellStyle name="Comma [0]_ SG&amp;A Bridge " xfId="80"/>
    <cellStyle name="comma zerodec" xfId="732"/>
    <cellStyle name="Comma_ SG&amp;A Bridge " xfId="81"/>
    <cellStyle name="Currency" xfId="733"/>
    <cellStyle name="Currency [0]_ SG&amp;A Bridge " xfId="82"/>
    <cellStyle name="Currency_ SG&amp;A Bridge " xfId="83"/>
    <cellStyle name="Currency1" xfId="734"/>
    <cellStyle name="Date" xfId="84"/>
    <cellStyle name="Date 2" xfId="735"/>
    <cellStyle name="Dollar (zero dec)" xfId="736"/>
    <cellStyle name="Euro" xfId="737"/>
    <cellStyle name="Fixed" xfId="85"/>
    <cellStyle name="Fixed 2" xfId="738"/>
    <cellStyle name="Grey" xfId="739"/>
    <cellStyle name="HEADER" xfId="740"/>
    <cellStyle name="Header1" xfId="86"/>
    <cellStyle name="Header2" xfId="87"/>
    <cellStyle name="Header2 2" xfId="1938"/>
    <cellStyle name="Heading" xfId="741"/>
    <cellStyle name="HEADING1" xfId="88"/>
    <cellStyle name="HEADING1 2" xfId="742"/>
    <cellStyle name="HEADING2" xfId="89"/>
    <cellStyle name="HEADING2 2" xfId="743"/>
    <cellStyle name="Input [yellow]" xfId="744"/>
    <cellStyle name="Input [yellow] 2" xfId="1984"/>
    <cellStyle name="Milliers [0]_Arabian Spec" xfId="745"/>
    <cellStyle name="Milliers_Arabian Spec" xfId="746"/>
    <cellStyle name="Model" xfId="747"/>
    <cellStyle name="Mon?aire [0]_Arabian Spec" xfId="748"/>
    <cellStyle name="Mon?aire_Arabian Spec" xfId="749"/>
    <cellStyle name="Normal - Style1" xfId="750"/>
    <cellStyle name="Normal - 유형1" xfId="751"/>
    <cellStyle name="Normal_ SG&amp;A Bridge " xfId="90"/>
    <cellStyle name="Percent" xfId="752"/>
    <cellStyle name="Percent (0)" xfId="753"/>
    <cellStyle name="Percent [2]" xfId="754"/>
    <cellStyle name="Percent_07하남상감사" xfId="755"/>
    <cellStyle name="subhead" xfId="756"/>
    <cellStyle name="Tickmark" xfId="757"/>
    <cellStyle name="title [1]" xfId="758"/>
    <cellStyle name="title [2]" xfId="759"/>
    <cellStyle name="Total" xfId="91"/>
    <cellStyle name="Total 2" xfId="760"/>
    <cellStyle name="감춤" xfId="761"/>
    <cellStyle name="강조색1 2" xfId="762"/>
    <cellStyle name="강조색1 3" xfId="763"/>
    <cellStyle name="강조색1 4" xfId="280"/>
    <cellStyle name="강조색2 2" xfId="764"/>
    <cellStyle name="강조색2 3" xfId="765"/>
    <cellStyle name="강조색2 4" xfId="281"/>
    <cellStyle name="강조색3 2" xfId="766"/>
    <cellStyle name="강조색3 3" xfId="767"/>
    <cellStyle name="강조색3 4" xfId="282"/>
    <cellStyle name="강조색4 2" xfId="768"/>
    <cellStyle name="강조색4 3" xfId="769"/>
    <cellStyle name="강조색4 4" xfId="283"/>
    <cellStyle name="강조색5 2" xfId="770"/>
    <cellStyle name="강조색5 3" xfId="771"/>
    <cellStyle name="강조색5 4" xfId="284"/>
    <cellStyle name="강조색6 2" xfId="772"/>
    <cellStyle name="강조색6 3" xfId="773"/>
    <cellStyle name="강조색6 4" xfId="285"/>
    <cellStyle name="견적" xfId="774"/>
    <cellStyle name="경고문 2" xfId="775"/>
    <cellStyle name="경고문 3" xfId="776"/>
    <cellStyle name="경고문 4" xfId="286"/>
    <cellStyle name="계산 2" xfId="777"/>
    <cellStyle name="계산 3" xfId="778"/>
    <cellStyle name="계산 3 2" xfId="1985"/>
    <cellStyle name="계산 4" xfId="287"/>
    <cellStyle name="계산 4 2" xfId="2455"/>
    <cellStyle name="계산 5" xfId="1918"/>
    <cellStyle name="고정소숫점" xfId="779"/>
    <cellStyle name="고정출력1" xfId="780"/>
    <cellStyle name="고정출력2" xfId="781"/>
    <cellStyle name="기계" xfId="782"/>
    <cellStyle name="나쁨 2" xfId="783"/>
    <cellStyle name="나쁨 3" xfId="784"/>
    <cellStyle name="나쁨 4" xfId="288"/>
    <cellStyle name="날짜" xfId="785"/>
    <cellStyle name="날짜 2" xfId="786"/>
    <cellStyle name="내역서" xfId="787"/>
    <cellStyle name="달러" xfId="788"/>
    <cellStyle name="달러 2" xfId="789"/>
    <cellStyle name="뒤에 오는 하이퍼링크_2005결산자료(오세훈)" xfId="790"/>
    <cellStyle name="똿뗦먛귟 [0.00]_PRODUCT DETAIL Q1" xfId="791"/>
    <cellStyle name="똿뗦먛귟_PRODUCT DETAIL Q1" xfId="792"/>
    <cellStyle name="메모 2" xfId="290"/>
    <cellStyle name="메모 2 2" xfId="1936"/>
    <cellStyle name="메모 3" xfId="793"/>
    <cellStyle name="메모 3 2" xfId="2068"/>
    <cellStyle name="메모 4" xfId="289"/>
    <cellStyle name="메모 4 2" xfId="2456"/>
    <cellStyle name="메모 5" xfId="1919"/>
    <cellStyle name="믅됞 [0.00]_PRODUCT DETAIL Q1" xfId="794"/>
    <cellStyle name="믅됞_PRODUCT DETAIL Q1" xfId="795"/>
    <cellStyle name="백분율 [0]" xfId="796"/>
    <cellStyle name="백분율 [2]" xfId="797"/>
    <cellStyle name="백분율 2" xfId="798"/>
    <cellStyle name="보통 2" xfId="799"/>
    <cellStyle name="보통 3" xfId="800"/>
    <cellStyle name="보통 4" xfId="291"/>
    <cellStyle name="뷭?_BOOKSHIP" xfId="92"/>
    <cellStyle name="설명 텍스트 2" xfId="801"/>
    <cellStyle name="설명 텍스트 3" xfId="802"/>
    <cellStyle name="설명 텍스트 4" xfId="292"/>
    <cellStyle name="셀 확인 2" xfId="803"/>
    <cellStyle name="셀 확인 3" xfId="804"/>
    <cellStyle name="셀 확인 4" xfId="293"/>
    <cellStyle name="숫자" xfId="805"/>
    <cellStyle name="숫자(R)" xfId="806"/>
    <cellStyle name="쉼표 [0]" xfId="2039" builtinId="6"/>
    <cellStyle name="쉼표 [0] 15" xfId="295"/>
    <cellStyle name="쉼표 [0] 2" xfId="93"/>
    <cellStyle name="쉼표 [0] 2 2" xfId="297"/>
    <cellStyle name="쉼표 [0] 2 3" xfId="296"/>
    <cellStyle name="쉼표 [0] 3" xfId="298"/>
    <cellStyle name="쉼표 [0] 3 2" xfId="299"/>
    <cellStyle name="쉼표 [0] 4" xfId="807"/>
    <cellStyle name="쉼표 [0] 5" xfId="808"/>
    <cellStyle name="쉼표 [0] 6" xfId="809"/>
    <cellStyle name="쉼표 [0] 6 2" xfId="2069"/>
    <cellStyle name="쉼표 [0] 6 2 2" xfId="2465"/>
    <cellStyle name="쉼표 [0] 6 3" xfId="2460"/>
    <cellStyle name="쉼표 [0] 7" xfId="294"/>
    <cellStyle name="스타일 1" xfId="300"/>
    <cellStyle name="스타일 2" xfId="810"/>
    <cellStyle name="스타일 3" xfId="811"/>
    <cellStyle name="스타일 4" xfId="812"/>
    <cellStyle name="스타일 5" xfId="813"/>
    <cellStyle name="연결된 셀 2" xfId="814"/>
    <cellStyle name="연결된 셀 3" xfId="815"/>
    <cellStyle name="연결된 셀 4" xfId="301"/>
    <cellStyle name="요약 2" xfId="816"/>
    <cellStyle name="요약 3" xfId="817"/>
    <cellStyle name="요약 3 2" xfId="1986"/>
    <cellStyle name="요약 4" xfId="302"/>
    <cellStyle name="요약 4 2" xfId="2457"/>
    <cellStyle name="요약 5" xfId="1839"/>
    <cellStyle name="입력 2" xfId="818"/>
    <cellStyle name="입력 3" xfId="819"/>
    <cellStyle name="입력 3 2" xfId="1987"/>
    <cellStyle name="입력 4" xfId="303"/>
    <cellStyle name="입력 4 2" xfId="2458"/>
    <cellStyle name="입력 5" xfId="1937"/>
    <cellStyle name="자리수" xfId="820"/>
    <cellStyle name="자리수 2" xfId="821"/>
    <cellStyle name="자리수0" xfId="822"/>
    <cellStyle name="제목 1 2" xfId="823"/>
    <cellStyle name="제목 1 3" xfId="824"/>
    <cellStyle name="제목 1 4" xfId="305"/>
    <cellStyle name="제목 2 2" xfId="825"/>
    <cellStyle name="제목 2 3" xfId="826"/>
    <cellStyle name="제목 2 4" xfId="306"/>
    <cellStyle name="제목 3 2" xfId="827"/>
    <cellStyle name="제목 3 3" xfId="828"/>
    <cellStyle name="제목 3 4" xfId="307"/>
    <cellStyle name="제목 4 2" xfId="829"/>
    <cellStyle name="제목 4 3" xfId="830"/>
    <cellStyle name="제목 4 4" xfId="308"/>
    <cellStyle name="제목 5" xfId="831"/>
    <cellStyle name="제목 6" xfId="832"/>
    <cellStyle name="제목 7" xfId="304"/>
    <cellStyle name="좋음 2" xfId="833"/>
    <cellStyle name="좋음 3" xfId="834"/>
    <cellStyle name="좋음 4" xfId="309"/>
    <cellStyle name="출력 2" xfId="835"/>
    <cellStyle name="출력 3" xfId="836"/>
    <cellStyle name="출력 3 2" xfId="1988"/>
    <cellStyle name="출력 4" xfId="310"/>
    <cellStyle name="출력 4 2" xfId="2459"/>
    <cellStyle name="출력 5" xfId="1840"/>
    <cellStyle name="콤냡?&lt;_x000f_$??:_x0009_`1_1 " xfId="837"/>
    <cellStyle name="콤마 [0]_(1.토)" xfId="838"/>
    <cellStyle name="콤마 [0]_천기일수" xfId="1"/>
    <cellStyle name="콤마 [2]" xfId="839"/>
    <cellStyle name="콤마_(1.토)" xfId="840"/>
    <cellStyle name="통화 [0] 2" xfId="841"/>
    <cellStyle name="통화 [0] 3" xfId="311"/>
    <cellStyle name="퍼센트" xfId="842"/>
    <cellStyle name="표준" xfId="0" builtinId="0"/>
    <cellStyle name="표준 10" xfId="843"/>
    <cellStyle name="표준 10 2" xfId="844"/>
    <cellStyle name="표준 10 3" xfId="845"/>
    <cellStyle name="표준 100" xfId="846"/>
    <cellStyle name="표준 100 2" xfId="847"/>
    <cellStyle name="표준 101" xfId="848"/>
    <cellStyle name="표준 101 2" xfId="849"/>
    <cellStyle name="표준 102" xfId="850"/>
    <cellStyle name="표준 102 2" xfId="851"/>
    <cellStyle name="표준 103" xfId="852"/>
    <cellStyle name="표준 103 2" xfId="853"/>
    <cellStyle name="표준 104" xfId="854"/>
    <cellStyle name="표준 104 2" xfId="855"/>
    <cellStyle name="표준 105" xfId="856"/>
    <cellStyle name="표준 105 2" xfId="857"/>
    <cellStyle name="표준 106" xfId="858"/>
    <cellStyle name="표준 106 2" xfId="859"/>
    <cellStyle name="표준 107" xfId="860"/>
    <cellStyle name="표준 107 2" xfId="861"/>
    <cellStyle name="표준 108" xfId="862"/>
    <cellStyle name="표준 108 2" xfId="863"/>
    <cellStyle name="표준 109" xfId="864"/>
    <cellStyle name="표준 109 2" xfId="865"/>
    <cellStyle name="표준 11" xfId="866"/>
    <cellStyle name="표준 11 2" xfId="867"/>
    <cellStyle name="표준 11 3" xfId="868"/>
    <cellStyle name="표준 110" xfId="869"/>
    <cellStyle name="표준 110 2" xfId="870"/>
    <cellStyle name="표준 111" xfId="871"/>
    <cellStyle name="표준 111 2" xfId="872"/>
    <cellStyle name="표준 112" xfId="873"/>
    <cellStyle name="표준 112 2" xfId="874"/>
    <cellStyle name="표준 113" xfId="875"/>
    <cellStyle name="표준 113 2" xfId="876"/>
    <cellStyle name="표준 114" xfId="877"/>
    <cellStyle name="표준 114 2" xfId="878"/>
    <cellStyle name="표준 115" xfId="879"/>
    <cellStyle name="표준 115 2" xfId="880"/>
    <cellStyle name="표준 116" xfId="881"/>
    <cellStyle name="표준 116 2" xfId="882"/>
    <cellStyle name="표준 117" xfId="883"/>
    <cellStyle name="표준 117 2" xfId="884"/>
    <cellStyle name="표준 117 3" xfId="885"/>
    <cellStyle name="표준 118" xfId="886"/>
    <cellStyle name="표준 118 2" xfId="887"/>
    <cellStyle name="표준 118 3" xfId="888"/>
    <cellStyle name="표준 119" xfId="889"/>
    <cellStyle name="표준 119 2" xfId="890"/>
    <cellStyle name="표준 119 3" xfId="891"/>
    <cellStyle name="표준 12" xfId="892"/>
    <cellStyle name="표준 12 2" xfId="893"/>
    <cellStyle name="표준 12 3" xfId="894"/>
    <cellStyle name="표준 120" xfId="895"/>
    <cellStyle name="표준 120 2" xfId="896"/>
    <cellStyle name="표준 121" xfId="897"/>
    <cellStyle name="표준 121 2" xfId="898"/>
    <cellStyle name="표준 122" xfId="899"/>
    <cellStyle name="표준 122 2" xfId="900"/>
    <cellStyle name="표준 123" xfId="901"/>
    <cellStyle name="표준 123 2" xfId="902"/>
    <cellStyle name="표준 124" xfId="903"/>
    <cellStyle name="표준 124 2" xfId="904"/>
    <cellStyle name="표준 125" xfId="905"/>
    <cellStyle name="표준 125 2" xfId="906"/>
    <cellStyle name="표준 126" xfId="907"/>
    <cellStyle name="표준 126 2" xfId="908"/>
    <cellStyle name="표준 127" xfId="909"/>
    <cellStyle name="표준 127 2" xfId="910"/>
    <cellStyle name="표준 128" xfId="911"/>
    <cellStyle name="표준 128 2" xfId="912"/>
    <cellStyle name="표준 129" xfId="913"/>
    <cellStyle name="표준 129 2" xfId="914"/>
    <cellStyle name="표준 13" xfId="915"/>
    <cellStyle name="표준 13 2" xfId="916"/>
    <cellStyle name="표준 13 3" xfId="917"/>
    <cellStyle name="표준 130" xfId="918"/>
    <cellStyle name="표준 130 2" xfId="919"/>
    <cellStyle name="표준 131" xfId="920"/>
    <cellStyle name="표준 131 2" xfId="921"/>
    <cellStyle name="표준 132" xfId="922"/>
    <cellStyle name="표준 132 2" xfId="923"/>
    <cellStyle name="표준 133" xfId="924"/>
    <cellStyle name="표준 133 2" xfId="925"/>
    <cellStyle name="표준 134" xfId="926"/>
    <cellStyle name="표준 134 2" xfId="927"/>
    <cellStyle name="표준 135" xfId="928"/>
    <cellStyle name="표준 135 2" xfId="929"/>
    <cellStyle name="표준 136" xfId="930"/>
    <cellStyle name="표준 136 2" xfId="931"/>
    <cellStyle name="표준 137" xfId="932"/>
    <cellStyle name="표준 137 2" xfId="933"/>
    <cellStyle name="표준 138" xfId="934"/>
    <cellStyle name="표준 138 2" xfId="935"/>
    <cellStyle name="표준 139" xfId="936"/>
    <cellStyle name="표준 139 2" xfId="937"/>
    <cellStyle name="표준 14" xfId="938"/>
    <cellStyle name="표준 14 2" xfId="939"/>
    <cellStyle name="표준 14 3" xfId="940"/>
    <cellStyle name="표준 140" xfId="941"/>
    <cellStyle name="표준 140 2" xfId="942"/>
    <cellStyle name="표준 141" xfId="943"/>
    <cellStyle name="표준 141 2" xfId="944"/>
    <cellStyle name="표준 142" xfId="945"/>
    <cellStyle name="표준 142 2" xfId="946"/>
    <cellStyle name="표준 143" xfId="947"/>
    <cellStyle name="표준 143 2" xfId="948"/>
    <cellStyle name="표준 144" xfId="949"/>
    <cellStyle name="표준 144 2" xfId="950"/>
    <cellStyle name="표준 145" xfId="951"/>
    <cellStyle name="표준 145 2" xfId="952"/>
    <cellStyle name="표준 146" xfId="953"/>
    <cellStyle name="표준 146 2" xfId="954"/>
    <cellStyle name="표준 147" xfId="955"/>
    <cellStyle name="표준 147 2" xfId="956"/>
    <cellStyle name="표준 148" xfId="957"/>
    <cellStyle name="표준 148 2" xfId="958"/>
    <cellStyle name="표준 149" xfId="959"/>
    <cellStyle name="표준 149 2" xfId="960"/>
    <cellStyle name="표준 15" xfId="961"/>
    <cellStyle name="표준 15 2" xfId="962"/>
    <cellStyle name="표준 15 3" xfId="963"/>
    <cellStyle name="표준 150" xfId="964"/>
    <cellStyle name="표준 150 2" xfId="965"/>
    <cellStyle name="표준 151" xfId="966"/>
    <cellStyle name="표준 151 2" xfId="967"/>
    <cellStyle name="표준 152" xfId="968"/>
    <cellStyle name="표준 152 2" xfId="969"/>
    <cellStyle name="표준 153" xfId="970"/>
    <cellStyle name="표준 153 2" xfId="971"/>
    <cellStyle name="표준 154" xfId="972"/>
    <cellStyle name="표준 154 2" xfId="973"/>
    <cellStyle name="표준 155" xfId="974"/>
    <cellStyle name="표준 155 2" xfId="975"/>
    <cellStyle name="표준 156" xfId="976"/>
    <cellStyle name="표준 156 2" xfId="977"/>
    <cellStyle name="표준 157" xfId="978"/>
    <cellStyle name="표준 157 2" xfId="979"/>
    <cellStyle name="표준 158" xfId="980"/>
    <cellStyle name="표준 158 2" xfId="981"/>
    <cellStyle name="표준 159" xfId="982"/>
    <cellStyle name="표준 159 2" xfId="983"/>
    <cellStyle name="표준 16" xfId="984"/>
    <cellStyle name="표준 16 2" xfId="985"/>
    <cellStyle name="표준 16 3" xfId="986"/>
    <cellStyle name="표준 160" xfId="987"/>
    <cellStyle name="표준 160 2" xfId="988"/>
    <cellStyle name="표준 161" xfId="989"/>
    <cellStyle name="표준 161 2" xfId="990"/>
    <cellStyle name="표준 162" xfId="991"/>
    <cellStyle name="표준 162 2" xfId="992"/>
    <cellStyle name="표준 163" xfId="993"/>
    <cellStyle name="표준 163 2" xfId="994"/>
    <cellStyle name="표준 164" xfId="995"/>
    <cellStyle name="표준 164 2" xfId="996"/>
    <cellStyle name="표준 165" xfId="997"/>
    <cellStyle name="표준 165 2" xfId="998"/>
    <cellStyle name="표준 166" xfId="999"/>
    <cellStyle name="표준 166 2" xfId="1000"/>
    <cellStyle name="표준 167" xfId="1001"/>
    <cellStyle name="표준 167 2" xfId="1002"/>
    <cellStyle name="표준 168" xfId="1003"/>
    <cellStyle name="표준 168 2" xfId="1004"/>
    <cellStyle name="표준 169" xfId="1005"/>
    <cellStyle name="표준 169 2" xfId="1006"/>
    <cellStyle name="표준 17" xfId="1007"/>
    <cellStyle name="표준 17 2" xfId="1008"/>
    <cellStyle name="표준 17 3" xfId="1009"/>
    <cellStyle name="표준 170" xfId="1010"/>
    <cellStyle name="표준 170 2" xfId="1011"/>
    <cellStyle name="표준 171" xfId="1012"/>
    <cellStyle name="표준 171 2" xfId="1013"/>
    <cellStyle name="표준 172" xfId="1014"/>
    <cellStyle name="표준 172 2" xfId="1015"/>
    <cellStyle name="표준 173" xfId="1016"/>
    <cellStyle name="표준 173 2" xfId="1017"/>
    <cellStyle name="표준 174" xfId="1018"/>
    <cellStyle name="표준 174 2" xfId="1019"/>
    <cellStyle name="표준 175" xfId="1020"/>
    <cellStyle name="표준 175 2" xfId="1021"/>
    <cellStyle name="표준 176" xfId="1022"/>
    <cellStyle name="표준 176 2" xfId="1023"/>
    <cellStyle name="표준 177" xfId="1024"/>
    <cellStyle name="표준 177 2" xfId="1025"/>
    <cellStyle name="표준 178" xfId="1026"/>
    <cellStyle name="표준 178 2" xfId="1027"/>
    <cellStyle name="표준 179" xfId="1028"/>
    <cellStyle name="표준 179 2" xfId="1029"/>
    <cellStyle name="표준 18" xfId="1030"/>
    <cellStyle name="표준 18 2" xfId="1031"/>
    <cellStyle name="표준 18 3" xfId="1032"/>
    <cellStyle name="표준 180" xfId="1033"/>
    <cellStyle name="표준 180 2" xfId="1034"/>
    <cellStyle name="표준 181" xfId="1035"/>
    <cellStyle name="표준 181 2" xfId="1036"/>
    <cellStyle name="표준 182" xfId="1037"/>
    <cellStyle name="표준 182 2" xfId="1038"/>
    <cellStyle name="표준 183" xfId="1039"/>
    <cellStyle name="표준 183 2" xfId="1040"/>
    <cellStyle name="표준 184" xfId="1041"/>
    <cellStyle name="표준 184 2" xfId="1042"/>
    <cellStyle name="표준 185" xfId="1043"/>
    <cellStyle name="표준 185 2" xfId="1044"/>
    <cellStyle name="표준 186" xfId="1045"/>
    <cellStyle name="표준 186 2" xfId="1046"/>
    <cellStyle name="표준 187" xfId="1047"/>
    <cellStyle name="표준 187 2" xfId="1048"/>
    <cellStyle name="표준 188" xfId="1049"/>
    <cellStyle name="표준 188 2" xfId="1050"/>
    <cellStyle name="표준 189" xfId="1051"/>
    <cellStyle name="표준 189 2" xfId="1052"/>
    <cellStyle name="표준 19" xfId="1053"/>
    <cellStyle name="표준 19 2" xfId="1054"/>
    <cellStyle name="표준 19 3" xfId="1055"/>
    <cellStyle name="표준 190" xfId="1056"/>
    <cellStyle name="표준 190 2" xfId="1057"/>
    <cellStyle name="표준 191" xfId="1058"/>
    <cellStyle name="표준 191 2" xfId="1059"/>
    <cellStyle name="표준 192" xfId="1060"/>
    <cellStyle name="표준 192 2" xfId="1061"/>
    <cellStyle name="표준 193" xfId="1062"/>
    <cellStyle name="표준 193 2" xfId="1063"/>
    <cellStyle name="표준 194" xfId="1064"/>
    <cellStyle name="표준 194 2" xfId="1065"/>
    <cellStyle name="표준 195" xfId="1066"/>
    <cellStyle name="표준 195 2" xfId="1067"/>
    <cellStyle name="표준 196" xfId="1068"/>
    <cellStyle name="표준 196 2" xfId="1069"/>
    <cellStyle name="표준 197" xfId="1070"/>
    <cellStyle name="표준 197 2" xfId="1071"/>
    <cellStyle name="표준 198" xfId="1072"/>
    <cellStyle name="표준 198 2" xfId="1073"/>
    <cellStyle name="표준 199" xfId="1074"/>
    <cellStyle name="표준 199 2" xfId="1075"/>
    <cellStyle name="표준 2" xfId="312"/>
    <cellStyle name="표준 2 2" xfId="313"/>
    <cellStyle name="표준 2 2 2" xfId="1076"/>
    <cellStyle name="표준 2 2 3" xfId="1077"/>
    <cellStyle name="표준 2 3" xfId="1078"/>
    <cellStyle name="표준 2 4" xfId="1079"/>
    <cellStyle name="표준 2 5" xfId="1080"/>
    <cellStyle name="표준 2 7" xfId="1081"/>
    <cellStyle name="표준 2_2007상수도통계 엑셀파일" xfId="1082"/>
    <cellStyle name="표준 20" xfId="1083"/>
    <cellStyle name="표준 20 2" xfId="1084"/>
    <cellStyle name="표준 20 2 2" xfId="1085"/>
    <cellStyle name="표준 20 2 3" xfId="1086"/>
    <cellStyle name="표준 20 3" xfId="1087"/>
    <cellStyle name="표준 20 3 2" xfId="1088"/>
    <cellStyle name="표준 20 3 3" xfId="1089"/>
    <cellStyle name="표준 20 4" xfId="1090"/>
    <cellStyle name="표준 20 4 2" xfId="1091"/>
    <cellStyle name="표준 20 4 3" xfId="1092"/>
    <cellStyle name="표준 20 5" xfId="1093"/>
    <cellStyle name="표준 20 5 2" xfId="1094"/>
    <cellStyle name="표준 20 5 3" xfId="1095"/>
    <cellStyle name="표준 20 6" xfId="1096"/>
    <cellStyle name="표준 20 7" xfId="1097"/>
    <cellStyle name="표준 20_2008 상수도통계 취합자료(1008)" xfId="1098"/>
    <cellStyle name="표준 200" xfId="1099"/>
    <cellStyle name="표준 200 2" xfId="1100"/>
    <cellStyle name="표준 201" xfId="1101"/>
    <cellStyle name="표준 201 2" xfId="1102"/>
    <cellStyle name="표준 202" xfId="1103"/>
    <cellStyle name="표준 202 2" xfId="1104"/>
    <cellStyle name="표준 203" xfId="1105"/>
    <cellStyle name="표준 203 2" xfId="1106"/>
    <cellStyle name="표준 204" xfId="1107"/>
    <cellStyle name="표준 204 2" xfId="1108"/>
    <cellStyle name="표준 205" xfId="1109"/>
    <cellStyle name="표준 205 2" xfId="1110"/>
    <cellStyle name="표준 206" xfId="1111"/>
    <cellStyle name="표준 206 2" xfId="1112"/>
    <cellStyle name="표준 207" xfId="1113"/>
    <cellStyle name="표준 207 2" xfId="1114"/>
    <cellStyle name="표준 208" xfId="1115"/>
    <cellStyle name="표준 208 2" xfId="1116"/>
    <cellStyle name="표준 209" xfId="1117"/>
    <cellStyle name="표준 209 2" xfId="1118"/>
    <cellStyle name="표준 21" xfId="1119"/>
    <cellStyle name="표준 21 2" xfId="1120"/>
    <cellStyle name="표준 21 2 2" xfId="1121"/>
    <cellStyle name="표준 21 2 3" xfId="1122"/>
    <cellStyle name="표준 21 3" xfId="1123"/>
    <cellStyle name="표준 21 3 2" xfId="1124"/>
    <cellStyle name="표준 21 3 3" xfId="1125"/>
    <cellStyle name="표준 21 4" xfId="1126"/>
    <cellStyle name="표준 21 4 2" xfId="1127"/>
    <cellStyle name="표준 21 4 3" xfId="1128"/>
    <cellStyle name="표준 21 5" xfId="1129"/>
    <cellStyle name="표준 21 5 2" xfId="1130"/>
    <cellStyle name="표준 21 5 3" xfId="1131"/>
    <cellStyle name="표준 21 6" xfId="1132"/>
    <cellStyle name="표준 21 7" xfId="1133"/>
    <cellStyle name="표준 21_2008 상수도통계 취합자료(1008)" xfId="1134"/>
    <cellStyle name="표준 210" xfId="1135"/>
    <cellStyle name="표준 210 2" xfId="1136"/>
    <cellStyle name="표준 211" xfId="1137"/>
    <cellStyle name="표준 211 2" xfId="1138"/>
    <cellStyle name="표준 212" xfId="1139"/>
    <cellStyle name="표준 212 2" xfId="1140"/>
    <cellStyle name="표준 213" xfId="1141"/>
    <cellStyle name="표준 213 2" xfId="1142"/>
    <cellStyle name="표준 214" xfId="1143"/>
    <cellStyle name="표준 214 2" xfId="1144"/>
    <cellStyle name="표준 215" xfId="1145"/>
    <cellStyle name="표준 215 2" xfId="1146"/>
    <cellStyle name="표준 216" xfId="1147"/>
    <cellStyle name="표준 216 2" xfId="1148"/>
    <cellStyle name="표준 217" xfId="1149"/>
    <cellStyle name="표준 217 2" xfId="1150"/>
    <cellStyle name="표준 218" xfId="1151"/>
    <cellStyle name="표준 218 2" xfId="1152"/>
    <cellStyle name="표준 219" xfId="1153"/>
    <cellStyle name="표준 219 2" xfId="1154"/>
    <cellStyle name="표준 22" xfId="1155"/>
    <cellStyle name="표준 22 2" xfId="1156"/>
    <cellStyle name="표준 22 2 2" xfId="1157"/>
    <cellStyle name="표준 22 2 3" xfId="1158"/>
    <cellStyle name="표준 22 3" xfId="1159"/>
    <cellStyle name="표준 22 3 2" xfId="1160"/>
    <cellStyle name="표준 22 3 3" xfId="1161"/>
    <cellStyle name="표준 22 4" xfId="1162"/>
    <cellStyle name="표준 22 4 2" xfId="1163"/>
    <cellStyle name="표준 22 4 3" xfId="1164"/>
    <cellStyle name="표준 22 5" xfId="1165"/>
    <cellStyle name="표준 22 5 2" xfId="1166"/>
    <cellStyle name="표준 22 5 3" xfId="1167"/>
    <cellStyle name="표준 22 6" xfId="1168"/>
    <cellStyle name="표준 22 7" xfId="1169"/>
    <cellStyle name="표준 22_2008 상수도통계 취합자료(1008)" xfId="1170"/>
    <cellStyle name="표준 220" xfId="1171"/>
    <cellStyle name="표준 220 2" xfId="1172"/>
    <cellStyle name="표준 221" xfId="1173"/>
    <cellStyle name="표준 221 2" xfId="1174"/>
    <cellStyle name="표준 222" xfId="1175"/>
    <cellStyle name="표준 222 2" xfId="1176"/>
    <cellStyle name="표준 223" xfId="1177"/>
    <cellStyle name="표준 223 2" xfId="1178"/>
    <cellStyle name="표준 224" xfId="1179"/>
    <cellStyle name="표준 224 2" xfId="1180"/>
    <cellStyle name="표준 225" xfId="1181"/>
    <cellStyle name="표준 225 2" xfId="1182"/>
    <cellStyle name="표준 226" xfId="1183"/>
    <cellStyle name="표준 226 2" xfId="1184"/>
    <cellStyle name="표준 227" xfId="1185"/>
    <cellStyle name="표준 227 2" xfId="1186"/>
    <cellStyle name="표준 228" xfId="1187"/>
    <cellStyle name="표준 228 2" xfId="1188"/>
    <cellStyle name="표준 229" xfId="1189"/>
    <cellStyle name="표준 229 2" xfId="1190"/>
    <cellStyle name="표준 23" xfId="1191"/>
    <cellStyle name="표준 23 2" xfId="1192"/>
    <cellStyle name="표준 23 3" xfId="1193"/>
    <cellStyle name="표준 230" xfId="1194"/>
    <cellStyle name="표준 230 2" xfId="1195"/>
    <cellStyle name="표준 231" xfId="1196"/>
    <cellStyle name="표준 231 2" xfId="1197"/>
    <cellStyle name="표준 232" xfId="1198"/>
    <cellStyle name="표준 232 2" xfId="1199"/>
    <cellStyle name="표준 233" xfId="1200"/>
    <cellStyle name="표준 233 2" xfId="1201"/>
    <cellStyle name="표준 234" xfId="1202"/>
    <cellStyle name="표준 234 2" xfId="1203"/>
    <cellStyle name="표준 235" xfId="1204"/>
    <cellStyle name="표준 235 2" xfId="1205"/>
    <cellStyle name="표준 236" xfId="1206"/>
    <cellStyle name="표준 236 2" xfId="1207"/>
    <cellStyle name="표준 237" xfId="1208"/>
    <cellStyle name="표준 237 2" xfId="1209"/>
    <cellStyle name="표준 238" xfId="1210"/>
    <cellStyle name="표준 238 2" xfId="1211"/>
    <cellStyle name="표준 239" xfId="1212"/>
    <cellStyle name="표준 239 2" xfId="1213"/>
    <cellStyle name="표준 24" xfId="1214"/>
    <cellStyle name="표준 24 2" xfId="1215"/>
    <cellStyle name="표준 24 3" xfId="1216"/>
    <cellStyle name="표준 240" xfId="1217"/>
    <cellStyle name="표준 240 2" xfId="1218"/>
    <cellStyle name="표준 241" xfId="1219"/>
    <cellStyle name="표준 241 2" xfId="1220"/>
    <cellStyle name="표준 242" xfId="1221"/>
    <cellStyle name="표준 242 2" xfId="1222"/>
    <cellStyle name="표준 243" xfId="1223"/>
    <cellStyle name="표준 243 2" xfId="1224"/>
    <cellStyle name="표준 244" xfId="1225"/>
    <cellStyle name="표준 244 2" xfId="1226"/>
    <cellStyle name="표준 245" xfId="1227"/>
    <cellStyle name="표준 245 2" xfId="1228"/>
    <cellStyle name="표준 246" xfId="1229"/>
    <cellStyle name="표준 246 2" xfId="1230"/>
    <cellStyle name="표준 247" xfId="1231"/>
    <cellStyle name="표준 247 2" xfId="1232"/>
    <cellStyle name="표준 248" xfId="1233"/>
    <cellStyle name="표준 248 2" xfId="1234"/>
    <cellStyle name="표준 249" xfId="1235"/>
    <cellStyle name="표준 249 2" xfId="1236"/>
    <cellStyle name="표준 25" xfId="1237"/>
    <cellStyle name="표준 25 2" xfId="1238"/>
    <cellStyle name="표준 25 3" xfId="1239"/>
    <cellStyle name="표준 250" xfId="1240"/>
    <cellStyle name="표준 250 2" xfId="1241"/>
    <cellStyle name="표준 251" xfId="1242"/>
    <cellStyle name="표준 251 2" xfId="1243"/>
    <cellStyle name="표준 252" xfId="1244"/>
    <cellStyle name="표준 252 2" xfId="1245"/>
    <cellStyle name="표준 253" xfId="1246"/>
    <cellStyle name="표준 253 2" xfId="1247"/>
    <cellStyle name="표준 254" xfId="1248"/>
    <cellStyle name="표준 254 2" xfId="1249"/>
    <cellStyle name="표준 255" xfId="1250"/>
    <cellStyle name="표준 255 2" xfId="1251"/>
    <cellStyle name="표준 256" xfId="1252"/>
    <cellStyle name="표준 257" xfId="1253"/>
    <cellStyle name="표준 258" xfId="1254"/>
    <cellStyle name="표준 259" xfId="1255"/>
    <cellStyle name="표준 26" xfId="1256"/>
    <cellStyle name="표준 26 2" xfId="1257"/>
    <cellStyle name="표준 26 3" xfId="1258"/>
    <cellStyle name="표준 260" xfId="1259"/>
    <cellStyle name="표준 261" xfId="1260"/>
    <cellStyle name="표준 262" xfId="1261"/>
    <cellStyle name="표준 263" xfId="1262"/>
    <cellStyle name="표준 264" xfId="1263"/>
    <cellStyle name="표준 265" xfId="1264"/>
    <cellStyle name="표준 266" xfId="1265"/>
    <cellStyle name="표준 267" xfId="1266"/>
    <cellStyle name="표준 268" xfId="1267"/>
    <cellStyle name="표준 269" xfId="1268"/>
    <cellStyle name="표준 27" xfId="1269"/>
    <cellStyle name="표준 27 2" xfId="1270"/>
    <cellStyle name="표준 27 3" xfId="1271"/>
    <cellStyle name="표준 270" xfId="1272"/>
    <cellStyle name="표준 271" xfId="1273"/>
    <cellStyle name="표준 272" xfId="1274"/>
    <cellStyle name="표준 273" xfId="1275"/>
    <cellStyle name="표준 274" xfId="1276"/>
    <cellStyle name="표준 275" xfId="1277"/>
    <cellStyle name="표준 276" xfId="1278"/>
    <cellStyle name="표준 277" xfId="1279"/>
    <cellStyle name="표준 278" xfId="1280"/>
    <cellStyle name="표준 279" xfId="1281"/>
    <cellStyle name="표준 28" xfId="1282"/>
    <cellStyle name="표준 28 2" xfId="1283"/>
    <cellStyle name="표준 28 3" xfId="1284"/>
    <cellStyle name="표준 280" xfId="1285"/>
    <cellStyle name="표준 281" xfId="1286"/>
    <cellStyle name="표준 282" xfId="1287"/>
    <cellStyle name="표준 283" xfId="1288"/>
    <cellStyle name="표준 284" xfId="1289"/>
    <cellStyle name="표준 285" xfId="1290"/>
    <cellStyle name="표준 286" xfId="1291"/>
    <cellStyle name="표준 287" xfId="1292"/>
    <cellStyle name="표준 288" xfId="1293"/>
    <cellStyle name="표준 289" xfId="1294"/>
    <cellStyle name="표준 29" xfId="1295"/>
    <cellStyle name="표준 29 2" xfId="1296"/>
    <cellStyle name="표준 29 3" xfId="1297"/>
    <cellStyle name="표준 290" xfId="1298"/>
    <cellStyle name="표준 291" xfId="1299"/>
    <cellStyle name="표준 292" xfId="1300"/>
    <cellStyle name="표준 293" xfId="1301"/>
    <cellStyle name="표준 294" xfId="1302"/>
    <cellStyle name="표준 295" xfId="1303"/>
    <cellStyle name="표준 296" xfId="1304"/>
    <cellStyle name="표준 297" xfId="1305"/>
    <cellStyle name="표준 298" xfId="1306"/>
    <cellStyle name="표준 299" xfId="1307"/>
    <cellStyle name="표준 3" xfId="314"/>
    <cellStyle name="표준 3 2" xfId="315"/>
    <cellStyle name="표준 3 3" xfId="327"/>
    <cellStyle name="표준 3 4" xfId="1308"/>
    <cellStyle name="표준 30" xfId="1309"/>
    <cellStyle name="표준 30 2" xfId="1310"/>
    <cellStyle name="표준 30 3" xfId="1311"/>
    <cellStyle name="표준 300" xfId="1312"/>
    <cellStyle name="표준 301" xfId="1313"/>
    <cellStyle name="표준 302" xfId="1314"/>
    <cellStyle name="표준 303" xfId="1315"/>
    <cellStyle name="표준 304" xfId="1316"/>
    <cellStyle name="표준 305" xfId="1317"/>
    <cellStyle name="표준 306" xfId="1318"/>
    <cellStyle name="표준 307" xfId="1319"/>
    <cellStyle name="표준 308" xfId="1320"/>
    <cellStyle name="표준 309" xfId="1321"/>
    <cellStyle name="표준 31" xfId="1322"/>
    <cellStyle name="표준 31 2" xfId="1323"/>
    <cellStyle name="표준 31 3" xfId="1324"/>
    <cellStyle name="표준 310" xfId="1325"/>
    <cellStyle name="표준 311" xfId="1326"/>
    <cellStyle name="표준 312" xfId="1327"/>
    <cellStyle name="표준 313" xfId="1328"/>
    <cellStyle name="표준 314" xfId="1329"/>
    <cellStyle name="표준 315" xfId="1330"/>
    <cellStyle name="표준 316" xfId="1331"/>
    <cellStyle name="표준 317" xfId="1332"/>
    <cellStyle name="표준 318" xfId="1333"/>
    <cellStyle name="표준 319" xfId="1334"/>
    <cellStyle name="표준 32" xfId="1335"/>
    <cellStyle name="표준 32 2" xfId="1336"/>
    <cellStyle name="표준 32 3" xfId="1337"/>
    <cellStyle name="표준 320" xfId="1338"/>
    <cellStyle name="표준 321" xfId="1339"/>
    <cellStyle name="표준 322" xfId="1340"/>
    <cellStyle name="표준 323" xfId="1341"/>
    <cellStyle name="표준 324" xfId="1342"/>
    <cellStyle name="표준 325" xfId="1343"/>
    <cellStyle name="표준 326" xfId="1344"/>
    <cellStyle name="표준 327" xfId="1345"/>
    <cellStyle name="표준 328" xfId="1346"/>
    <cellStyle name="표준 329" xfId="1347"/>
    <cellStyle name="표준 33" xfId="1348"/>
    <cellStyle name="표준 33 2" xfId="1349"/>
    <cellStyle name="표준 33 3" xfId="1350"/>
    <cellStyle name="표준 330" xfId="1351"/>
    <cellStyle name="표준 331" xfId="1352"/>
    <cellStyle name="표준 332" xfId="1353"/>
    <cellStyle name="표준 333" xfId="1354"/>
    <cellStyle name="표준 334" xfId="1355"/>
    <cellStyle name="표준 335" xfId="1356"/>
    <cellStyle name="표준 336" xfId="1357"/>
    <cellStyle name="표준 337" xfId="1358"/>
    <cellStyle name="표준 338" xfId="1359"/>
    <cellStyle name="표준 339" xfId="1360"/>
    <cellStyle name="표준 34" xfId="1361"/>
    <cellStyle name="표준 34 2" xfId="1362"/>
    <cellStyle name="표준 34 3" xfId="1363"/>
    <cellStyle name="표준 340" xfId="1364"/>
    <cellStyle name="표준 341" xfId="1365"/>
    <cellStyle name="표준 342" xfId="1366"/>
    <cellStyle name="표준 343" xfId="1367"/>
    <cellStyle name="표준 344" xfId="1368"/>
    <cellStyle name="표준 345" xfId="1369"/>
    <cellStyle name="표준 346" xfId="1370"/>
    <cellStyle name="표준 347" xfId="1371"/>
    <cellStyle name="표준 347 2" xfId="2112"/>
    <cellStyle name="표준 347 2 2" xfId="2466"/>
    <cellStyle name="표준 347 3" xfId="2461"/>
    <cellStyle name="표준 348" xfId="1372"/>
    <cellStyle name="표준 348 2" xfId="2113"/>
    <cellStyle name="표준 348 2 2" xfId="2467"/>
    <cellStyle name="표준 348 3" xfId="2462"/>
    <cellStyle name="표준 349" xfId="1373"/>
    <cellStyle name="표준 349 2" xfId="2114"/>
    <cellStyle name="표준 349 2 2" xfId="2468"/>
    <cellStyle name="표준 349 3" xfId="2463"/>
    <cellStyle name="표준 35" xfId="1374"/>
    <cellStyle name="표준 35 2" xfId="1375"/>
    <cellStyle name="표준 35 3" xfId="1376"/>
    <cellStyle name="표준 350" xfId="1377"/>
    <cellStyle name="표준 350 2" xfId="2115"/>
    <cellStyle name="표준 350 2 2" xfId="2469"/>
    <cellStyle name="표준 350 3" xfId="2464"/>
    <cellStyle name="표준 36" xfId="1378"/>
    <cellStyle name="표준 36 2" xfId="1379"/>
    <cellStyle name="표준 36 3" xfId="1380"/>
    <cellStyle name="표준 37" xfId="1381"/>
    <cellStyle name="표준 37 2" xfId="1382"/>
    <cellStyle name="표준 37 3" xfId="1383"/>
    <cellStyle name="표준 38" xfId="1384"/>
    <cellStyle name="표준 38 2" xfId="1385"/>
    <cellStyle name="표준 38 2 2" xfId="1386"/>
    <cellStyle name="표준 38 2 3" xfId="1387"/>
    <cellStyle name="표준 38 3" xfId="1388"/>
    <cellStyle name="표준 38 3 2" xfId="1389"/>
    <cellStyle name="표준 38 3 3" xfId="1390"/>
    <cellStyle name="표준 38 4" xfId="1391"/>
    <cellStyle name="표준 38 4 2" xfId="1392"/>
    <cellStyle name="표준 38 4 3" xfId="1393"/>
    <cellStyle name="표준 38 5" xfId="1394"/>
    <cellStyle name="표준 38 6" xfId="1395"/>
    <cellStyle name="표준 38_2008 상수도통계 취합자료(1008)" xfId="1396"/>
    <cellStyle name="표준 39" xfId="1397"/>
    <cellStyle name="표준 39 2" xfId="1398"/>
    <cellStyle name="표준 39 2 2" xfId="1399"/>
    <cellStyle name="표준 39 2 3" xfId="1400"/>
    <cellStyle name="표준 39 3" xfId="1401"/>
    <cellStyle name="표준 39 3 2" xfId="1402"/>
    <cellStyle name="표준 39 3 3" xfId="1403"/>
    <cellStyle name="표준 39 4" xfId="1404"/>
    <cellStyle name="표준 39 4 2" xfId="1405"/>
    <cellStyle name="표준 39 4 3" xfId="1406"/>
    <cellStyle name="표준 39 5" xfId="1407"/>
    <cellStyle name="표준 39 6" xfId="1408"/>
    <cellStyle name="표준 39_2008 상수도통계 취합자료(1008)" xfId="1409"/>
    <cellStyle name="표준 4" xfId="316"/>
    <cellStyle name="표준 4 2" xfId="317"/>
    <cellStyle name="표준 4 3" xfId="1410"/>
    <cellStyle name="표준 40" xfId="1411"/>
    <cellStyle name="표준 40 2" xfId="1412"/>
    <cellStyle name="표준 40 2 2" xfId="1413"/>
    <cellStyle name="표준 40 2 3" xfId="1414"/>
    <cellStyle name="표준 40 3" xfId="1415"/>
    <cellStyle name="표준 40 3 2" xfId="1416"/>
    <cellStyle name="표준 40 3 3" xfId="1417"/>
    <cellStyle name="표준 40 4" xfId="1418"/>
    <cellStyle name="표준 40 4 2" xfId="1419"/>
    <cellStyle name="표준 40 4 3" xfId="1420"/>
    <cellStyle name="표준 40 5" xfId="1421"/>
    <cellStyle name="표준 40 6" xfId="1422"/>
    <cellStyle name="표준 40_2008 상수도통계 취합자료(1008)" xfId="1423"/>
    <cellStyle name="표준 41" xfId="1424"/>
    <cellStyle name="표준 41 2" xfId="1425"/>
    <cellStyle name="표준 41 2 2" xfId="1426"/>
    <cellStyle name="표준 41 2 3" xfId="1427"/>
    <cellStyle name="표준 41 3" xfId="1428"/>
    <cellStyle name="표준 41 3 2" xfId="1429"/>
    <cellStyle name="표준 41 3 3" xfId="1430"/>
    <cellStyle name="표준 41 4" xfId="1431"/>
    <cellStyle name="표준 41 4 2" xfId="1432"/>
    <cellStyle name="표준 41 4 3" xfId="1433"/>
    <cellStyle name="표준 41 5" xfId="1434"/>
    <cellStyle name="표준 41 6" xfId="1435"/>
    <cellStyle name="표준 41_2008 상수도통계 취합자료(1008)" xfId="1436"/>
    <cellStyle name="표준 42" xfId="1437"/>
    <cellStyle name="표준 42 2" xfId="1438"/>
    <cellStyle name="표준 42 2 2" xfId="1439"/>
    <cellStyle name="표준 42 2 3" xfId="1440"/>
    <cellStyle name="표준 42 3" xfId="1441"/>
    <cellStyle name="표준 42 3 2" xfId="1442"/>
    <cellStyle name="표준 42 3 3" xfId="1443"/>
    <cellStyle name="표준 42 4" xfId="1444"/>
    <cellStyle name="표준 42 4 2" xfId="1445"/>
    <cellStyle name="표준 42 4 3" xfId="1446"/>
    <cellStyle name="표준 42 5" xfId="1447"/>
    <cellStyle name="표준 42 6" xfId="1448"/>
    <cellStyle name="표준 42_2008 상수도통계 취합자료(1008)" xfId="1449"/>
    <cellStyle name="표준 43" xfId="1450"/>
    <cellStyle name="표준 43 2" xfId="1451"/>
    <cellStyle name="표준 43 3" xfId="1452"/>
    <cellStyle name="표준 44" xfId="1453"/>
    <cellStyle name="표준 44 2" xfId="1454"/>
    <cellStyle name="표준 44 2 2" xfId="1455"/>
    <cellStyle name="표준 44 2 3" xfId="1456"/>
    <cellStyle name="표준 44 3" xfId="1457"/>
    <cellStyle name="표준 44 3 2" xfId="1458"/>
    <cellStyle name="표준 44 3 3" xfId="1459"/>
    <cellStyle name="표준 44 4" xfId="1460"/>
    <cellStyle name="표준 44 4 2" xfId="1461"/>
    <cellStyle name="표준 44 4 3" xfId="1462"/>
    <cellStyle name="표준 44 5" xfId="1463"/>
    <cellStyle name="표준 44 6" xfId="1464"/>
    <cellStyle name="표준 44_2008 상수도통계 취합자료(1008)" xfId="1465"/>
    <cellStyle name="표준 45" xfId="1466"/>
    <cellStyle name="표준 45 2" xfId="1467"/>
    <cellStyle name="표준 45 2 2" xfId="1468"/>
    <cellStyle name="표준 45 2 3" xfId="1469"/>
    <cellStyle name="표준 45 3" xfId="1470"/>
    <cellStyle name="표준 45 3 2" xfId="1471"/>
    <cellStyle name="표준 45 3 3" xfId="1472"/>
    <cellStyle name="표준 45 4" xfId="1473"/>
    <cellStyle name="표준 45 4 2" xfId="1474"/>
    <cellStyle name="표준 45 4 3" xfId="1475"/>
    <cellStyle name="표준 45 5" xfId="1476"/>
    <cellStyle name="표준 45 6" xfId="1477"/>
    <cellStyle name="표준 45_2008 상수도통계 취합자료(1008)" xfId="1478"/>
    <cellStyle name="표준 46" xfId="1479"/>
    <cellStyle name="표준 46 2" xfId="1480"/>
    <cellStyle name="표준 46 2 2" xfId="1481"/>
    <cellStyle name="표준 46 2 3" xfId="1482"/>
    <cellStyle name="표준 46 3" xfId="1483"/>
    <cellStyle name="표준 46 3 2" xfId="1484"/>
    <cellStyle name="표준 46 3 3" xfId="1485"/>
    <cellStyle name="표준 46 4" xfId="1486"/>
    <cellStyle name="표준 46 4 2" xfId="1487"/>
    <cellStyle name="표준 46 4 3" xfId="1488"/>
    <cellStyle name="표준 46 5" xfId="1489"/>
    <cellStyle name="표준 46 6" xfId="1490"/>
    <cellStyle name="표준 46_2008 상수도통계 취합자료(1008)" xfId="1491"/>
    <cellStyle name="표준 47" xfId="1492"/>
    <cellStyle name="표준 47 2" xfId="1493"/>
    <cellStyle name="표준 47 2 2" xfId="1494"/>
    <cellStyle name="표준 47 2 3" xfId="1495"/>
    <cellStyle name="표준 47 3" xfId="1496"/>
    <cellStyle name="표준 47 3 2" xfId="1497"/>
    <cellStyle name="표준 47 3 3" xfId="1498"/>
    <cellStyle name="표준 47 4" xfId="1499"/>
    <cellStyle name="표준 47 4 2" xfId="1500"/>
    <cellStyle name="표준 47 4 3" xfId="1501"/>
    <cellStyle name="표준 47 5" xfId="1502"/>
    <cellStyle name="표준 47 6" xfId="1503"/>
    <cellStyle name="표준 47_2008 상수도통계 취합자료(1008)" xfId="1504"/>
    <cellStyle name="표준 48" xfId="1505"/>
    <cellStyle name="표준 48 2" xfId="1506"/>
    <cellStyle name="표준 48 2 2" xfId="1507"/>
    <cellStyle name="표준 48 2 3" xfId="1508"/>
    <cellStyle name="표준 48 3" xfId="1509"/>
    <cellStyle name="표준 48 3 2" xfId="1510"/>
    <cellStyle name="표준 48 3 3" xfId="1511"/>
    <cellStyle name="표준 48 4" xfId="1512"/>
    <cellStyle name="표준 48 4 2" xfId="1513"/>
    <cellStyle name="표준 48 4 3" xfId="1514"/>
    <cellStyle name="표준 48 5" xfId="1515"/>
    <cellStyle name="표준 48 6" xfId="1516"/>
    <cellStyle name="표준 48_2008 상수도통계 취합자료(1008)" xfId="1517"/>
    <cellStyle name="표준 49" xfId="1518"/>
    <cellStyle name="표준 49 2" xfId="1519"/>
    <cellStyle name="표준 49 2 2" xfId="1520"/>
    <cellStyle name="표준 49 2 3" xfId="1521"/>
    <cellStyle name="표준 49 3" xfId="1522"/>
    <cellStyle name="표준 49 3 2" xfId="1523"/>
    <cellStyle name="표준 49 3 3" xfId="1524"/>
    <cellStyle name="표준 49 4" xfId="1525"/>
    <cellStyle name="표준 49 4 2" xfId="1526"/>
    <cellStyle name="표준 49 4 3" xfId="1527"/>
    <cellStyle name="표준 49 5" xfId="1528"/>
    <cellStyle name="표준 49 6" xfId="1529"/>
    <cellStyle name="표준 49_2008 상수도통계 취합자료(1008)" xfId="1530"/>
    <cellStyle name="표준 5" xfId="318"/>
    <cellStyle name="표준 5 2" xfId="319"/>
    <cellStyle name="표준 5 3" xfId="1531"/>
    <cellStyle name="표준 50" xfId="1532"/>
    <cellStyle name="표준 50 2" xfId="1533"/>
    <cellStyle name="표준 50 2 2" xfId="1534"/>
    <cellStyle name="표준 50 2 3" xfId="1535"/>
    <cellStyle name="표준 50 3" xfId="1536"/>
    <cellStyle name="표준 50 3 2" xfId="1537"/>
    <cellStyle name="표준 50 3 3" xfId="1538"/>
    <cellStyle name="표준 50 4" xfId="1539"/>
    <cellStyle name="표준 50 4 2" xfId="1540"/>
    <cellStyle name="표준 50 4 3" xfId="1541"/>
    <cellStyle name="표준 50 5" xfId="1542"/>
    <cellStyle name="표준 50 6" xfId="1543"/>
    <cellStyle name="표준 50_2008 상수도통계 취합자료(1008)" xfId="1544"/>
    <cellStyle name="표준 51" xfId="1545"/>
    <cellStyle name="표준 51 2" xfId="1546"/>
    <cellStyle name="표준 51 2 2" xfId="1547"/>
    <cellStyle name="표준 51 2 3" xfId="1548"/>
    <cellStyle name="표준 51 3" xfId="1549"/>
    <cellStyle name="표준 51 3 2" xfId="1550"/>
    <cellStyle name="표준 51 3 3" xfId="1551"/>
    <cellStyle name="표준 51 4" xfId="1552"/>
    <cellStyle name="표준 51 4 2" xfId="1553"/>
    <cellStyle name="표준 51 4 3" xfId="1554"/>
    <cellStyle name="표준 51 5" xfId="1555"/>
    <cellStyle name="표준 51 6" xfId="1556"/>
    <cellStyle name="표준 51_2008 상수도통계 취합자료(1008)" xfId="1557"/>
    <cellStyle name="표준 52" xfId="1558"/>
    <cellStyle name="표준 52 2" xfId="1559"/>
    <cellStyle name="표준 52 2 2" xfId="1560"/>
    <cellStyle name="표준 52 2 3" xfId="1561"/>
    <cellStyle name="표준 52 3" xfId="1562"/>
    <cellStyle name="표준 52 3 2" xfId="1563"/>
    <cellStyle name="표준 52 3 3" xfId="1564"/>
    <cellStyle name="표준 52 4" xfId="1565"/>
    <cellStyle name="표준 52 4 2" xfId="1566"/>
    <cellStyle name="표준 52 4 3" xfId="1567"/>
    <cellStyle name="표준 52 5" xfId="1568"/>
    <cellStyle name="표준 52 6" xfId="1569"/>
    <cellStyle name="표준 52_2008 상수도통계 취합자료(1008)" xfId="1570"/>
    <cellStyle name="표준 53" xfId="1571"/>
    <cellStyle name="표준 53 2" xfId="1572"/>
    <cellStyle name="표준 53 2 2" xfId="1573"/>
    <cellStyle name="표준 53 2 3" xfId="1574"/>
    <cellStyle name="표준 53 3" xfId="1575"/>
    <cellStyle name="표준 53 3 2" xfId="1576"/>
    <cellStyle name="표준 53 3 3" xfId="1577"/>
    <cellStyle name="표준 53 4" xfId="1578"/>
    <cellStyle name="표준 53 4 2" xfId="1579"/>
    <cellStyle name="표준 53 4 3" xfId="1580"/>
    <cellStyle name="표준 53 5" xfId="1581"/>
    <cellStyle name="표준 53 6" xfId="1582"/>
    <cellStyle name="표준 53_2008 상수도통계 취합자료(1008)" xfId="1583"/>
    <cellStyle name="표준 54" xfId="1584"/>
    <cellStyle name="표준 54 2" xfId="1585"/>
    <cellStyle name="표준 54 2 2" xfId="1586"/>
    <cellStyle name="표준 54 2 3" xfId="1587"/>
    <cellStyle name="표준 54 3" xfId="1588"/>
    <cellStyle name="표준 54 3 2" xfId="1589"/>
    <cellStyle name="표준 54 3 3" xfId="1590"/>
    <cellStyle name="표준 54 4" xfId="1591"/>
    <cellStyle name="표준 54 4 2" xfId="1592"/>
    <cellStyle name="표준 54 4 3" xfId="1593"/>
    <cellStyle name="표준 54 5" xfId="1594"/>
    <cellStyle name="표준 54 6" xfId="1595"/>
    <cellStyle name="표준 54_2008 상수도통계 취합자료(1008)" xfId="1596"/>
    <cellStyle name="표준 55" xfId="1597"/>
    <cellStyle name="표준 55 2" xfId="1598"/>
    <cellStyle name="표준 55 2 2" xfId="1599"/>
    <cellStyle name="표준 55 2 3" xfId="1600"/>
    <cellStyle name="표준 55 3" xfId="1601"/>
    <cellStyle name="표준 55 3 2" xfId="1602"/>
    <cellStyle name="표준 55 3 3" xfId="1603"/>
    <cellStyle name="표준 55 4" xfId="1604"/>
    <cellStyle name="표준 55 4 2" xfId="1605"/>
    <cellStyle name="표준 55 4 3" xfId="1606"/>
    <cellStyle name="표준 55 5" xfId="1607"/>
    <cellStyle name="표준 55 6" xfId="1608"/>
    <cellStyle name="표준 55_2008 상수도통계 취합자료(1008)" xfId="1609"/>
    <cellStyle name="표준 56" xfId="1610"/>
    <cellStyle name="표준 56 2" xfId="1611"/>
    <cellStyle name="표준 56 2 2" xfId="1612"/>
    <cellStyle name="표준 56 2 3" xfId="1613"/>
    <cellStyle name="표준 56 3" xfId="1614"/>
    <cellStyle name="표준 56 3 2" xfId="1615"/>
    <cellStyle name="표준 56 3 3" xfId="1616"/>
    <cellStyle name="표준 56 4" xfId="1617"/>
    <cellStyle name="표준 56 4 2" xfId="1618"/>
    <cellStyle name="표준 56 4 3" xfId="1619"/>
    <cellStyle name="표준 56 5" xfId="1620"/>
    <cellStyle name="표준 56 6" xfId="1621"/>
    <cellStyle name="표준 56_2008 상수도통계 취합자료(1008)" xfId="1622"/>
    <cellStyle name="표준 57" xfId="1623"/>
    <cellStyle name="표준 57 2" xfId="1624"/>
    <cellStyle name="표준 57 2 2" xfId="1625"/>
    <cellStyle name="표준 57 2 3" xfId="1626"/>
    <cellStyle name="표준 57 3" xfId="1627"/>
    <cellStyle name="표준 57 3 2" xfId="1628"/>
    <cellStyle name="표준 57 3 3" xfId="1629"/>
    <cellStyle name="표준 57 4" xfId="1630"/>
    <cellStyle name="표준 57 4 2" xfId="1631"/>
    <cellStyle name="표준 57 4 3" xfId="1632"/>
    <cellStyle name="표준 57 5" xfId="1633"/>
    <cellStyle name="표준 57 6" xfId="1634"/>
    <cellStyle name="표준 57_2008 상수도통계 취합자료(1008)" xfId="1635"/>
    <cellStyle name="표준 58" xfId="1636"/>
    <cellStyle name="표준 58 2" xfId="1637"/>
    <cellStyle name="표준 58 2 2" xfId="1638"/>
    <cellStyle name="표준 58 2 3" xfId="1639"/>
    <cellStyle name="표준 58 3" xfId="1640"/>
    <cellStyle name="표준 58 3 2" xfId="1641"/>
    <cellStyle name="표준 58 3 3" xfId="1642"/>
    <cellStyle name="표준 58 4" xfId="1643"/>
    <cellStyle name="표준 58 4 2" xfId="1644"/>
    <cellStyle name="표준 58 4 3" xfId="1645"/>
    <cellStyle name="표준 58 5" xfId="1646"/>
    <cellStyle name="표준 58 6" xfId="1647"/>
    <cellStyle name="표준 58_2008 상수도통계 취합자료(1008)" xfId="1648"/>
    <cellStyle name="표준 59" xfId="1649"/>
    <cellStyle name="표준 59 2" xfId="1650"/>
    <cellStyle name="표준 59 2 2" xfId="1651"/>
    <cellStyle name="표준 59 2 3" xfId="1652"/>
    <cellStyle name="표준 59 3" xfId="1653"/>
    <cellStyle name="표준 59 3 2" xfId="1654"/>
    <cellStyle name="표준 59 3 3" xfId="1655"/>
    <cellStyle name="표준 59 4" xfId="1656"/>
    <cellStyle name="표준 59 4 2" xfId="1657"/>
    <cellStyle name="표준 59 4 3" xfId="1658"/>
    <cellStyle name="표준 59 5" xfId="1659"/>
    <cellStyle name="표준 59 6" xfId="1660"/>
    <cellStyle name="표준 59_2008 상수도통계 취합자료(1008)" xfId="1661"/>
    <cellStyle name="표준 6" xfId="320"/>
    <cellStyle name="표준 6 2" xfId="321"/>
    <cellStyle name="표준 6 3" xfId="1662"/>
    <cellStyle name="표준 60" xfId="1663"/>
    <cellStyle name="표준 60 2" xfId="1664"/>
    <cellStyle name="표준 60 2 2" xfId="1665"/>
    <cellStyle name="표준 60 2 3" xfId="1666"/>
    <cellStyle name="표준 60 3" xfId="1667"/>
    <cellStyle name="표준 60 3 2" xfId="1668"/>
    <cellStyle name="표준 60 3 3" xfId="1669"/>
    <cellStyle name="표준 60 4" xfId="1670"/>
    <cellStyle name="표준 60 4 2" xfId="1671"/>
    <cellStyle name="표준 60 4 3" xfId="1672"/>
    <cellStyle name="표준 60 5" xfId="1673"/>
    <cellStyle name="표준 60 6" xfId="1674"/>
    <cellStyle name="표준 60_2008 상수도통계 취합자료(1008)" xfId="1675"/>
    <cellStyle name="표준 61" xfId="1676"/>
    <cellStyle name="표준 61 2" xfId="1677"/>
    <cellStyle name="표준 61 2 2" xfId="1678"/>
    <cellStyle name="표준 61 2 3" xfId="1679"/>
    <cellStyle name="표준 61 3" xfId="1680"/>
    <cellStyle name="표준 61 3 2" xfId="1681"/>
    <cellStyle name="표준 61 3 3" xfId="1682"/>
    <cellStyle name="표준 61 4" xfId="1683"/>
    <cellStyle name="표준 61 4 2" xfId="1684"/>
    <cellStyle name="표준 61 4 3" xfId="1685"/>
    <cellStyle name="표준 61 5" xfId="1686"/>
    <cellStyle name="표준 61 6" xfId="1687"/>
    <cellStyle name="표준 61_2008 상수도통계 취합자료(1008)" xfId="1688"/>
    <cellStyle name="표준 62" xfId="1689"/>
    <cellStyle name="표준 62 2" xfId="1690"/>
    <cellStyle name="표준 62 3" xfId="1691"/>
    <cellStyle name="표준 63" xfId="1692"/>
    <cellStyle name="표준 63 2" xfId="1693"/>
    <cellStyle name="표준 63 3" xfId="1694"/>
    <cellStyle name="표준 64" xfId="1695"/>
    <cellStyle name="표준 64 2" xfId="1696"/>
    <cellStyle name="표준 64 3" xfId="1697"/>
    <cellStyle name="표준 65" xfId="1698"/>
    <cellStyle name="표준 65 2" xfId="1699"/>
    <cellStyle name="표준 65 3" xfId="1700"/>
    <cellStyle name="표준 66" xfId="1701"/>
    <cellStyle name="표준 66 2" xfId="1702"/>
    <cellStyle name="표준 66 3" xfId="1703"/>
    <cellStyle name="표준 67" xfId="1704"/>
    <cellStyle name="표준 67 2" xfId="1705"/>
    <cellStyle name="표준 67 3" xfId="1706"/>
    <cellStyle name="표준 68" xfId="1707"/>
    <cellStyle name="표준 68 2" xfId="1708"/>
    <cellStyle name="표준 68 3" xfId="1709"/>
    <cellStyle name="표준 69" xfId="1710"/>
    <cellStyle name="표준 69 2" xfId="1711"/>
    <cellStyle name="표준 69 3" xfId="1712"/>
    <cellStyle name="표준 7" xfId="322"/>
    <cellStyle name="표준 7 2" xfId="323"/>
    <cellStyle name="표준 7 3" xfId="1713"/>
    <cellStyle name="표준 70" xfId="1714"/>
    <cellStyle name="표준 70 2" xfId="1715"/>
    <cellStyle name="표준 70 3" xfId="1716"/>
    <cellStyle name="표준 71" xfId="1717"/>
    <cellStyle name="표준 71 2" xfId="1718"/>
    <cellStyle name="표준 71 3" xfId="1719"/>
    <cellStyle name="표준 72" xfId="1720"/>
    <cellStyle name="표준 72 2" xfId="1721"/>
    <cellStyle name="표준 72 3" xfId="1722"/>
    <cellStyle name="표준 73" xfId="1723"/>
    <cellStyle name="표준 73 2" xfId="1724"/>
    <cellStyle name="표준 73 3" xfId="1725"/>
    <cellStyle name="표준 74" xfId="1726"/>
    <cellStyle name="표준 74 2" xfId="1727"/>
    <cellStyle name="표준 74 3" xfId="1728"/>
    <cellStyle name="표준 75" xfId="1729"/>
    <cellStyle name="표준 75 2" xfId="1730"/>
    <cellStyle name="표준 75 3" xfId="1731"/>
    <cellStyle name="표준 76" xfId="1732"/>
    <cellStyle name="표준 76 2" xfId="1733"/>
    <cellStyle name="표준 76 3" xfId="1734"/>
    <cellStyle name="표준 77" xfId="1735"/>
    <cellStyle name="표준 77 2" xfId="1736"/>
    <cellStyle name="표준 77 3" xfId="1737"/>
    <cellStyle name="표준 78" xfId="1738"/>
    <cellStyle name="표준 78 2" xfId="1739"/>
    <cellStyle name="표준 78 3" xfId="1740"/>
    <cellStyle name="표준 79" xfId="1741"/>
    <cellStyle name="표준 79 2" xfId="1742"/>
    <cellStyle name="표준 79 3" xfId="1743"/>
    <cellStyle name="표준 8" xfId="1744"/>
    <cellStyle name="표준 8 2" xfId="1745"/>
    <cellStyle name="표준 8 3" xfId="1746"/>
    <cellStyle name="표준 80" xfId="1747"/>
    <cellStyle name="표준 80 2" xfId="1748"/>
    <cellStyle name="표준 80 3" xfId="1749"/>
    <cellStyle name="표준 81" xfId="1750"/>
    <cellStyle name="표준 81 2" xfId="1751"/>
    <cellStyle name="표준 81 3" xfId="1752"/>
    <cellStyle name="표준 82" xfId="1753"/>
    <cellStyle name="표준 82 2" xfId="1754"/>
    <cellStyle name="표준 82 3" xfId="1755"/>
    <cellStyle name="표준 83" xfId="1756"/>
    <cellStyle name="표준 83 2" xfId="1757"/>
    <cellStyle name="표준 83 3" xfId="1758"/>
    <cellStyle name="표준 84" xfId="1759"/>
    <cellStyle name="표준 84 2" xfId="1760"/>
    <cellStyle name="표준 84 3" xfId="1761"/>
    <cellStyle name="표준 85" xfId="1762"/>
    <cellStyle name="표준 85 2" xfId="1763"/>
    <cellStyle name="표준 85 3" xfId="1764"/>
    <cellStyle name="표준 86" xfId="1765"/>
    <cellStyle name="표준 86 2" xfId="1766"/>
    <cellStyle name="표준 86 3" xfId="1767"/>
    <cellStyle name="표준 87" xfId="1768"/>
    <cellStyle name="표준 87 2" xfId="1769"/>
    <cellStyle name="표준 87 3" xfId="1770"/>
    <cellStyle name="표준 88" xfId="1771"/>
    <cellStyle name="표준 88 2" xfId="1772"/>
    <cellStyle name="표준 88 3" xfId="1773"/>
    <cellStyle name="표준 89" xfId="1774"/>
    <cellStyle name="표준 89 2" xfId="1775"/>
    <cellStyle name="표준 89 3" xfId="1776"/>
    <cellStyle name="표준 9" xfId="1777"/>
    <cellStyle name="표준 9 2" xfId="1778"/>
    <cellStyle name="표준 9 3" xfId="1779"/>
    <cellStyle name="표준 90" xfId="1780"/>
    <cellStyle name="표준 90 2" xfId="1781"/>
    <cellStyle name="표준 90 3" xfId="1782"/>
    <cellStyle name="표준 91" xfId="1783"/>
    <cellStyle name="표준 91 2" xfId="1784"/>
    <cellStyle name="표준 91 3" xfId="1785"/>
    <cellStyle name="표준 92" xfId="1786"/>
    <cellStyle name="표준 92 2" xfId="1787"/>
    <cellStyle name="표준 92 3" xfId="1788"/>
    <cellStyle name="표준 93" xfId="1789"/>
    <cellStyle name="표준 93 2" xfId="1790"/>
    <cellStyle name="표준 94" xfId="1791"/>
    <cellStyle name="표준 94 2" xfId="1792"/>
    <cellStyle name="표준 95" xfId="1793"/>
    <cellStyle name="표준 95 2" xfId="1794"/>
    <cellStyle name="표준 96" xfId="1795"/>
    <cellStyle name="표준 96 2" xfId="1796"/>
    <cellStyle name="표준 96 3" xfId="1797"/>
    <cellStyle name="표준 97" xfId="1798"/>
    <cellStyle name="표준 97 2" xfId="1799"/>
    <cellStyle name="표준 98" xfId="1800"/>
    <cellStyle name="표준 98 2" xfId="1801"/>
    <cellStyle name="표준 98 3" xfId="1802"/>
    <cellStyle name="표준 99" xfId="1803"/>
    <cellStyle name="표준 99 2" xfId="1804"/>
    <cellStyle name="표준 99 3" xfId="1805"/>
    <cellStyle name="표준_41-02토지" xfId="324"/>
    <cellStyle name="표준_48-11 교통 관광 및 정보통신" xfId="325"/>
    <cellStyle name="표준_50-11 교통 관광 및 정보통신" xfId="326"/>
    <cellStyle name="표준_경기도청 통계요청(한국철도공사)" xfId="2066"/>
    <cellStyle name="하이퍼링크 2" xfId="1806"/>
    <cellStyle name="합산" xfId="1807"/>
    <cellStyle name="합산 2" xfId="1808"/>
    <cellStyle name="화폐기호" xfId="1809"/>
    <cellStyle name="화폐기호0" xfId="18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Y31"/>
  <sheetViews>
    <sheetView view="pageBreakPreview" zoomScale="90" zoomScaleNormal="100" zoomScaleSheetLayoutView="90" workbookViewId="0">
      <pane xSplit="1" ySplit="6" topLeftCell="B7" activePane="bottomRight" state="frozen"/>
      <selection sqref="A1:IV1"/>
      <selection pane="topRight" sqref="A1:IV1"/>
      <selection pane="bottomLeft" sqref="A1:IV1"/>
      <selection pane="bottomRight" sqref="A1:M1"/>
    </sheetView>
  </sheetViews>
  <sheetFormatPr defaultRowHeight="13.5"/>
  <cols>
    <col min="1" max="1" width="6.875" style="301" customWidth="1"/>
    <col min="2" max="2" width="8.625" style="31" customWidth="1"/>
    <col min="3" max="5" width="8.625" style="300" customWidth="1"/>
    <col min="6" max="6" width="8.625" style="31" customWidth="1"/>
    <col min="7" max="7" width="8.625" style="300" customWidth="1"/>
    <col min="8" max="8" width="8.625" style="301" customWidth="1"/>
    <col min="9" max="9" width="8.625" style="300" customWidth="1"/>
    <col min="10" max="24" width="8.625" style="301" customWidth="1"/>
    <col min="25" max="25" width="7" style="297" customWidth="1"/>
    <col min="26" max="16384" width="9" style="297"/>
  </cols>
  <sheetData>
    <row r="1" spans="1:25" s="350" customFormat="1" ht="43.5" customHeight="1">
      <c r="A1" s="377" t="s">
        <v>0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 t="s">
        <v>128</v>
      </c>
      <c r="O1" s="377"/>
      <c r="P1" s="377"/>
      <c r="Q1" s="377"/>
      <c r="R1" s="377"/>
      <c r="S1" s="377"/>
      <c r="T1" s="377"/>
      <c r="U1" s="377"/>
      <c r="V1" s="377"/>
      <c r="W1" s="377"/>
      <c r="X1" s="377"/>
      <c r="Y1" s="377"/>
    </row>
    <row r="2" spans="1:25" s="295" customFormat="1" ht="26.25" customHeight="1" thickBot="1">
      <c r="A2" s="293" t="s">
        <v>34</v>
      </c>
      <c r="B2" s="2"/>
      <c r="C2" s="294"/>
      <c r="D2" s="294"/>
      <c r="E2" s="294"/>
      <c r="F2" s="2"/>
      <c r="G2" s="294"/>
      <c r="H2" s="294"/>
      <c r="I2" s="294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4"/>
      <c r="Y2" s="294" t="s">
        <v>1</v>
      </c>
    </row>
    <row r="3" spans="1:25" s="296" customFormat="1" ht="21" customHeight="1" thickTop="1">
      <c r="A3" s="380" t="s">
        <v>144</v>
      </c>
      <c r="B3" s="3" t="s">
        <v>287</v>
      </c>
      <c r="C3" s="4"/>
      <c r="D3" s="4"/>
      <c r="E3" s="5"/>
      <c r="F3" s="3" t="s">
        <v>145</v>
      </c>
      <c r="G3" s="4"/>
      <c r="H3" s="4"/>
      <c r="I3" s="5"/>
      <c r="J3" s="383" t="s">
        <v>146</v>
      </c>
      <c r="K3" s="384"/>
      <c r="L3" s="384"/>
      <c r="M3" s="384"/>
      <c r="N3" s="384" t="s">
        <v>147</v>
      </c>
      <c r="O3" s="384"/>
      <c r="P3" s="384"/>
      <c r="Q3" s="385"/>
      <c r="R3" s="383" t="s">
        <v>148</v>
      </c>
      <c r="S3" s="384"/>
      <c r="T3" s="384"/>
      <c r="U3" s="385"/>
      <c r="V3" s="384" t="s">
        <v>149</v>
      </c>
      <c r="W3" s="384"/>
      <c r="X3" s="384"/>
      <c r="Y3" s="386" t="s">
        <v>150</v>
      </c>
    </row>
    <row r="4" spans="1:25" s="296" customFormat="1" ht="16.5" customHeight="1">
      <c r="A4" s="381"/>
      <c r="B4" s="7" t="s">
        <v>151</v>
      </c>
      <c r="C4" s="7" t="s">
        <v>35</v>
      </c>
      <c r="D4" s="7" t="s">
        <v>2</v>
      </c>
      <c r="E4" s="8" t="s">
        <v>3</v>
      </c>
      <c r="F4" s="7" t="s">
        <v>175</v>
      </c>
      <c r="G4" s="7" t="s">
        <v>176</v>
      </c>
      <c r="H4" s="7" t="s">
        <v>2</v>
      </c>
      <c r="I4" s="9" t="s">
        <v>3</v>
      </c>
      <c r="J4" s="7" t="s">
        <v>175</v>
      </c>
      <c r="K4" s="8" t="s">
        <v>176</v>
      </c>
      <c r="L4" s="10" t="s">
        <v>2</v>
      </c>
      <c r="M4" s="11" t="s">
        <v>3</v>
      </c>
      <c r="N4" s="10" t="s">
        <v>175</v>
      </c>
      <c r="O4" s="8" t="s">
        <v>36</v>
      </c>
      <c r="P4" s="12" t="s">
        <v>2</v>
      </c>
      <c r="Q4" s="12" t="s">
        <v>3</v>
      </c>
      <c r="R4" s="7" t="s">
        <v>175</v>
      </c>
      <c r="S4" s="8" t="s">
        <v>36</v>
      </c>
      <c r="T4" s="10" t="s">
        <v>2</v>
      </c>
      <c r="U4" s="8" t="s">
        <v>3</v>
      </c>
      <c r="V4" s="10" t="s">
        <v>175</v>
      </c>
      <c r="W4" s="8" t="s">
        <v>36</v>
      </c>
      <c r="X4" s="10" t="s">
        <v>2</v>
      </c>
      <c r="Y4" s="387"/>
    </row>
    <row r="5" spans="1:25" s="296" customFormat="1" ht="12" customHeight="1">
      <c r="A5" s="381"/>
      <c r="B5" s="7"/>
      <c r="C5" s="13"/>
      <c r="D5" s="7"/>
      <c r="E5" s="14"/>
      <c r="F5" s="7"/>
      <c r="G5" s="13"/>
      <c r="H5" s="7"/>
      <c r="I5" s="14"/>
      <c r="J5" s="8"/>
      <c r="K5" s="13"/>
      <c r="L5" s="7"/>
      <c r="M5" s="15"/>
      <c r="N5" s="12"/>
      <c r="O5" s="13"/>
      <c r="P5" s="7"/>
      <c r="Q5" s="14"/>
      <c r="R5" s="8"/>
      <c r="S5" s="13"/>
      <c r="T5" s="7"/>
      <c r="U5" s="14"/>
      <c r="V5" s="8"/>
      <c r="W5" s="13"/>
      <c r="X5" s="13"/>
      <c r="Y5" s="387"/>
    </row>
    <row r="6" spans="1:25" s="296" customFormat="1" ht="30" customHeight="1">
      <c r="A6" s="382"/>
      <c r="B6" s="16" t="s">
        <v>177</v>
      </c>
      <c r="C6" s="17" t="s">
        <v>178</v>
      </c>
      <c r="D6" s="16" t="s">
        <v>179</v>
      </c>
      <c r="E6" s="18" t="s">
        <v>180</v>
      </c>
      <c r="F6" s="16" t="s">
        <v>177</v>
      </c>
      <c r="G6" s="17" t="s">
        <v>219</v>
      </c>
      <c r="H6" s="16" t="s">
        <v>4</v>
      </c>
      <c r="I6" s="18" t="s">
        <v>220</v>
      </c>
      <c r="J6" s="16" t="s">
        <v>177</v>
      </c>
      <c r="K6" s="17" t="s">
        <v>219</v>
      </c>
      <c r="L6" s="16" t="s">
        <v>4</v>
      </c>
      <c r="M6" s="17" t="s">
        <v>220</v>
      </c>
      <c r="N6" s="19" t="s">
        <v>177</v>
      </c>
      <c r="O6" s="17" t="s">
        <v>178</v>
      </c>
      <c r="P6" s="16" t="s">
        <v>4</v>
      </c>
      <c r="Q6" s="18" t="s">
        <v>220</v>
      </c>
      <c r="R6" s="16" t="s">
        <v>177</v>
      </c>
      <c r="S6" s="17" t="s">
        <v>219</v>
      </c>
      <c r="T6" s="16" t="s">
        <v>4</v>
      </c>
      <c r="U6" s="18" t="s">
        <v>220</v>
      </c>
      <c r="V6" s="20" t="s">
        <v>177</v>
      </c>
      <c r="W6" s="17" t="s">
        <v>219</v>
      </c>
      <c r="X6" s="16" t="s">
        <v>4</v>
      </c>
      <c r="Y6" s="388"/>
    </row>
    <row r="7" spans="1:25" ht="25.5" customHeight="1">
      <c r="A7" s="21" t="s">
        <v>221</v>
      </c>
      <c r="B7" s="22">
        <v>30927</v>
      </c>
      <c r="C7" s="22">
        <v>143</v>
      </c>
      <c r="D7" s="22">
        <v>29781</v>
      </c>
      <c r="E7" s="22">
        <v>1003</v>
      </c>
      <c r="F7" s="22">
        <v>23293</v>
      </c>
      <c r="G7" s="22">
        <v>44</v>
      </c>
      <c r="H7" s="22">
        <v>22638</v>
      </c>
      <c r="I7" s="22">
        <v>611</v>
      </c>
      <c r="J7" s="22">
        <v>2238</v>
      </c>
      <c r="K7" s="22">
        <v>26</v>
      </c>
      <c r="L7" s="22">
        <v>2168</v>
      </c>
      <c r="M7" s="22">
        <v>44</v>
      </c>
      <c r="N7" s="22">
        <v>5350</v>
      </c>
      <c r="O7" s="22">
        <v>66</v>
      </c>
      <c r="P7" s="22">
        <v>4951</v>
      </c>
      <c r="Q7" s="22">
        <v>333</v>
      </c>
      <c r="R7" s="22">
        <v>46</v>
      </c>
      <c r="S7" s="22">
        <v>7</v>
      </c>
      <c r="T7" s="22">
        <v>24</v>
      </c>
      <c r="U7" s="22">
        <v>15</v>
      </c>
      <c r="V7" s="22">
        <v>4899</v>
      </c>
      <c r="W7" s="22">
        <v>77</v>
      </c>
      <c r="X7" s="22">
        <v>4822</v>
      </c>
      <c r="Y7" s="23" t="s">
        <v>221</v>
      </c>
    </row>
    <row r="8" spans="1:25" ht="25.5" customHeight="1">
      <c r="A8" s="21" t="s">
        <v>222</v>
      </c>
      <c r="B8" s="22">
        <v>32079</v>
      </c>
      <c r="C8" s="22">
        <v>150</v>
      </c>
      <c r="D8" s="22">
        <v>30882</v>
      </c>
      <c r="E8" s="22">
        <v>1047</v>
      </c>
      <c r="F8" s="22">
        <v>24544</v>
      </c>
      <c r="G8" s="22">
        <v>50</v>
      </c>
      <c r="H8" s="22">
        <v>23866</v>
      </c>
      <c r="I8" s="22">
        <v>628</v>
      </c>
      <c r="J8" s="22">
        <v>2114</v>
      </c>
      <c r="K8" s="22">
        <v>26</v>
      </c>
      <c r="L8" s="22">
        <v>2046</v>
      </c>
      <c r="M8" s="22">
        <v>42</v>
      </c>
      <c r="N8" s="22">
        <v>5367</v>
      </c>
      <c r="O8" s="22">
        <v>67</v>
      </c>
      <c r="P8" s="22">
        <v>4945</v>
      </c>
      <c r="Q8" s="22">
        <v>355</v>
      </c>
      <c r="R8" s="22">
        <v>54</v>
      </c>
      <c r="S8" s="22">
        <v>7</v>
      </c>
      <c r="T8" s="22">
        <v>25</v>
      </c>
      <c r="U8" s="22">
        <v>22</v>
      </c>
      <c r="V8" s="22">
        <v>4915</v>
      </c>
      <c r="W8" s="22">
        <v>85</v>
      </c>
      <c r="X8" s="22">
        <v>4830</v>
      </c>
      <c r="Y8" s="23" t="s">
        <v>222</v>
      </c>
    </row>
    <row r="9" spans="1:25" ht="25.5" customHeight="1">
      <c r="A9" s="21" t="s">
        <v>227</v>
      </c>
      <c r="B9" s="22">
        <v>33155</v>
      </c>
      <c r="C9" s="22">
        <v>177</v>
      </c>
      <c r="D9" s="22">
        <v>31875</v>
      </c>
      <c r="E9" s="22">
        <v>1103</v>
      </c>
      <c r="F9" s="22">
        <v>25718</v>
      </c>
      <c r="G9" s="22">
        <v>64</v>
      </c>
      <c r="H9" s="22">
        <v>24978</v>
      </c>
      <c r="I9" s="22">
        <v>676</v>
      </c>
      <c r="J9" s="22">
        <v>2053</v>
      </c>
      <c r="K9" s="22">
        <v>28</v>
      </c>
      <c r="L9" s="22">
        <v>1977</v>
      </c>
      <c r="M9" s="22">
        <v>48</v>
      </c>
      <c r="N9" s="22">
        <v>5320</v>
      </c>
      <c r="O9" s="22">
        <v>78</v>
      </c>
      <c r="P9" s="22">
        <v>4888</v>
      </c>
      <c r="Q9" s="22">
        <v>354</v>
      </c>
      <c r="R9" s="22">
        <v>64</v>
      </c>
      <c r="S9" s="22">
        <v>7</v>
      </c>
      <c r="T9" s="22">
        <v>32</v>
      </c>
      <c r="U9" s="22">
        <v>25</v>
      </c>
      <c r="V9" s="22">
        <v>5382</v>
      </c>
      <c r="W9" s="22">
        <v>89</v>
      </c>
      <c r="X9" s="22">
        <v>5293</v>
      </c>
      <c r="Y9" s="23" t="s">
        <v>227</v>
      </c>
    </row>
    <row r="10" spans="1:25" ht="25.5" customHeight="1">
      <c r="A10" s="21" t="s">
        <v>288</v>
      </c>
      <c r="B10" s="22">
        <v>34096</v>
      </c>
      <c r="C10" s="22">
        <v>182</v>
      </c>
      <c r="D10" s="22">
        <v>32759</v>
      </c>
      <c r="E10" s="22">
        <v>1155</v>
      </c>
      <c r="F10" s="22">
        <v>26600</v>
      </c>
      <c r="G10" s="22">
        <v>63</v>
      </c>
      <c r="H10" s="22">
        <v>25842</v>
      </c>
      <c r="I10" s="22">
        <v>695</v>
      </c>
      <c r="J10" s="22">
        <v>2020</v>
      </c>
      <c r="K10" s="22">
        <v>29</v>
      </c>
      <c r="L10" s="22">
        <v>1940</v>
      </c>
      <c r="M10" s="22">
        <v>51</v>
      </c>
      <c r="N10" s="22">
        <v>5415</v>
      </c>
      <c r="O10" s="22">
        <v>82</v>
      </c>
      <c r="P10" s="22">
        <v>4949</v>
      </c>
      <c r="Q10" s="22">
        <v>384</v>
      </c>
      <c r="R10" s="22">
        <v>61</v>
      </c>
      <c r="S10" s="22">
        <v>8</v>
      </c>
      <c r="T10" s="22">
        <v>28</v>
      </c>
      <c r="U10" s="22">
        <v>25</v>
      </c>
      <c r="V10" s="22">
        <v>5378</v>
      </c>
      <c r="W10" s="22">
        <v>89</v>
      </c>
      <c r="X10" s="22">
        <v>5289</v>
      </c>
      <c r="Y10" s="23" t="s">
        <v>288</v>
      </c>
    </row>
    <row r="11" spans="1:25" s="298" customFormat="1" ht="25.5" customHeight="1">
      <c r="A11" s="21" t="s">
        <v>337</v>
      </c>
      <c r="B11" s="22">
        <v>35036</v>
      </c>
      <c r="C11" s="22">
        <v>183</v>
      </c>
      <c r="D11" s="22">
        <v>33706</v>
      </c>
      <c r="E11" s="22">
        <v>1147</v>
      </c>
      <c r="F11" s="22">
        <v>27368</v>
      </c>
      <c r="G11" s="22">
        <v>62</v>
      </c>
      <c r="H11" s="22">
        <v>26644</v>
      </c>
      <c r="I11" s="22">
        <v>662</v>
      </c>
      <c r="J11" s="22">
        <v>1966</v>
      </c>
      <c r="K11" s="22">
        <v>29</v>
      </c>
      <c r="L11" s="22">
        <v>1885</v>
      </c>
      <c r="M11" s="22">
        <v>52</v>
      </c>
      <c r="N11" s="22">
        <v>5633</v>
      </c>
      <c r="O11" s="22">
        <v>83</v>
      </c>
      <c r="P11" s="22">
        <v>5143</v>
      </c>
      <c r="Q11" s="22">
        <v>407</v>
      </c>
      <c r="R11" s="22">
        <v>69</v>
      </c>
      <c r="S11" s="22">
        <v>9</v>
      </c>
      <c r="T11" s="22">
        <v>34</v>
      </c>
      <c r="U11" s="22">
        <v>26</v>
      </c>
      <c r="V11" s="22">
        <v>5360</v>
      </c>
      <c r="W11" s="22">
        <v>90</v>
      </c>
      <c r="X11" s="22">
        <v>5270</v>
      </c>
      <c r="Y11" s="23" t="s">
        <v>336</v>
      </c>
    </row>
    <row r="12" spans="1:25" s="298" customFormat="1" ht="25.5" customHeight="1">
      <c r="A12" s="24" t="s">
        <v>338</v>
      </c>
      <c r="B12" s="339">
        <f>C12+D12+E12</f>
        <v>35661</v>
      </c>
      <c r="C12" s="339">
        <f>G12+K12+O12+S12</f>
        <v>187</v>
      </c>
      <c r="D12" s="339">
        <f>H12+L12+P12+T12</f>
        <v>34284</v>
      </c>
      <c r="E12" s="339">
        <f>I12+M12+Q12+U12</f>
        <v>1190</v>
      </c>
      <c r="F12" s="339">
        <f>G12+H12+I12</f>
        <v>27835</v>
      </c>
      <c r="G12" s="339">
        <v>61</v>
      </c>
      <c r="H12" s="339">
        <v>27093</v>
      </c>
      <c r="I12" s="339">
        <v>681</v>
      </c>
      <c r="J12" s="339">
        <f>K12+L12+M12</f>
        <v>1942</v>
      </c>
      <c r="K12" s="339">
        <v>34</v>
      </c>
      <c r="L12" s="339">
        <v>1840</v>
      </c>
      <c r="M12" s="339">
        <v>68</v>
      </c>
      <c r="N12" s="339">
        <f>O12+P12+Q12</f>
        <v>5814</v>
      </c>
      <c r="O12" s="339">
        <v>84</v>
      </c>
      <c r="P12" s="339">
        <v>5319</v>
      </c>
      <c r="Q12" s="339">
        <v>411</v>
      </c>
      <c r="R12" s="339">
        <f>S12+T12+U12</f>
        <v>70</v>
      </c>
      <c r="S12" s="339">
        <v>8</v>
      </c>
      <c r="T12" s="339">
        <v>32</v>
      </c>
      <c r="U12" s="339">
        <v>30</v>
      </c>
      <c r="V12" s="339">
        <f>W12+X12</f>
        <v>5390</v>
      </c>
      <c r="W12" s="339">
        <v>90</v>
      </c>
      <c r="X12" s="339">
        <v>5300</v>
      </c>
      <c r="Y12" s="25" t="s">
        <v>338</v>
      </c>
    </row>
    <row r="13" spans="1:25" ht="25.5" customHeight="1">
      <c r="A13" s="286" t="s">
        <v>181</v>
      </c>
      <c r="B13" s="22">
        <v>35196</v>
      </c>
      <c r="C13" s="22">
        <f>SUM(G13,K13,O13,S13,W13)</f>
        <v>275</v>
      </c>
      <c r="D13" s="22">
        <f>SUM(H13,L13,P13,T13,X13)</f>
        <v>39134</v>
      </c>
      <c r="E13" s="22">
        <f>SUM(I13,M13,Q13,U13,Y13)</f>
        <v>1159</v>
      </c>
      <c r="F13" s="22">
        <v>27504</v>
      </c>
      <c r="G13" s="22">
        <v>62</v>
      </c>
      <c r="H13" s="22">
        <v>26769</v>
      </c>
      <c r="I13" s="22">
        <v>673</v>
      </c>
      <c r="J13" s="22">
        <v>1963</v>
      </c>
      <c r="K13" s="22">
        <v>31</v>
      </c>
      <c r="L13" s="22">
        <v>1879</v>
      </c>
      <c r="M13" s="22">
        <v>53</v>
      </c>
      <c r="N13" s="22">
        <v>5657</v>
      </c>
      <c r="O13" s="22">
        <v>83</v>
      </c>
      <c r="P13" s="22">
        <v>5169</v>
      </c>
      <c r="Q13" s="22">
        <v>405</v>
      </c>
      <c r="R13" s="22">
        <v>72</v>
      </c>
      <c r="S13" s="22">
        <v>9</v>
      </c>
      <c r="T13" s="22">
        <v>35</v>
      </c>
      <c r="U13" s="22">
        <v>28</v>
      </c>
      <c r="V13" s="22">
        <v>5372</v>
      </c>
      <c r="W13" s="22">
        <v>90</v>
      </c>
      <c r="X13" s="22">
        <v>5282</v>
      </c>
      <c r="Y13" s="287" t="s">
        <v>182</v>
      </c>
    </row>
    <row r="14" spans="1:25" ht="25.5" customHeight="1">
      <c r="A14" s="286" t="s">
        <v>63</v>
      </c>
      <c r="B14" s="22">
        <v>35184</v>
      </c>
      <c r="C14" s="22">
        <f>SUM(G14,K14,O14,S14,W14)</f>
        <v>273</v>
      </c>
      <c r="D14" s="22">
        <f t="shared" ref="D14:E24" si="0">SUM(H14,L14,P14,T14,X14)</f>
        <v>39123</v>
      </c>
      <c r="E14" s="22">
        <f t="shared" si="0"/>
        <v>1161</v>
      </c>
      <c r="F14" s="22">
        <v>27504</v>
      </c>
      <c r="G14" s="22">
        <v>61</v>
      </c>
      <c r="H14" s="22">
        <v>26768</v>
      </c>
      <c r="I14" s="22">
        <v>675</v>
      </c>
      <c r="J14" s="22">
        <v>1951</v>
      </c>
      <c r="K14" s="22">
        <v>31</v>
      </c>
      <c r="L14" s="22">
        <v>1867</v>
      </c>
      <c r="M14" s="22">
        <v>53</v>
      </c>
      <c r="N14" s="22">
        <v>5657</v>
      </c>
      <c r="O14" s="22">
        <v>83</v>
      </c>
      <c r="P14" s="22">
        <v>5169</v>
      </c>
      <c r="Q14" s="22">
        <v>405</v>
      </c>
      <c r="R14" s="22">
        <v>72</v>
      </c>
      <c r="S14" s="22">
        <v>8</v>
      </c>
      <c r="T14" s="22">
        <v>36</v>
      </c>
      <c r="U14" s="22">
        <v>28</v>
      </c>
      <c r="V14" s="22">
        <v>5373</v>
      </c>
      <c r="W14" s="22">
        <v>90</v>
      </c>
      <c r="X14" s="22">
        <v>5283</v>
      </c>
      <c r="Y14" s="287" t="s">
        <v>183</v>
      </c>
    </row>
    <row r="15" spans="1:25" ht="25.5" customHeight="1">
      <c r="A15" s="286" t="s">
        <v>64</v>
      </c>
      <c r="B15" s="22">
        <v>35225</v>
      </c>
      <c r="C15" s="22">
        <f>SUM(G15,K15,O15,S15,W15)</f>
        <v>272</v>
      </c>
      <c r="D15" s="22">
        <f t="shared" si="0"/>
        <v>39178</v>
      </c>
      <c r="E15" s="22">
        <f t="shared" si="0"/>
        <v>1165</v>
      </c>
      <c r="F15" s="22">
        <v>27514</v>
      </c>
      <c r="G15" s="22">
        <v>60</v>
      </c>
      <c r="H15" s="22">
        <v>26775</v>
      </c>
      <c r="I15" s="22">
        <v>679</v>
      </c>
      <c r="J15" s="22">
        <v>1964</v>
      </c>
      <c r="K15" s="22">
        <v>31</v>
      </c>
      <c r="L15" s="22">
        <v>1880</v>
      </c>
      <c r="M15" s="22">
        <v>53</v>
      </c>
      <c r="N15" s="22">
        <v>5671</v>
      </c>
      <c r="O15" s="22">
        <v>83</v>
      </c>
      <c r="P15" s="22">
        <v>5185</v>
      </c>
      <c r="Q15" s="22">
        <v>403</v>
      </c>
      <c r="R15" s="22">
        <v>76</v>
      </c>
      <c r="S15" s="22">
        <v>8</v>
      </c>
      <c r="T15" s="22">
        <v>38</v>
      </c>
      <c r="U15" s="22">
        <v>30</v>
      </c>
      <c r="V15" s="22">
        <v>5390</v>
      </c>
      <c r="W15" s="22">
        <v>90</v>
      </c>
      <c r="X15" s="22">
        <v>5300</v>
      </c>
      <c r="Y15" s="287" t="s">
        <v>184</v>
      </c>
    </row>
    <row r="16" spans="1:25" ht="25.5" customHeight="1">
      <c r="A16" s="286" t="s">
        <v>65</v>
      </c>
      <c r="B16" s="22">
        <v>35325</v>
      </c>
      <c r="C16" s="22">
        <f>SUM(G16,K16,O16,S16,W16)</f>
        <v>272</v>
      </c>
      <c r="D16" s="22">
        <f t="shared" si="0"/>
        <v>39286</v>
      </c>
      <c r="E16" s="22">
        <f t="shared" si="0"/>
        <v>1166</v>
      </c>
      <c r="F16" s="22">
        <v>27574</v>
      </c>
      <c r="G16" s="22">
        <v>59</v>
      </c>
      <c r="H16" s="22">
        <v>26832</v>
      </c>
      <c r="I16" s="22">
        <v>683</v>
      </c>
      <c r="J16" s="22">
        <v>1975</v>
      </c>
      <c r="K16" s="22">
        <v>31</v>
      </c>
      <c r="L16" s="22">
        <v>1891</v>
      </c>
      <c r="M16" s="22">
        <v>53</v>
      </c>
      <c r="N16" s="22">
        <v>5701</v>
      </c>
      <c r="O16" s="22">
        <v>84</v>
      </c>
      <c r="P16" s="22">
        <v>5217</v>
      </c>
      <c r="Q16" s="22">
        <v>400</v>
      </c>
      <c r="R16" s="22">
        <v>75</v>
      </c>
      <c r="S16" s="22">
        <v>8</v>
      </c>
      <c r="T16" s="22">
        <v>37</v>
      </c>
      <c r="U16" s="22">
        <v>30</v>
      </c>
      <c r="V16" s="22">
        <v>5399</v>
      </c>
      <c r="W16" s="22">
        <v>90</v>
      </c>
      <c r="X16" s="22">
        <v>5309</v>
      </c>
      <c r="Y16" s="287" t="s">
        <v>185</v>
      </c>
    </row>
    <row r="17" spans="1:25" ht="25.5" customHeight="1">
      <c r="A17" s="286" t="s">
        <v>66</v>
      </c>
      <c r="B17" s="22">
        <v>35296</v>
      </c>
      <c r="C17" s="22">
        <f>SUM(G17,K17,O17,S17,W17)</f>
        <v>274</v>
      </c>
      <c r="D17" s="22">
        <f t="shared" si="0"/>
        <v>39248</v>
      </c>
      <c r="E17" s="22">
        <f t="shared" si="0"/>
        <v>1176</v>
      </c>
      <c r="F17" s="22">
        <v>27525</v>
      </c>
      <c r="G17" s="22">
        <v>58</v>
      </c>
      <c r="H17" s="22">
        <v>26777</v>
      </c>
      <c r="I17" s="22">
        <v>690</v>
      </c>
      <c r="J17" s="22">
        <v>1977</v>
      </c>
      <c r="K17" s="22">
        <v>33</v>
      </c>
      <c r="L17" s="22">
        <v>1889</v>
      </c>
      <c r="M17" s="22">
        <v>55</v>
      </c>
      <c r="N17" s="22">
        <v>5720</v>
      </c>
      <c r="O17" s="22">
        <v>85</v>
      </c>
      <c r="P17" s="22">
        <v>5234</v>
      </c>
      <c r="Q17" s="22">
        <v>401</v>
      </c>
      <c r="R17" s="22">
        <v>74</v>
      </c>
      <c r="S17" s="22">
        <v>8</v>
      </c>
      <c r="T17" s="22">
        <v>36</v>
      </c>
      <c r="U17" s="22">
        <v>30</v>
      </c>
      <c r="V17" s="22">
        <v>5402</v>
      </c>
      <c r="W17" s="22">
        <v>90</v>
      </c>
      <c r="X17" s="22">
        <v>5312</v>
      </c>
      <c r="Y17" s="287" t="s">
        <v>74</v>
      </c>
    </row>
    <row r="18" spans="1:25" ht="25.5" customHeight="1">
      <c r="A18" s="286" t="s">
        <v>67</v>
      </c>
      <c r="B18" s="22">
        <v>35216</v>
      </c>
      <c r="C18" s="22">
        <f t="shared" ref="C18:C24" si="1">SUM(G18,K18,O18,S18,W18)</f>
        <v>274</v>
      </c>
      <c r="D18" s="22">
        <f t="shared" si="0"/>
        <v>39145</v>
      </c>
      <c r="E18" s="22">
        <f t="shared" si="0"/>
        <v>1193</v>
      </c>
      <c r="F18" s="22">
        <v>27436</v>
      </c>
      <c r="G18" s="22">
        <v>58</v>
      </c>
      <c r="H18" s="22">
        <v>26680</v>
      </c>
      <c r="I18" s="22">
        <v>698</v>
      </c>
      <c r="J18" s="22">
        <v>1964</v>
      </c>
      <c r="K18" s="22">
        <v>33</v>
      </c>
      <c r="L18" s="22">
        <v>1875</v>
      </c>
      <c r="M18" s="22">
        <v>56</v>
      </c>
      <c r="N18" s="22">
        <v>5743</v>
      </c>
      <c r="O18" s="22">
        <v>85</v>
      </c>
      <c r="P18" s="22">
        <v>5248</v>
      </c>
      <c r="Q18" s="22">
        <v>410</v>
      </c>
      <c r="R18" s="22">
        <v>73</v>
      </c>
      <c r="S18" s="22">
        <v>8</v>
      </c>
      <c r="T18" s="22">
        <v>36</v>
      </c>
      <c r="U18" s="22">
        <v>29</v>
      </c>
      <c r="V18" s="22">
        <v>5396</v>
      </c>
      <c r="W18" s="22">
        <v>90</v>
      </c>
      <c r="X18" s="22">
        <v>5306</v>
      </c>
      <c r="Y18" s="287" t="s">
        <v>75</v>
      </c>
    </row>
    <row r="19" spans="1:25" ht="25.5" customHeight="1">
      <c r="A19" s="286" t="s">
        <v>68</v>
      </c>
      <c r="B19" s="22">
        <v>35185</v>
      </c>
      <c r="C19" s="22">
        <f t="shared" si="1"/>
        <v>274</v>
      </c>
      <c r="D19" s="22">
        <f t="shared" si="0"/>
        <v>39103</v>
      </c>
      <c r="E19" s="22">
        <f t="shared" si="0"/>
        <v>1189</v>
      </c>
      <c r="F19" s="22">
        <v>27384</v>
      </c>
      <c r="G19" s="22">
        <v>58</v>
      </c>
      <c r="H19" s="22">
        <v>26632</v>
      </c>
      <c r="I19" s="22">
        <v>694</v>
      </c>
      <c r="J19" s="22">
        <v>1963</v>
      </c>
      <c r="K19" s="22">
        <v>34</v>
      </c>
      <c r="L19" s="22">
        <v>1873</v>
      </c>
      <c r="M19" s="22">
        <v>56</v>
      </c>
      <c r="N19" s="22">
        <v>5763</v>
      </c>
      <c r="O19" s="22">
        <v>84</v>
      </c>
      <c r="P19" s="22">
        <v>5271</v>
      </c>
      <c r="Q19" s="22">
        <v>408</v>
      </c>
      <c r="R19" s="22">
        <v>75</v>
      </c>
      <c r="S19" s="22">
        <v>8</v>
      </c>
      <c r="T19" s="22">
        <v>36</v>
      </c>
      <c r="U19" s="22">
        <v>31</v>
      </c>
      <c r="V19" s="22">
        <v>5381</v>
      </c>
      <c r="W19" s="22">
        <v>90</v>
      </c>
      <c r="X19" s="22">
        <v>5291</v>
      </c>
      <c r="Y19" s="287" t="s">
        <v>186</v>
      </c>
    </row>
    <row r="20" spans="1:25" ht="25.5" customHeight="1">
      <c r="A20" s="286" t="s">
        <v>69</v>
      </c>
      <c r="B20" s="22">
        <v>35268</v>
      </c>
      <c r="C20" s="22">
        <f t="shared" si="1"/>
        <v>276</v>
      </c>
      <c r="D20" s="22">
        <f t="shared" si="0"/>
        <v>39179</v>
      </c>
      <c r="E20" s="22">
        <f t="shared" si="0"/>
        <v>1204</v>
      </c>
      <c r="F20" s="22">
        <v>27466</v>
      </c>
      <c r="G20" s="22">
        <v>60</v>
      </c>
      <c r="H20" s="22">
        <v>26714</v>
      </c>
      <c r="I20" s="22">
        <v>692</v>
      </c>
      <c r="J20" s="22">
        <v>1964</v>
      </c>
      <c r="K20" s="22">
        <v>33</v>
      </c>
      <c r="L20" s="22">
        <v>1862</v>
      </c>
      <c r="M20" s="22">
        <v>69</v>
      </c>
      <c r="N20" s="22">
        <v>5763</v>
      </c>
      <c r="O20" s="22">
        <v>85</v>
      </c>
      <c r="P20" s="22">
        <v>5266</v>
      </c>
      <c r="Q20" s="22">
        <v>412</v>
      </c>
      <c r="R20" s="22">
        <v>75</v>
      </c>
      <c r="S20" s="22">
        <v>8</v>
      </c>
      <c r="T20" s="22">
        <v>36</v>
      </c>
      <c r="U20" s="22">
        <v>31</v>
      </c>
      <c r="V20" s="22">
        <v>5391</v>
      </c>
      <c r="W20" s="22">
        <v>90</v>
      </c>
      <c r="X20" s="22">
        <v>5301</v>
      </c>
      <c r="Y20" s="287" t="s">
        <v>187</v>
      </c>
    </row>
    <row r="21" spans="1:25" ht="25.5" customHeight="1">
      <c r="A21" s="286" t="s">
        <v>70</v>
      </c>
      <c r="B21" s="22">
        <v>35369</v>
      </c>
      <c r="C21" s="22">
        <f t="shared" si="1"/>
        <v>278</v>
      </c>
      <c r="D21" s="22">
        <f t="shared" si="0"/>
        <v>39289</v>
      </c>
      <c r="E21" s="22">
        <f t="shared" si="0"/>
        <v>1181</v>
      </c>
      <c r="F21" s="22">
        <v>27561</v>
      </c>
      <c r="G21" s="22">
        <v>60</v>
      </c>
      <c r="H21" s="22">
        <v>26830</v>
      </c>
      <c r="I21" s="22">
        <v>671</v>
      </c>
      <c r="J21" s="22">
        <v>1957</v>
      </c>
      <c r="K21" s="22">
        <v>33</v>
      </c>
      <c r="L21" s="22">
        <v>1856</v>
      </c>
      <c r="M21" s="22">
        <v>68</v>
      </c>
      <c r="N21" s="22">
        <v>5782</v>
      </c>
      <c r="O21" s="22">
        <v>87</v>
      </c>
      <c r="P21" s="22">
        <v>5283</v>
      </c>
      <c r="Q21" s="22">
        <v>412</v>
      </c>
      <c r="R21" s="22">
        <v>69</v>
      </c>
      <c r="S21" s="22">
        <v>8</v>
      </c>
      <c r="T21" s="22">
        <v>31</v>
      </c>
      <c r="U21" s="22">
        <v>30</v>
      </c>
      <c r="V21" s="22">
        <v>5379</v>
      </c>
      <c r="W21" s="22">
        <v>90</v>
      </c>
      <c r="X21" s="22">
        <v>5289</v>
      </c>
      <c r="Y21" s="287" t="s">
        <v>188</v>
      </c>
    </row>
    <row r="22" spans="1:25" ht="25.5" customHeight="1">
      <c r="A22" s="286" t="s">
        <v>71</v>
      </c>
      <c r="B22" s="22">
        <v>35476</v>
      </c>
      <c r="C22" s="22">
        <f t="shared" si="1"/>
        <v>280</v>
      </c>
      <c r="D22" s="22">
        <f t="shared" si="0"/>
        <v>39383</v>
      </c>
      <c r="E22" s="22">
        <f t="shared" si="0"/>
        <v>1179</v>
      </c>
      <c r="F22" s="22">
        <v>27657</v>
      </c>
      <c r="G22" s="22">
        <v>60</v>
      </c>
      <c r="H22" s="22">
        <v>26929</v>
      </c>
      <c r="I22" s="22">
        <v>668</v>
      </c>
      <c r="J22" s="22">
        <v>1943</v>
      </c>
      <c r="K22" s="22">
        <v>33</v>
      </c>
      <c r="L22" s="22">
        <v>1815</v>
      </c>
      <c r="M22" s="22">
        <v>68</v>
      </c>
      <c r="N22" s="22">
        <v>5807</v>
      </c>
      <c r="O22" s="22">
        <v>88</v>
      </c>
      <c r="P22" s="22">
        <v>5306</v>
      </c>
      <c r="Q22" s="22">
        <v>413</v>
      </c>
      <c r="R22" s="22">
        <v>69</v>
      </c>
      <c r="S22" s="22">
        <v>8</v>
      </c>
      <c r="T22" s="22">
        <v>31</v>
      </c>
      <c r="U22" s="22">
        <v>30</v>
      </c>
      <c r="V22" s="22">
        <v>5393</v>
      </c>
      <c r="W22" s="22">
        <v>91</v>
      </c>
      <c r="X22" s="22">
        <v>5302</v>
      </c>
      <c r="Y22" s="287" t="s">
        <v>189</v>
      </c>
    </row>
    <row r="23" spans="1:25" ht="25.5" customHeight="1">
      <c r="A23" s="286" t="s">
        <v>72</v>
      </c>
      <c r="B23" s="22">
        <v>35592</v>
      </c>
      <c r="C23" s="22">
        <f t="shared" si="1"/>
        <v>278</v>
      </c>
      <c r="D23" s="22">
        <f t="shared" si="0"/>
        <v>39522</v>
      </c>
      <c r="E23" s="22">
        <f t="shared" si="0"/>
        <v>1179</v>
      </c>
      <c r="F23" s="22">
        <v>27783</v>
      </c>
      <c r="G23" s="357">
        <v>60</v>
      </c>
      <c r="H23" s="357">
        <v>27053</v>
      </c>
      <c r="I23" s="357">
        <v>670</v>
      </c>
      <c r="J23" s="22">
        <v>1936</v>
      </c>
      <c r="K23" s="357">
        <v>33</v>
      </c>
      <c r="L23" s="357">
        <v>1835</v>
      </c>
      <c r="M23" s="357">
        <v>68</v>
      </c>
      <c r="N23" s="22">
        <v>5804</v>
      </c>
      <c r="O23" s="357">
        <v>86</v>
      </c>
      <c r="P23" s="357">
        <v>5307</v>
      </c>
      <c r="Q23" s="357">
        <v>411</v>
      </c>
      <c r="R23" s="357">
        <v>69</v>
      </c>
      <c r="S23" s="357">
        <v>8</v>
      </c>
      <c r="T23" s="357">
        <v>31</v>
      </c>
      <c r="U23" s="357">
        <v>30</v>
      </c>
      <c r="V23" s="22">
        <v>5387</v>
      </c>
      <c r="W23" s="357">
        <v>91</v>
      </c>
      <c r="X23" s="357">
        <v>5296</v>
      </c>
      <c r="Y23" s="287" t="s">
        <v>190</v>
      </c>
    </row>
    <row r="24" spans="1:25" ht="25.5" customHeight="1">
      <c r="A24" s="286" t="s">
        <v>73</v>
      </c>
      <c r="B24" s="22">
        <v>35661</v>
      </c>
      <c r="C24" s="22">
        <f t="shared" si="1"/>
        <v>277</v>
      </c>
      <c r="D24" s="22">
        <f t="shared" si="0"/>
        <v>39584</v>
      </c>
      <c r="E24" s="22">
        <f t="shared" si="0"/>
        <v>1190</v>
      </c>
      <c r="F24" s="22">
        <v>27835</v>
      </c>
      <c r="G24" s="357">
        <v>61</v>
      </c>
      <c r="H24" s="357">
        <v>27093</v>
      </c>
      <c r="I24" s="357">
        <v>681</v>
      </c>
      <c r="J24" s="22">
        <v>1942</v>
      </c>
      <c r="K24" s="357">
        <v>34</v>
      </c>
      <c r="L24" s="357">
        <v>1840</v>
      </c>
      <c r="M24" s="357">
        <v>68</v>
      </c>
      <c r="N24" s="22">
        <v>5814</v>
      </c>
      <c r="O24" s="357">
        <v>84</v>
      </c>
      <c r="P24" s="357">
        <v>5319</v>
      </c>
      <c r="Q24" s="357">
        <v>411</v>
      </c>
      <c r="R24" s="357">
        <v>70</v>
      </c>
      <c r="S24" s="357">
        <v>8</v>
      </c>
      <c r="T24" s="357">
        <v>32</v>
      </c>
      <c r="U24" s="357">
        <v>30</v>
      </c>
      <c r="V24" s="22">
        <v>5390</v>
      </c>
      <c r="W24" s="357">
        <v>90</v>
      </c>
      <c r="X24" s="357">
        <v>5300</v>
      </c>
      <c r="Y24" s="287" t="s">
        <v>191</v>
      </c>
    </row>
    <row r="25" spans="1:25" ht="5.25" customHeight="1">
      <c r="A25" s="26"/>
      <c r="B25" s="27"/>
      <c r="C25" s="28"/>
      <c r="D25" s="28"/>
      <c r="E25" s="28"/>
      <c r="F25" s="27"/>
      <c r="G25" s="28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8"/>
      <c r="S25" s="29"/>
      <c r="T25" s="29"/>
      <c r="U25" s="29"/>
      <c r="V25" s="28"/>
      <c r="W25" s="29"/>
      <c r="X25" s="29"/>
      <c r="Y25" s="30"/>
    </row>
    <row r="26" spans="1:25" ht="15.75" customHeight="1">
      <c r="A26" s="378" t="s">
        <v>192</v>
      </c>
      <c r="B26" s="379"/>
      <c r="C26" s="379"/>
      <c r="D26" s="379"/>
      <c r="E26" s="379"/>
      <c r="F26" s="379"/>
      <c r="G26" s="379"/>
      <c r="H26" s="379"/>
      <c r="I26" s="379"/>
      <c r="J26" s="379"/>
      <c r="K26" s="379"/>
      <c r="L26" s="379"/>
      <c r="M26" s="22"/>
      <c r="N26" s="22"/>
      <c r="O26" s="291"/>
      <c r="P26" s="291"/>
      <c r="Q26" s="291"/>
      <c r="R26" s="291"/>
      <c r="S26" s="291"/>
      <c r="T26" s="291"/>
      <c r="U26" s="291"/>
      <c r="V26" s="291"/>
      <c r="W26" s="291"/>
      <c r="X26" s="291"/>
      <c r="Y26" s="335" t="s">
        <v>326</v>
      </c>
    </row>
    <row r="27" spans="1:25" ht="15.75" customHeight="1">
      <c r="A27" s="299" t="s">
        <v>268</v>
      </c>
      <c r="B27" s="299"/>
      <c r="C27" s="299"/>
    </row>
    <row r="29" spans="1:25">
      <c r="F29" s="33"/>
    </row>
    <row r="30" spans="1:25">
      <c r="G30" s="34"/>
    </row>
    <row r="31" spans="1:25">
      <c r="E31" s="34"/>
    </row>
  </sheetData>
  <mergeCells count="9">
    <mergeCell ref="A1:M1"/>
    <mergeCell ref="N1:Y1"/>
    <mergeCell ref="A26:L26"/>
    <mergeCell ref="A3:A6"/>
    <mergeCell ref="R3:U3"/>
    <mergeCell ref="J3:M3"/>
    <mergeCell ref="Y3:Y6"/>
    <mergeCell ref="V3:X3"/>
    <mergeCell ref="N3:Q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1" firstPageNumber="272" orientation="portrait" useFirstPageNumber="1" horizontalDpi="2400" verticalDpi="2400" r:id="rId1"/>
  <headerFooter scaleWithDoc="0" alignWithMargins="0"/>
  <colBreaks count="1" manualBreakCount="1">
    <brk id="13" max="26" man="1"/>
  </colBreaks>
  <ignoredErrors>
    <ignoredError sqref="Y7:Y12 A7:A12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83"/>
  <sheetViews>
    <sheetView view="pageBreakPreview" zoomScale="85" zoomScaleNormal="100" zoomScaleSheetLayoutView="85" workbookViewId="0">
      <pane xSplit="1" ySplit="7" topLeftCell="B8" activePane="bottomRight" state="frozen"/>
      <selection activeCell="A26" sqref="A26:L26"/>
      <selection pane="topRight" activeCell="A26" sqref="A26:L26"/>
      <selection pane="bottomLeft" activeCell="A26" sqref="A26:L26"/>
      <selection pane="bottomRight"/>
    </sheetView>
  </sheetViews>
  <sheetFormatPr defaultRowHeight="13.5"/>
  <cols>
    <col min="1" max="1" width="8.25" style="69" customWidth="1"/>
    <col min="2" max="7" width="10.625" style="66" customWidth="1"/>
    <col min="8" max="8" width="10.625" style="69" customWidth="1"/>
    <col min="9" max="9" width="10.625" style="66" customWidth="1"/>
    <col min="10" max="19" width="10.625" style="69" customWidth="1"/>
    <col min="20" max="20" width="8.875" style="44" customWidth="1"/>
    <col min="21" max="16384" width="9" style="44"/>
  </cols>
  <sheetData>
    <row r="1" spans="1:25" s="37" customFormat="1" ht="35.25" customHeight="1">
      <c r="A1" s="35" t="s">
        <v>129</v>
      </c>
      <c r="B1" s="35"/>
      <c r="C1" s="35"/>
      <c r="D1" s="35"/>
      <c r="E1" s="35"/>
      <c r="F1" s="35"/>
      <c r="G1" s="35"/>
      <c r="H1" s="35"/>
      <c r="I1" s="35"/>
      <c r="J1" s="35" t="s">
        <v>130</v>
      </c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5" s="40" customFormat="1" ht="26.25" customHeight="1" thickBot="1">
      <c r="A2" s="38" t="s">
        <v>37</v>
      </c>
      <c r="B2" s="39"/>
      <c r="C2" s="39"/>
      <c r="D2" s="39"/>
      <c r="E2" s="39"/>
      <c r="F2" s="39"/>
      <c r="G2" s="39"/>
      <c r="H2" s="39"/>
      <c r="I2" s="39"/>
      <c r="J2" s="38"/>
      <c r="K2" s="38"/>
      <c r="L2" s="38"/>
      <c r="M2" s="38"/>
      <c r="N2" s="38"/>
      <c r="O2" s="38"/>
      <c r="P2" s="38"/>
      <c r="Q2" s="38"/>
      <c r="R2" s="38"/>
      <c r="S2" s="39"/>
      <c r="T2" s="39" t="s">
        <v>5</v>
      </c>
    </row>
    <row r="3" spans="1:25" ht="26.25" customHeight="1" thickTop="1">
      <c r="A3" s="389" t="s">
        <v>77</v>
      </c>
      <c r="B3" s="397" t="s">
        <v>99</v>
      </c>
      <c r="C3" s="398"/>
      <c r="D3" s="398"/>
      <c r="E3" s="398"/>
      <c r="F3" s="398"/>
      <c r="G3" s="398"/>
      <c r="H3" s="398"/>
      <c r="I3" s="398"/>
      <c r="J3" s="398"/>
      <c r="K3" s="399"/>
      <c r="L3" s="42" t="s">
        <v>100</v>
      </c>
      <c r="M3" s="42"/>
      <c r="N3" s="42"/>
      <c r="O3" s="42"/>
      <c r="P3" s="42"/>
      <c r="Q3" s="42"/>
      <c r="R3" s="42"/>
      <c r="S3" s="42"/>
      <c r="T3" s="392" t="s">
        <v>76</v>
      </c>
    </row>
    <row r="4" spans="1:25" s="47" customFormat="1" ht="26.25" customHeight="1">
      <c r="A4" s="390"/>
      <c r="B4" s="43" t="s">
        <v>101</v>
      </c>
      <c r="C4" s="43"/>
      <c r="D4" s="46" t="s">
        <v>102</v>
      </c>
      <c r="E4" s="43"/>
      <c r="F4" s="46" t="s">
        <v>103</v>
      </c>
      <c r="G4" s="43"/>
      <c r="H4" s="46" t="s">
        <v>110</v>
      </c>
      <c r="I4" s="70"/>
      <c r="J4" s="46" t="s">
        <v>111</v>
      </c>
      <c r="K4" s="43"/>
      <c r="L4" s="46" t="s">
        <v>112</v>
      </c>
      <c r="M4" s="43"/>
      <c r="N4" s="46" t="s">
        <v>108</v>
      </c>
      <c r="O4" s="43"/>
      <c r="P4" s="46" t="s">
        <v>107</v>
      </c>
      <c r="Q4" s="43"/>
      <c r="R4" s="46" t="s">
        <v>109</v>
      </c>
      <c r="S4" s="42"/>
      <c r="T4" s="393"/>
    </row>
    <row r="5" spans="1:25" s="47" customFormat="1" ht="26.25" customHeight="1">
      <c r="A5" s="390"/>
      <c r="B5" s="48" t="s">
        <v>6</v>
      </c>
      <c r="C5" s="48" t="s">
        <v>7</v>
      </c>
      <c r="D5" s="49" t="s">
        <v>6</v>
      </c>
      <c r="E5" s="50" t="s">
        <v>7</v>
      </c>
      <c r="F5" s="48" t="s">
        <v>6</v>
      </c>
      <c r="G5" s="49" t="s">
        <v>7</v>
      </c>
      <c r="H5" s="50" t="s">
        <v>6</v>
      </c>
      <c r="I5" s="50" t="s">
        <v>7</v>
      </c>
      <c r="J5" s="48" t="s">
        <v>6</v>
      </c>
      <c r="K5" s="48" t="s">
        <v>7</v>
      </c>
      <c r="L5" s="48" t="s">
        <v>6</v>
      </c>
      <c r="M5" s="48" t="s">
        <v>38</v>
      </c>
      <c r="N5" s="48" t="s">
        <v>6</v>
      </c>
      <c r="O5" s="48" t="s">
        <v>38</v>
      </c>
      <c r="P5" s="48" t="s">
        <v>6</v>
      </c>
      <c r="Q5" s="48" t="s">
        <v>38</v>
      </c>
      <c r="R5" s="48" t="s">
        <v>6</v>
      </c>
      <c r="S5" s="49" t="s">
        <v>38</v>
      </c>
      <c r="T5" s="393"/>
    </row>
    <row r="6" spans="1:25" s="47" customFormat="1" ht="26.25" customHeight="1">
      <c r="A6" s="390"/>
      <c r="B6" s="51" t="s">
        <v>85</v>
      </c>
      <c r="C6" s="51" t="s">
        <v>8</v>
      </c>
      <c r="D6" s="51" t="s">
        <v>85</v>
      </c>
      <c r="E6" s="51" t="s">
        <v>8</v>
      </c>
      <c r="F6" s="51" t="s">
        <v>85</v>
      </c>
      <c r="G6" s="51" t="s">
        <v>8</v>
      </c>
      <c r="H6" s="51" t="s">
        <v>85</v>
      </c>
      <c r="I6" s="71" t="s">
        <v>8</v>
      </c>
      <c r="J6" s="51" t="s">
        <v>85</v>
      </c>
      <c r="K6" s="51" t="s">
        <v>8</v>
      </c>
      <c r="L6" s="51" t="s">
        <v>85</v>
      </c>
      <c r="M6" s="51" t="s">
        <v>8</v>
      </c>
      <c r="N6" s="51" t="s">
        <v>85</v>
      </c>
      <c r="O6" s="51" t="s">
        <v>8</v>
      </c>
      <c r="P6" s="51" t="s">
        <v>85</v>
      </c>
      <c r="Q6" s="51" t="s">
        <v>8</v>
      </c>
      <c r="R6" s="51" t="s">
        <v>85</v>
      </c>
      <c r="S6" s="52" t="s">
        <v>8</v>
      </c>
      <c r="T6" s="393"/>
    </row>
    <row r="7" spans="1:25" s="47" customFormat="1" ht="26.25" customHeight="1">
      <c r="A7" s="391"/>
      <c r="B7" s="53" t="s">
        <v>79</v>
      </c>
      <c r="C7" s="53" t="s">
        <v>104</v>
      </c>
      <c r="D7" s="53" t="s">
        <v>79</v>
      </c>
      <c r="E7" s="53" t="s">
        <v>104</v>
      </c>
      <c r="F7" s="53" t="s">
        <v>79</v>
      </c>
      <c r="G7" s="53" t="s">
        <v>104</v>
      </c>
      <c r="H7" s="53" t="s">
        <v>79</v>
      </c>
      <c r="I7" s="72" t="s">
        <v>104</v>
      </c>
      <c r="J7" s="53" t="s">
        <v>79</v>
      </c>
      <c r="K7" s="53" t="s">
        <v>104</v>
      </c>
      <c r="L7" s="53" t="s">
        <v>79</v>
      </c>
      <c r="M7" s="53" t="s">
        <v>104</v>
      </c>
      <c r="N7" s="53" t="s">
        <v>79</v>
      </c>
      <c r="O7" s="53" t="s">
        <v>104</v>
      </c>
      <c r="P7" s="53" t="s">
        <v>79</v>
      </c>
      <c r="Q7" s="53" t="s">
        <v>104</v>
      </c>
      <c r="R7" s="53" t="s">
        <v>79</v>
      </c>
      <c r="S7" s="54" t="s">
        <v>104</v>
      </c>
      <c r="T7" s="394"/>
    </row>
    <row r="8" spans="1:25" s="47" customFormat="1" ht="9.75" customHeight="1">
      <c r="A8" s="145"/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146"/>
    </row>
    <row r="9" spans="1:25" s="47" customFormat="1" ht="35.1" customHeight="1">
      <c r="A9" s="55">
        <v>2010</v>
      </c>
      <c r="B9" s="267">
        <v>532</v>
      </c>
      <c r="C9" s="266" t="s">
        <v>62</v>
      </c>
      <c r="D9" s="265">
        <v>39</v>
      </c>
      <c r="E9" s="266" t="s">
        <v>62</v>
      </c>
      <c r="F9" s="265">
        <v>0</v>
      </c>
      <c r="G9" s="265">
        <v>0</v>
      </c>
      <c r="H9" s="267">
        <v>493</v>
      </c>
      <c r="I9" s="266" t="s">
        <v>62</v>
      </c>
      <c r="J9" s="265">
        <v>0</v>
      </c>
      <c r="K9" s="265">
        <v>0</v>
      </c>
      <c r="L9" s="267">
        <v>333</v>
      </c>
      <c r="M9" s="266" t="s">
        <v>62</v>
      </c>
      <c r="N9" s="264">
        <v>31</v>
      </c>
      <c r="O9" s="264" t="s">
        <v>62</v>
      </c>
      <c r="P9" s="264">
        <v>190</v>
      </c>
      <c r="Q9" s="264" t="s">
        <v>62</v>
      </c>
      <c r="R9" s="263">
        <v>112</v>
      </c>
      <c r="S9" s="266" t="s">
        <v>62</v>
      </c>
      <c r="T9" s="56">
        <v>2010</v>
      </c>
      <c r="U9" s="6"/>
      <c r="V9" s="6"/>
      <c r="W9" s="6"/>
    </row>
    <row r="10" spans="1:25" s="47" customFormat="1" ht="35.1" customHeight="1">
      <c r="A10" s="55">
        <v>2011</v>
      </c>
      <c r="B10" s="267">
        <v>532</v>
      </c>
      <c r="C10" s="266" t="s">
        <v>62</v>
      </c>
      <c r="D10" s="265">
        <v>39</v>
      </c>
      <c r="E10" s="266" t="s">
        <v>62</v>
      </c>
      <c r="F10" s="265">
        <v>0</v>
      </c>
      <c r="G10" s="265">
        <v>0</v>
      </c>
      <c r="H10" s="267">
        <v>493</v>
      </c>
      <c r="I10" s="266" t="s">
        <v>62</v>
      </c>
      <c r="J10" s="265">
        <v>0</v>
      </c>
      <c r="K10" s="265">
        <v>0</v>
      </c>
      <c r="L10" s="267">
        <v>406</v>
      </c>
      <c r="M10" s="266" t="s">
        <v>62</v>
      </c>
      <c r="N10" s="264">
        <v>54</v>
      </c>
      <c r="O10" s="264" t="s">
        <v>62</v>
      </c>
      <c r="P10" s="264">
        <v>215</v>
      </c>
      <c r="Q10" s="264" t="s">
        <v>62</v>
      </c>
      <c r="R10" s="263">
        <v>137</v>
      </c>
      <c r="S10" s="266" t="s">
        <v>62</v>
      </c>
      <c r="T10" s="56">
        <v>2011</v>
      </c>
      <c r="U10" s="6"/>
      <c r="V10" s="6"/>
      <c r="W10" s="6"/>
    </row>
    <row r="11" spans="1:25" s="47" customFormat="1" ht="35.1" customHeight="1">
      <c r="A11" s="55">
        <v>2012</v>
      </c>
      <c r="B11" s="267">
        <v>532</v>
      </c>
      <c r="C11" s="266" t="s">
        <v>62</v>
      </c>
      <c r="D11" s="265">
        <v>39</v>
      </c>
      <c r="E11" s="266" t="s">
        <v>62</v>
      </c>
      <c r="F11" s="265">
        <v>0</v>
      </c>
      <c r="G11" s="265">
        <v>0</v>
      </c>
      <c r="H11" s="267">
        <v>493</v>
      </c>
      <c r="I11" s="266" t="s">
        <v>62</v>
      </c>
      <c r="J11" s="265">
        <v>0</v>
      </c>
      <c r="K11" s="265">
        <v>0</v>
      </c>
      <c r="L11" s="267">
        <v>408</v>
      </c>
      <c r="M11" s="266" t="s">
        <v>62</v>
      </c>
      <c r="N11" s="264">
        <v>57</v>
      </c>
      <c r="O11" s="264" t="s">
        <v>62</v>
      </c>
      <c r="P11" s="264">
        <v>222</v>
      </c>
      <c r="Q11" s="264" t="s">
        <v>62</v>
      </c>
      <c r="R11" s="263">
        <v>129</v>
      </c>
      <c r="S11" s="266" t="s">
        <v>62</v>
      </c>
      <c r="T11" s="56">
        <v>2012</v>
      </c>
      <c r="U11" s="6"/>
      <c r="V11" s="6"/>
      <c r="W11" s="6"/>
    </row>
    <row r="12" spans="1:25" s="47" customFormat="1" ht="35.1" customHeight="1">
      <c r="A12" s="55">
        <v>2013</v>
      </c>
      <c r="B12" s="267">
        <v>532</v>
      </c>
      <c r="C12" s="266" t="s">
        <v>62</v>
      </c>
      <c r="D12" s="265">
        <v>39</v>
      </c>
      <c r="E12" s="266" t="s">
        <v>62</v>
      </c>
      <c r="F12" s="265">
        <v>0</v>
      </c>
      <c r="G12" s="265">
        <v>0</v>
      </c>
      <c r="H12" s="267">
        <v>493</v>
      </c>
      <c r="I12" s="266" t="s">
        <v>62</v>
      </c>
      <c r="J12" s="265">
        <v>0</v>
      </c>
      <c r="K12" s="265">
        <v>0</v>
      </c>
      <c r="L12" s="267">
        <v>408</v>
      </c>
      <c r="M12" s="266" t="s">
        <v>62</v>
      </c>
      <c r="N12" s="264">
        <v>57</v>
      </c>
      <c r="O12" s="264" t="s">
        <v>62</v>
      </c>
      <c r="P12" s="264">
        <v>222</v>
      </c>
      <c r="Q12" s="264" t="s">
        <v>62</v>
      </c>
      <c r="R12" s="263">
        <v>129</v>
      </c>
      <c r="S12" s="266" t="s">
        <v>62</v>
      </c>
      <c r="T12" s="56">
        <v>2013</v>
      </c>
      <c r="U12" s="6"/>
      <c r="V12" s="6"/>
      <c r="W12" s="6"/>
    </row>
    <row r="13" spans="1:25" s="290" customFormat="1" ht="35.1" customHeight="1">
      <c r="A13" s="319">
        <v>2014</v>
      </c>
      <c r="B13" s="267">
        <v>532</v>
      </c>
      <c r="C13" s="266" t="s">
        <v>62</v>
      </c>
      <c r="D13" s="265">
        <v>39</v>
      </c>
      <c r="E13" s="266" t="s">
        <v>62</v>
      </c>
      <c r="F13" s="265">
        <v>0</v>
      </c>
      <c r="G13" s="265">
        <v>0</v>
      </c>
      <c r="H13" s="267">
        <v>493</v>
      </c>
      <c r="I13" s="266" t="s">
        <v>62</v>
      </c>
      <c r="J13" s="265">
        <v>0</v>
      </c>
      <c r="K13" s="265">
        <v>0</v>
      </c>
      <c r="L13" s="267">
        <v>443</v>
      </c>
      <c r="M13" s="266" t="s">
        <v>62</v>
      </c>
      <c r="N13" s="266">
        <v>61</v>
      </c>
      <c r="O13" s="266" t="s">
        <v>62</v>
      </c>
      <c r="P13" s="266">
        <v>223</v>
      </c>
      <c r="Q13" s="266" t="s">
        <v>62</v>
      </c>
      <c r="R13" s="267">
        <v>159</v>
      </c>
      <c r="S13" s="266" t="s">
        <v>62</v>
      </c>
      <c r="T13" s="320">
        <v>2014</v>
      </c>
    </row>
    <row r="14" spans="1:25" s="311" customFormat="1" ht="35.1" customHeight="1">
      <c r="A14" s="328">
        <v>2015</v>
      </c>
      <c r="B14" s="358">
        <v>532</v>
      </c>
      <c r="C14" s="359" t="s">
        <v>62</v>
      </c>
      <c r="D14" s="360">
        <v>39</v>
      </c>
      <c r="E14" s="359" t="s">
        <v>62</v>
      </c>
      <c r="F14" s="360" t="s">
        <v>127</v>
      </c>
      <c r="G14" s="360" t="s">
        <v>127</v>
      </c>
      <c r="H14" s="358">
        <v>493</v>
      </c>
      <c r="I14" s="359" t="s">
        <v>62</v>
      </c>
      <c r="J14" s="360" t="s">
        <v>127</v>
      </c>
      <c r="K14" s="360">
        <v>0</v>
      </c>
      <c r="L14" s="358">
        <v>433</v>
      </c>
      <c r="M14" s="359" t="s">
        <v>62</v>
      </c>
      <c r="N14" s="359">
        <v>49</v>
      </c>
      <c r="O14" s="359" t="s">
        <v>62</v>
      </c>
      <c r="P14" s="359">
        <v>221</v>
      </c>
      <c r="Q14" s="359" t="s">
        <v>62</v>
      </c>
      <c r="R14" s="358">
        <v>163</v>
      </c>
      <c r="S14" s="359" t="s">
        <v>62</v>
      </c>
      <c r="T14" s="329">
        <v>2015</v>
      </c>
      <c r="U14" s="296"/>
      <c r="V14" s="296"/>
      <c r="W14" s="296"/>
    </row>
    <row r="15" spans="1:25" ht="12.75" customHeight="1">
      <c r="A15" s="57"/>
      <c r="B15" s="58"/>
      <c r="C15" s="58"/>
      <c r="D15" s="58"/>
      <c r="E15" s="58"/>
      <c r="F15" s="58"/>
      <c r="G15" s="58"/>
      <c r="H15" s="59"/>
      <c r="I15" s="60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61"/>
    </row>
    <row r="16" spans="1:25" ht="15.75" customHeight="1">
      <c r="A16" s="395" t="s">
        <v>115</v>
      </c>
      <c r="B16" s="396"/>
      <c r="C16" s="396"/>
      <c r="D16" s="396"/>
      <c r="E16" s="396"/>
      <c r="F16" s="396"/>
      <c r="G16" s="396"/>
      <c r="H16" s="396"/>
      <c r="I16" s="396"/>
      <c r="J16" s="396"/>
      <c r="K16" s="396"/>
      <c r="L16" s="62"/>
      <c r="M16" s="63"/>
      <c r="N16" s="62"/>
      <c r="O16" s="334"/>
      <c r="P16" s="334"/>
      <c r="Q16" s="334"/>
      <c r="R16" s="334"/>
      <c r="S16" s="334"/>
      <c r="T16" s="336" t="s">
        <v>326</v>
      </c>
      <c r="U16" s="64"/>
      <c r="V16" s="64"/>
      <c r="W16" s="64"/>
      <c r="X16" s="64"/>
      <c r="Y16" s="64"/>
    </row>
    <row r="17" spans="1:19">
      <c r="A17" s="65"/>
      <c r="H17" s="67"/>
      <c r="I17" s="62"/>
      <c r="J17" s="68"/>
      <c r="K17" s="68"/>
      <c r="L17" s="68"/>
      <c r="M17" s="68"/>
      <c r="N17" s="68"/>
      <c r="O17" s="68"/>
      <c r="P17" s="68"/>
      <c r="Q17" s="68"/>
      <c r="R17" s="68"/>
      <c r="S17" s="68"/>
    </row>
    <row r="18" spans="1:19">
      <c r="A18" s="65"/>
      <c r="H18" s="67"/>
      <c r="I18" s="62"/>
      <c r="J18" s="68"/>
      <c r="K18" s="68"/>
      <c r="L18" s="68"/>
      <c r="M18" s="68"/>
      <c r="N18" s="68"/>
      <c r="O18" s="68"/>
      <c r="P18" s="68"/>
      <c r="Q18" s="68"/>
      <c r="R18" s="68"/>
      <c r="S18" s="68"/>
    </row>
    <row r="19" spans="1:19">
      <c r="A19" s="65"/>
      <c r="H19" s="67"/>
      <c r="I19" s="62"/>
      <c r="J19" s="68"/>
      <c r="K19" s="68"/>
      <c r="L19" s="68"/>
      <c r="M19" s="68"/>
      <c r="N19" s="68"/>
      <c r="O19" s="68"/>
      <c r="P19" s="68"/>
      <c r="Q19" s="68"/>
      <c r="R19" s="68"/>
      <c r="S19" s="68"/>
    </row>
    <row r="20" spans="1:19">
      <c r="A20" s="65"/>
      <c r="H20" s="67"/>
      <c r="I20" s="62"/>
      <c r="J20" s="68"/>
      <c r="K20" s="68"/>
      <c r="L20" s="68"/>
      <c r="M20" s="68"/>
      <c r="N20" s="68"/>
      <c r="O20" s="68"/>
      <c r="P20" s="68"/>
      <c r="Q20" s="68"/>
      <c r="R20" s="68"/>
      <c r="S20" s="68"/>
    </row>
    <row r="21" spans="1:19">
      <c r="A21" s="65"/>
      <c r="H21" s="67"/>
      <c r="I21" s="62"/>
      <c r="J21" s="68"/>
      <c r="K21" s="68"/>
      <c r="L21" s="68"/>
      <c r="M21" s="68"/>
      <c r="N21" s="68"/>
      <c r="O21" s="68"/>
      <c r="P21" s="68"/>
      <c r="Q21" s="68"/>
      <c r="R21" s="68"/>
      <c r="S21" s="68"/>
    </row>
    <row r="22" spans="1:19">
      <c r="A22" s="65"/>
      <c r="H22" s="67"/>
      <c r="I22" s="62"/>
      <c r="J22" s="68"/>
      <c r="K22" s="68"/>
      <c r="L22" s="68"/>
      <c r="M22" s="68"/>
      <c r="N22" s="68"/>
      <c r="O22" s="68"/>
      <c r="P22" s="68"/>
      <c r="Q22" s="68"/>
      <c r="R22" s="68"/>
      <c r="S22" s="68"/>
    </row>
    <row r="23" spans="1:19">
      <c r="A23" s="65"/>
      <c r="H23" s="67"/>
      <c r="I23" s="62"/>
      <c r="J23" s="68"/>
      <c r="K23" s="68"/>
      <c r="L23" s="68"/>
      <c r="M23" s="68"/>
      <c r="N23" s="68"/>
      <c r="O23" s="68"/>
      <c r="P23" s="68"/>
      <c r="Q23" s="68"/>
      <c r="R23" s="68"/>
      <c r="S23" s="68"/>
    </row>
    <row r="24" spans="1:19">
      <c r="A24" s="65"/>
      <c r="H24" s="67"/>
      <c r="I24" s="62"/>
      <c r="J24" s="68"/>
      <c r="K24" s="68"/>
      <c r="L24" s="68"/>
      <c r="M24" s="68"/>
      <c r="N24" s="68"/>
      <c r="O24" s="68"/>
      <c r="P24" s="68"/>
      <c r="Q24" s="68"/>
      <c r="R24" s="68"/>
      <c r="S24" s="68"/>
    </row>
    <row r="25" spans="1:19">
      <c r="A25" s="65"/>
      <c r="H25" s="67"/>
      <c r="I25" s="62"/>
      <c r="J25" s="68"/>
      <c r="K25" s="68"/>
      <c r="L25" s="68"/>
      <c r="M25" s="68"/>
      <c r="N25" s="68"/>
      <c r="O25" s="68"/>
      <c r="P25" s="68"/>
      <c r="Q25" s="68"/>
      <c r="R25" s="68"/>
      <c r="S25" s="68"/>
    </row>
    <row r="26" spans="1:19">
      <c r="A26" s="65"/>
      <c r="H26" s="67"/>
      <c r="I26" s="62"/>
      <c r="J26" s="68"/>
      <c r="K26" s="68"/>
      <c r="L26" s="68"/>
      <c r="M26" s="68"/>
      <c r="N26" s="68"/>
      <c r="O26" s="68"/>
      <c r="P26" s="68"/>
      <c r="Q26" s="68"/>
      <c r="R26" s="68"/>
      <c r="S26" s="68"/>
    </row>
    <row r="27" spans="1:19">
      <c r="A27" s="65"/>
      <c r="H27" s="67"/>
      <c r="I27" s="62"/>
      <c r="J27" s="68"/>
      <c r="K27" s="68"/>
      <c r="L27" s="68"/>
      <c r="M27" s="68"/>
      <c r="N27" s="68"/>
      <c r="O27" s="68"/>
      <c r="P27" s="68"/>
      <c r="Q27" s="68"/>
      <c r="R27" s="68"/>
      <c r="S27" s="68"/>
    </row>
    <row r="28" spans="1:19">
      <c r="A28" s="65"/>
      <c r="H28" s="67"/>
      <c r="I28" s="62"/>
      <c r="J28" s="68"/>
      <c r="K28" s="68"/>
      <c r="L28" s="68"/>
      <c r="M28" s="68"/>
      <c r="N28" s="68"/>
      <c r="O28" s="68"/>
      <c r="P28" s="68"/>
      <c r="Q28" s="68"/>
      <c r="R28" s="68"/>
      <c r="S28" s="68"/>
    </row>
    <row r="29" spans="1:19">
      <c r="A29" s="65"/>
      <c r="H29" s="67"/>
      <c r="I29" s="62"/>
      <c r="J29" s="68"/>
      <c r="K29" s="68"/>
      <c r="L29" s="68"/>
      <c r="M29" s="68"/>
      <c r="N29" s="68"/>
      <c r="O29" s="68"/>
      <c r="P29" s="68"/>
      <c r="Q29" s="68"/>
      <c r="R29" s="68"/>
      <c r="S29" s="68"/>
    </row>
    <row r="30" spans="1:19">
      <c r="A30" s="65"/>
      <c r="H30" s="67"/>
      <c r="I30" s="62"/>
      <c r="J30" s="68"/>
      <c r="K30" s="68"/>
      <c r="L30" s="68"/>
      <c r="M30" s="68"/>
      <c r="N30" s="68"/>
      <c r="O30" s="68"/>
      <c r="P30" s="68"/>
      <c r="Q30" s="68"/>
      <c r="R30" s="68"/>
      <c r="S30" s="68"/>
    </row>
    <row r="31" spans="1:19">
      <c r="A31" s="44"/>
      <c r="H31" s="67"/>
      <c r="I31" s="62"/>
      <c r="J31" s="68"/>
      <c r="K31" s="68"/>
      <c r="L31" s="68"/>
      <c r="M31" s="68"/>
      <c r="N31" s="68"/>
      <c r="O31" s="68"/>
      <c r="P31" s="68"/>
      <c r="Q31" s="68"/>
      <c r="R31" s="68"/>
      <c r="S31" s="68"/>
    </row>
    <row r="32" spans="1:19">
      <c r="H32" s="67"/>
      <c r="I32" s="62"/>
      <c r="J32" s="68"/>
      <c r="K32" s="68"/>
      <c r="L32" s="68"/>
      <c r="M32" s="68"/>
      <c r="N32" s="68"/>
      <c r="O32" s="68"/>
      <c r="P32" s="68"/>
      <c r="Q32" s="68"/>
      <c r="R32" s="68"/>
      <c r="S32" s="68"/>
    </row>
    <row r="33" spans="8:19">
      <c r="H33" s="67"/>
      <c r="I33" s="62"/>
      <c r="J33" s="68"/>
      <c r="K33" s="68"/>
      <c r="L33" s="68"/>
      <c r="M33" s="68"/>
      <c r="N33" s="68"/>
      <c r="O33" s="68"/>
      <c r="P33" s="68"/>
      <c r="Q33" s="68"/>
      <c r="R33" s="68"/>
      <c r="S33" s="68"/>
    </row>
    <row r="34" spans="8:19">
      <c r="H34" s="67"/>
      <c r="I34" s="62"/>
      <c r="J34" s="68"/>
      <c r="K34" s="68"/>
      <c r="L34" s="68"/>
      <c r="M34" s="68"/>
      <c r="N34" s="68"/>
      <c r="O34" s="68"/>
      <c r="P34" s="68"/>
      <c r="Q34" s="68"/>
      <c r="R34" s="68"/>
      <c r="S34" s="68"/>
    </row>
    <row r="35" spans="8:19">
      <c r="H35" s="67"/>
      <c r="I35" s="62"/>
      <c r="J35" s="68"/>
      <c r="K35" s="68"/>
      <c r="L35" s="68"/>
      <c r="M35" s="68"/>
      <c r="N35" s="68"/>
      <c r="O35" s="68"/>
      <c r="P35" s="68"/>
      <c r="Q35" s="68"/>
      <c r="R35" s="68"/>
      <c r="S35" s="68"/>
    </row>
    <row r="36" spans="8:19">
      <c r="H36" s="67"/>
      <c r="I36" s="62"/>
      <c r="J36" s="68"/>
      <c r="K36" s="68"/>
      <c r="L36" s="68"/>
      <c r="M36" s="68"/>
      <c r="N36" s="68"/>
      <c r="O36" s="68"/>
      <c r="P36" s="68"/>
      <c r="Q36" s="68"/>
      <c r="R36" s="68"/>
      <c r="S36" s="68"/>
    </row>
    <row r="37" spans="8:19">
      <c r="H37" s="67"/>
      <c r="I37" s="62"/>
      <c r="J37" s="68"/>
      <c r="K37" s="68"/>
      <c r="L37" s="68"/>
      <c r="M37" s="68"/>
      <c r="N37" s="68"/>
      <c r="O37" s="68"/>
      <c r="P37" s="68"/>
      <c r="Q37" s="68"/>
      <c r="R37" s="68"/>
      <c r="S37" s="68"/>
    </row>
    <row r="38" spans="8:19">
      <c r="H38" s="67"/>
      <c r="I38" s="62"/>
      <c r="J38" s="68"/>
      <c r="K38" s="68"/>
      <c r="L38" s="68"/>
      <c r="M38" s="68"/>
      <c r="N38" s="68"/>
      <c r="O38" s="68"/>
      <c r="P38" s="68"/>
      <c r="Q38" s="68"/>
      <c r="R38" s="68"/>
      <c r="S38" s="68"/>
    </row>
    <row r="39" spans="8:19">
      <c r="H39" s="67"/>
      <c r="I39" s="62"/>
      <c r="J39" s="68"/>
      <c r="K39" s="68"/>
      <c r="L39" s="68"/>
      <c r="M39" s="68"/>
      <c r="N39" s="68"/>
      <c r="O39" s="68"/>
      <c r="P39" s="68"/>
      <c r="Q39" s="68"/>
      <c r="R39" s="68"/>
      <c r="S39" s="68"/>
    </row>
    <row r="40" spans="8:19">
      <c r="H40" s="67"/>
      <c r="I40" s="62"/>
      <c r="J40" s="68"/>
      <c r="K40" s="68"/>
      <c r="L40" s="68"/>
      <c r="M40" s="68"/>
      <c r="N40" s="68"/>
      <c r="O40" s="68"/>
      <c r="P40" s="68"/>
      <c r="Q40" s="68"/>
      <c r="R40" s="68"/>
      <c r="S40" s="68"/>
    </row>
    <row r="41" spans="8:19">
      <c r="H41" s="67"/>
      <c r="I41" s="62"/>
      <c r="J41" s="68"/>
      <c r="K41" s="68"/>
      <c r="L41" s="68"/>
      <c r="M41" s="68"/>
      <c r="N41" s="68"/>
      <c r="O41" s="68"/>
      <c r="P41" s="68"/>
      <c r="Q41" s="68"/>
      <c r="R41" s="68"/>
      <c r="S41" s="68"/>
    </row>
    <row r="42" spans="8:19">
      <c r="H42" s="67"/>
      <c r="I42" s="62"/>
      <c r="J42" s="68"/>
      <c r="K42" s="68"/>
      <c r="L42" s="68"/>
      <c r="M42" s="68"/>
      <c r="N42" s="68"/>
      <c r="O42" s="68"/>
      <c r="P42" s="68"/>
      <c r="Q42" s="68"/>
      <c r="R42" s="68"/>
      <c r="S42" s="68"/>
    </row>
    <row r="43" spans="8:19">
      <c r="H43" s="67"/>
      <c r="I43" s="62"/>
      <c r="J43" s="68"/>
      <c r="K43" s="68"/>
      <c r="L43" s="68"/>
      <c r="M43" s="68"/>
      <c r="N43" s="68"/>
      <c r="O43" s="68"/>
      <c r="P43" s="68"/>
      <c r="Q43" s="68"/>
      <c r="R43" s="68"/>
      <c r="S43" s="68"/>
    </row>
    <row r="44" spans="8:19">
      <c r="H44" s="67"/>
      <c r="I44" s="62"/>
      <c r="J44" s="68"/>
      <c r="K44" s="68"/>
      <c r="L44" s="68"/>
      <c r="M44" s="68"/>
      <c r="N44" s="68"/>
      <c r="O44" s="68"/>
      <c r="P44" s="68"/>
      <c r="Q44" s="68"/>
      <c r="R44" s="68"/>
      <c r="S44" s="68"/>
    </row>
    <row r="45" spans="8:19">
      <c r="H45" s="67"/>
      <c r="I45" s="62"/>
      <c r="J45" s="68"/>
      <c r="K45" s="68"/>
      <c r="L45" s="68"/>
      <c r="M45" s="68"/>
      <c r="N45" s="68"/>
      <c r="O45" s="68"/>
      <c r="P45" s="68"/>
      <c r="Q45" s="68"/>
      <c r="R45" s="68"/>
      <c r="S45" s="68"/>
    </row>
    <row r="46" spans="8:19">
      <c r="H46" s="67"/>
      <c r="J46" s="68"/>
      <c r="K46" s="68"/>
      <c r="L46" s="68"/>
      <c r="M46" s="68"/>
      <c r="N46" s="68"/>
      <c r="O46" s="68"/>
      <c r="P46" s="68"/>
      <c r="Q46" s="68"/>
      <c r="R46" s="68"/>
      <c r="S46" s="68"/>
    </row>
    <row r="47" spans="8:19">
      <c r="H47" s="67"/>
      <c r="J47" s="68"/>
      <c r="K47" s="68"/>
      <c r="L47" s="68"/>
      <c r="M47" s="68"/>
      <c r="N47" s="68"/>
      <c r="O47" s="68"/>
      <c r="P47" s="68"/>
      <c r="Q47" s="68"/>
      <c r="R47" s="68"/>
      <c r="S47" s="68"/>
    </row>
    <row r="48" spans="8:19">
      <c r="H48" s="67"/>
      <c r="J48" s="68"/>
      <c r="K48" s="68"/>
      <c r="L48" s="68"/>
      <c r="M48" s="68"/>
      <c r="N48" s="68"/>
      <c r="O48" s="68"/>
      <c r="P48" s="68"/>
      <c r="Q48" s="68"/>
      <c r="R48" s="68"/>
      <c r="S48" s="68"/>
    </row>
    <row r="49" spans="8:19">
      <c r="H49" s="67"/>
      <c r="J49" s="68"/>
      <c r="K49" s="68"/>
      <c r="L49" s="68"/>
      <c r="M49" s="68"/>
      <c r="N49" s="68"/>
      <c r="O49" s="68"/>
      <c r="P49" s="68"/>
      <c r="Q49" s="68"/>
      <c r="R49" s="68"/>
      <c r="S49" s="68"/>
    </row>
    <row r="50" spans="8:19">
      <c r="H50" s="67"/>
      <c r="J50" s="68"/>
      <c r="K50" s="68"/>
      <c r="L50" s="68"/>
      <c r="M50" s="68"/>
      <c r="N50" s="68"/>
      <c r="O50" s="68"/>
      <c r="P50" s="68"/>
      <c r="Q50" s="68"/>
      <c r="R50" s="68"/>
      <c r="S50" s="68"/>
    </row>
    <row r="51" spans="8:19">
      <c r="H51" s="67"/>
      <c r="J51" s="68"/>
      <c r="K51" s="68"/>
      <c r="L51" s="68"/>
      <c r="M51" s="68"/>
      <c r="N51" s="68"/>
      <c r="O51" s="68"/>
      <c r="P51" s="68"/>
      <c r="Q51" s="68"/>
      <c r="R51" s="68"/>
      <c r="S51" s="68"/>
    </row>
    <row r="52" spans="8:19">
      <c r="H52" s="67"/>
      <c r="J52" s="68"/>
      <c r="K52" s="68"/>
      <c r="L52" s="68"/>
      <c r="M52" s="68"/>
      <c r="N52" s="68"/>
      <c r="O52" s="68"/>
      <c r="P52" s="68"/>
      <c r="Q52" s="68"/>
      <c r="R52" s="68"/>
      <c r="S52" s="68"/>
    </row>
    <row r="53" spans="8:19">
      <c r="H53" s="67"/>
      <c r="J53" s="68"/>
      <c r="K53" s="68"/>
      <c r="L53" s="68"/>
      <c r="M53" s="68"/>
      <c r="N53" s="68"/>
      <c r="O53" s="68"/>
      <c r="P53" s="68"/>
      <c r="Q53" s="68"/>
      <c r="R53" s="68"/>
      <c r="S53" s="68"/>
    </row>
    <row r="54" spans="8:19">
      <c r="H54" s="67"/>
      <c r="J54" s="68"/>
      <c r="K54" s="68"/>
      <c r="L54" s="68"/>
      <c r="M54" s="68"/>
      <c r="N54" s="68"/>
      <c r="O54" s="68"/>
      <c r="P54" s="68"/>
      <c r="Q54" s="68"/>
      <c r="R54" s="68"/>
      <c r="S54" s="68"/>
    </row>
    <row r="55" spans="8:19">
      <c r="H55" s="67"/>
      <c r="J55" s="68"/>
      <c r="K55" s="68"/>
      <c r="L55" s="68"/>
      <c r="M55" s="68"/>
      <c r="N55" s="68"/>
      <c r="O55" s="68"/>
      <c r="P55" s="68"/>
      <c r="Q55" s="68"/>
      <c r="R55" s="68"/>
      <c r="S55" s="68"/>
    </row>
    <row r="56" spans="8:19">
      <c r="H56" s="67"/>
      <c r="J56" s="68"/>
      <c r="K56" s="68"/>
      <c r="L56" s="68"/>
      <c r="M56" s="68"/>
      <c r="N56" s="68"/>
      <c r="O56" s="68"/>
      <c r="P56" s="68"/>
      <c r="Q56" s="68"/>
      <c r="R56" s="68"/>
      <c r="S56" s="68"/>
    </row>
    <row r="57" spans="8:19">
      <c r="H57" s="67"/>
      <c r="J57" s="68"/>
      <c r="K57" s="68"/>
      <c r="L57" s="68"/>
      <c r="M57" s="68"/>
      <c r="N57" s="68"/>
      <c r="O57" s="68"/>
      <c r="P57" s="68"/>
      <c r="Q57" s="68"/>
      <c r="R57" s="68"/>
      <c r="S57" s="68"/>
    </row>
    <row r="58" spans="8:19">
      <c r="H58" s="68"/>
      <c r="J58" s="68"/>
      <c r="K58" s="68"/>
      <c r="L58" s="68"/>
      <c r="M58" s="68"/>
      <c r="N58" s="68"/>
      <c r="O58" s="68"/>
      <c r="P58" s="68"/>
      <c r="Q58" s="68"/>
      <c r="R58" s="68"/>
      <c r="S58" s="68"/>
    </row>
    <row r="59" spans="8:19">
      <c r="H59" s="68"/>
      <c r="J59" s="68"/>
      <c r="K59" s="68"/>
      <c r="L59" s="68"/>
      <c r="M59" s="68"/>
      <c r="N59" s="68"/>
      <c r="O59" s="68"/>
      <c r="P59" s="68"/>
      <c r="Q59" s="68"/>
      <c r="R59" s="68"/>
      <c r="S59" s="68"/>
    </row>
    <row r="60" spans="8:19">
      <c r="H60" s="68"/>
      <c r="J60" s="68"/>
      <c r="K60" s="68"/>
      <c r="L60" s="68"/>
      <c r="M60" s="68"/>
      <c r="N60" s="68"/>
      <c r="O60" s="68"/>
      <c r="P60" s="68"/>
      <c r="Q60" s="68"/>
      <c r="R60" s="68"/>
      <c r="S60" s="68"/>
    </row>
    <row r="61" spans="8:19">
      <c r="H61" s="68"/>
      <c r="J61" s="68"/>
      <c r="K61" s="68"/>
      <c r="L61" s="68"/>
      <c r="M61" s="68"/>
      <c r="N61" s="68"/>
      <c r="O61" s="68"/>
      <c r="P61" s="68"/>
      <c r="Q61" s="68"/>
      <c r="R61" s="68"/>
      <c r="S61" s="68"/>
    </row>
    <row r="62" spans="8:19">
      <c r="H62" s="68"/>
      <c r="J62" s="68"/>
      <c r="K62" s="68"/>
      <c r="L62" s="68"/>
      <c r="M62" s="68"/>
      <c r="N62" s="68"/>
      <c r="O62" s="68"/>
      <c r="P62" s="68"/>
      <c r="Q62" s="68"/>
      <c r="R62" s="68"/>
      <c r="S62" s="68"/>
    </row>
    <row r="63" spans="8:19">
      <c r="H63" s="68"/>
      <c r="J63" s="68"/>
      <c r="K63" s="68"/>
      <c r="L63" s="68"/>
      <c r="M63" s="68"/>
      <c r="N63" s="68"/>
      <c r="O63" s="68"/>
      <c r="P63" s="68"/>
      <c r="Q63" s="68"/>
      <c r="R63" s="68"/>
      <c r="S63" s="68"/>
    </row>
    <row r="64" spans="8:19">
      <c r="H64" s="68"/>
      <c r="J64" s="68"/>
      <c r="K64" s="68"/>
      <c r="L64" s="68"/>
      <c r="M64" s="68"/>
      <c r="N64" s="68"/>
      <c r="O64" s="68"/>
      <c r="P64" s="68"/>
      <c r="Q64" s="68"/>
      <c r="R64" s="68"/>
      <c r="S64" s="68"/>
    </row>
    <row r="65" spans="8:19">
      <c r="H65" s="68"/>
      <c r="J65" s="68"/>
      <c r="K65" s="68"/>
      <c r="L65" s="68"/>
      <c r="M65" s="68"/>
      <c r="N65" s="68"/>
      <c r="O65" s="68"/>
      <c r="P65" s="68"/>
      <c r="Q65" s="68"/>
      <c r="R65" s="68"/>
      <c r="S65" s="68"/>
    </row>
    <row r="66" spans="8:19">
      <c r="H66" s="68"/>
      <c r="J66" s="68"/>
      <c r="K66" s="68"/>
      <c r="L66" s="68"/>
      <c r="M66" s="68"/>
      <c r="N66" s="68"/>
      <c r="O66" s="68"/>
      <c r="P66" s="68"/>
      <c r="Q66" s="68"/>
      <c r="R66" s="68"/>
      <c r="S66" s="68"/>
    </row>
    <row r="67" spans="8:19">
      <c r="H67" s="68"/>
      <c r="J67" s="68"/>
      <c r="K67" s="68"/>
      <c r="L67" s="68"/>
      <c r="M67" s="68"/>
      <c r="N67" s="68"/>
      <c r="O67" s="68"/>
      <c r="P67" s="68"/>
      <c r="Q67" s="68"/>
      <c r="R67" s="68"/>
      <c r="S67" s="68"/>
    </row>
    <row r="68" spans="8:19">
      <c r="H68" s="68"/>
      <c r="J68" s="68"/>
      <c r="K68" s="68"/>
      <c r="L68" s="68"/>
      <c r="M68" s="68"/>
      <c r="N68" s="68"/>
      <c r="O68" s="68"/>
      <c r="P68" s="68"/>
      <c r="Q68" s="68"/>
      <c r="R68" s="68"/>
      <c r="S68" s="68"/>
    </row>
    <row r="69" spans="8:19">
      <c r="H69" s="68"/>
      <c r="J69" s="68"/>
      <c r="K69" s="68"/>
      <c r="L69" s="68"/>
      <c r="M69" s="68"/>
      <c r="N69" s="68"/>
      <c r="O69" s="68"/>
      <c r="P69" s="68"/>
      <c r="Q69" s="68"/>
      <c r="R69" s="68"/>
      <c r="S69" s="68"/>
    </row>
    <row r="70" spans="8:19">
      <c r="J70" s="68"/>
      <c r="K70" s="68"/>
      <c r="L70" s="68"/>
      <c r="M70" s="68"/>
      <c r="N70" s="68"/>
      <c r="O70" s="68"/>
      <c r="P70" s="68"/>
      <c r="Q70" s="68"/>
      <c r="R70" s="68"/>
      <c r="S70" s="68"/>
    </row>
    <row r="71" spans="8:19">
      <c r="J71" s="68"/>
      <c r="K71" s="68"/>
      <c r="L71" s="68"/>
      <c r="M71" s="68"/>
      <c r="N71" s="68"/>
      <c r="O71" s="68"/>
      <c r="P71" s="68"/>
      <c r="Q71" s="68"/>
      <c r="R71" s="68"/>
      <c r="S71" s="68"/>
    </row>
    <row r="72" spans="8:19">
      <c r="J72" s="68"/>
      <c r="K72" s="68"/>
      <c r="L72" s="68"/>
      <c r="M72" s="68"/>
      <c r="N72" s="68"/>
      <c r="O72" s="68"/>
      <c r="P72" s="68"/>
      <c r="Q72" s="68"/>
      <c r="R72" s="68"/>
      <c r="S72" s="68"/>
    </row>
    <row r="73" spans="8:19">
      <c r="J73" s="68"/>
      <c r="K73" s="68"/>
      <c r="L73" s="68"/>
      <c r="M73" s="68"/>
      <c r="N73" s="68"/>
      <c r="O73" s="68"/>
      <c r="P73" s="68"/>
      <c r="Q73" s="68"/>
      <c r="R73" s="68"/>
      <c r="S73" s="68"/>
    </row>
    <row r="74" spans="8:19">
      <c r="J74" s="68"/>
      <c r="K74" s="68"/>
      <c r="L74" s="68"/>
      <c r="M74" s="68"/>
      <c r="N74" s="68"/>
      <c r="O74" s="68"/>
      <c r="P74" s="68"/>
      <c r="Q74" s="68"/>
      <c r="R74" s="68"/>
      <c r="S74" s="68"/>
    </row>
    <row r="75" spans="8:19">
      <c r="J75" s="68"/>
      <c r="K75" s="68"/>
      <c r="L75" s="68"/>
      <c r="M75" s="68"/>
      <c r="N75" s="68"/>
      <c r="O75" s="68"/>
      <c r="P75" s="68"/>
      <c r="Q75" s="68"/>
      <c r="R75" s="68"/>
      <c r="S75" s="68"/>
    </row>
    <row r="76" spans="8:19">
      <c r="J76" s="68"/>
      <c r="K76" s="68"/>
      <c r="L76" s="68"/>
      <c r="M76" s="68"/>
      <c r="N76" s="68"/>
      <c r="O76" s="68"/>
      <c r="P76" s="68"/>
      <c r="Q76" s="68"/>
      <c r="R76" s="68"/>
      <c r="S76" s="68"/>
    </row>
    <row r="77" spans="8:19">
      <c r="J77" s="68"/>
      <c r="K77" s="68"/>
      <c r="L77" s="68"/>
      <c r="M77" s="68"/>
      <c r="N77" s="68"/>
      <c r="O77" s="68"/>
      <c r="P77" s="68"/>
      <c r="Q77" s="68"/>
      <c r="R77" s="68"/>
      <c r="S77" s="68"/>
    </row>
    <row r="78" spans="8:19">
      <c r="J78" s="68"/>
      <c r="K78" s="68"/>
      <c r="L78" s="68"/>
      <c r="M78" s="68"/>
      <c r="N78" s="68"/>
      <c r="O78" s="68"/>
      <c r="P78" s="68"/>
      <c r="Q78" s="68"/>
      <c r="R78" s="68"/>
      <c r="S78" s="68"/>
    </row>
    <row r="79" spans="8:19">
      <c r="J79" s="68"/>
      <c r="K79" s="68"/>
      <c r="L79" s="68"/>
      <c r="M79" s="68"/>
      <c r="N79" s="68"/>
      <c r="O79" s="68"/>
      <c r="P79" s="68"/>
      <c r="Q79" s="68"/>
      <c r="R79" s="68"/>
      <c r="S79" s="68"/>
    </row>
    <row r="80" spans="8:19">
      <c r="J80" s="68"/>
      <c r="K80" s="68"/>
      <c r="L80" s="68"/>
      <c r="M80" s="68"/>
      <c r="N80" s="68"/>
      <c r="O80" s="68"/>
      <c r="P80" s="68"/>
      <c r="Q80" s="68"/>
      <c r="R80" s="68"/>
      <c r="S80" s="68"/>
    </row>
    <row r="81" spans="10:19">
      <c r="J81" s="68"/>
      <c r="K81" s="68"/>
      <c r="L81" s="68"/>
      <c r="M81" s="68"/>
      <c r="N81" s="68"/>
      <c r="O81" s="68"/>
      <c r="P81" s="68"/>
      <c r="Q81" s="68"/>
      <c r="R81" s="68"/>
      <c r="S81" s="68"/>
    </row>
    <row r="82" spans="10:19">
      <c r="J82" s="68"/>
      <c r="K82" s="68"/>
      <c r="L82" s="68"/>
      <c r="M82" s="68"/>
      <c r="N82" s="68"/>
      <c r="O82" s="68"/>
      <c r="P82" s="68"/>
      <c r="Q82" s="68"/>
      <c r="R82" s="68"/>
      <c r="S82" s="68"/>
    </row>
    <row r="83" spans="10:19">
      <c r="J83" s="68"/>
      <c r="K83" s="68"/>
      <c r="L83" s="68"/>
      <c r="M83" s="68"/>
      <c r="N83" s="68"/>
      <c r="O83" s="68"/>
      <c r="P83" s="68"/>
      <c r="Q83" s="68"/>
      <c r="R83" s="68"/>
      <c r="S83" s="68"/>
    </row>
  </sheetData>
  <mergeCells count="4">
    <mergeCell ref="A3:A7"/>
    <mergeCell ref="T3:T7"/>
    <mergeCell ref="A16:K16"/>
    <mergeCell ref="B3:K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7" firstPageNumber="272" orientation="portrait" useFirstPageNumber="1" horizontalDpi="2400" verticalDpi="2400" r:id="rId1"/>
  <headerFooter scaleWithDoc="0" alignWithMargins="0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74"/>
  <sheetViews>
    <sheetView view="pageBreakPreview" zoomScaleNormal="100" zoomScaleSheetLayoutView="100" workbookViewId="0">
      <selection activeCell="A2" sqref="A2:I2"/>
    </sheetView>
  </sheetViews>
  <sheetFormatPr defaultRowHeight="16.5"/>
  <cols>
    <col min="1" max="9" width="9" style="101"/>
    <col min="10" max="10" width="2.5" style="101" customWidth="1"/>
    <col min="11" max="16384" width="9" style="101"/>
  </cols>
  <sheetData>
    <row r="1" spans="1:20" ht="19.5">
      <c r="A1" s="104"/>
      <c r="B1" s="1"/>
      <c r="C1" s="1"/>
      <c r="D1" s="1"/>
      <c r="E1" s="1"/>
      <c r="F1" s="1"/>
      <c r="G1" s="1"/>
      <c r="H1" s="1"/>
      <c r="I1" s="1"/>
      <c r="J1" s="103"/>
      <c r="K1" s="1"/>
      <c r="L1" s="1"/>
      <c r="M1" s="1"/>
      <c r="N1" s="1"/>
      <c r="O1" s="1"/>
      <c r="P1" s="1"/>
      <c r="Q1" s="1"/>
      <c r="R1" s="1"/>
      <c r="S1" s="102"/>
    </row>
    <row r="2" spans="1:20" ht="19.5">
      <c r="A2" s="377" t="s">
        <v>307</v>
      </c>
      <c r="B2" s="377"/>
      <c r="C2" s="377"/>
      <c r="D2" s="377"/>
      <c r="E2" s="377"/>
      <c r="F2" s="377"/>
      <c r="G2" s="377"/>
      <c r="H2" s="377"/>
      <c r="I2" s="377"/>
      <c r="J2" s="100"/>
      <c r="K2" s="377" t="s">
        <v>308</v>
      </c>
      <c r="L2" s="377"/>
      <c r="M2" s="377"/>
      <c r="N2" s="377"/>
      <c r="O2" s="377"/>
      <c r="P2" s="377"/>
      <c r="Q2" s="377"/>
      <c r="R2" s="377"/>
      <c r="S2" s="377"/>
    </row>
    <row r="3" spans="1:20" ht="17.25" thickBot="1">
      <c r="A3" s="99" t="s">
        <v>289</v>
      </c>
      <c r="B3" s="98"/>
      <c r="C3" s="98"/>
      <c r="D3" s="99"/>
      <c r="E3" s="99"/>
      <c r="F3" s="99"/>
      <c r="G3" s="99"/>
      <c r="H3" s="99"/>
      <c r="I3" s="99"/>
      <c r="J3" s="97"/>
      <c r="K3" s="99"/>
      <c r="L3" s="99"/>
      <c r="M3" s="99"/>
      <c r="N3" s="99"/>
      <c r="O3" s="99"/>
      <c r="P3" s="99"/>
      <c r="Q3" s="99"/>
      <c r="R3" s="99"/>
      <c r="S3" s="96" t="s">
        <v>330</v>
      </c>
    </row>
    <row r="4" spans="1:20" ht="17.25" thickTop="1">
      <c r="A4" s="95"/>
      <c r="B4" s="94" t="s">
        <v>290</v>
      </c>
      <c r="C4" s="93"/>
      <c r="D4" s="92" t="s">
        <v>291</v>
      </c>
      <c r="E4" s="92"/>
      <c r="F4" s="92"/>
      <c r="G4" s="92"/>
      <c r="H4" s="92"/>
      <c r="I4" s="92"/>
      <c r="J4" s="91"/>
      <c r="K4" s="90" t="s">
        <v>292</v>
      </c>
      <c r="L4" s="90"/>
      <c r="M4" s="90"/>
      <c r="N4" s="90"/>
      <c r="O4" s="90"/>
      <c r="P4" s="90"/>
      <c r="Q4" s="400" t="s">
        <v>293</v>
      </c>
      <c r="R4" s="401"/>
      <c r="S4" s="89"/>
    </row>
    <row r="5" spans="1:20" ht="19.5" customHeight="1">
      <c r="A5" s="88" t="s">
        <v>294</v>
      </c>
      <c r="B5" s="402" t="s">
        <v>295</v>
      </c>
      <c r="C5" s="403"/>
      <c r="D5" s="87" t="s">
        <v>296</v>
      </c>
      <c r="E5" s="86"/>
      <c r="F5" s="85" t="s">
        <v>297</v>
      </c>
      <c r="G5" s="86"/>
      <c r="H5" s="90" t="s">
        <v>298</v>
      </c>
      <c r="I5" s="90"/>
      <c r="J5" s="89"/>
      <c r="K5" s="404" t="s">
        <v>296</v>
      </c>
      <c r="L5" s="405"/>
      <c r="M5" s="406" t="s">
        <v>299</v>
      </c>
      <c r="N5" s="407"/>
      <c r="O5" s="84" t="s">
        <v>300</v>
      </c>
      <c r="P5" s="85"/>
      <c r="Q5" s="83" t="s">
        <v>301</v>
      </c>
      <c r="R5" s="82"/>
      <c r="S5" s="81" t="s">
        <v>245</v>
      </c>
    </row>
    <row r="6" spans="1:20" ht="19.5" customHeight="1">
      <c r="A6" s="88" t="s">
        <v>302</v>
      </c>
      <c r="B6" s="80" t="s">
        <v>303</v>
      </c>
      <c r="C6" s="79" t="s">
        <v>304</v>
      </c>
      <c r="D6" s="78" t="s">
        <v>303</v>
      </c>
      <c r="E6" s="77" t="s">
        <v>304</v>
      </c>
      <c r="F6" s="78" t="s">
        <v>303</v>
      </c>
      <c r="G6" s="77" t="s">
        <v>304</v>
      </c>
      <c r="H6" s="76" t="s">
        <v>303</v>
      </c>
      <c r="I6" s="78" t="s">
        <v>304</v>
      </c>
      <c r="J6" s="89"/>
      <c r="K6" s="78" t="s">
        <v>303</v>
      </c>
      <c r="L6" s="75" t="s">
        <v>304</v>
      </c>
      <c r="M6" s="105" t="s">
        <v>303</v>
      </c>
      <c r="N6" s="75" t="s">
        <v>304</v>
      </c>
      <c r="O6" s="105" t="s">
        <v>303</v>
      </c>
      <c r="P6" s="75" t="s">
        <v>304</v>
      </c>
      <c r="Q6" s="106" t="s">
        <v>303</v>
      </c>
      <c r="R6" s="107" t="s">
        <v>304</v>
      </c>
      <c r="S6" s="81" t="s">
        <v>305</v>
      </c>
    </row>
    <row r="7" spans="1:20" ht="19.5" customHeight="1">
      <c r="A7" s="108"/>
      <c r="B7" s="109" t="s">
        <v>10</v>
      </c>
      <c r="C7" s="110" t="s">
        <v>306</v>
      </c>
      <c r="D7" s="90" t="s">
        <v>10</v>
      </c>
      <c r="E7" s="111" t="s">
        <v>306</v>
      </c>
      <c r="F7" s="90" t="s">
        <v>10</v>
      </c>
      <c r="G7" s="111" t="s">
        <v>306</v>
      </c>
      <c r="H7" s="112" t="s">
        <v>10</v>
      </c>
      <c r="I7" s="90" t="s">
        <v>306</v>
      </c>
      <c r="J7" s="89"/>
      <c r="K7" s="90" t="s">
        <v>10</v>
      </c>
      <c r="L7" s="111" t="s">
        <v>306</v>
      </c>
      <c r="M7" s="109" t="s">
        <v>10</v>
      </c>
      <c r="N7" s="111" t="s">
        <v>306</v>
      </c>
      <c r="O7" s="109" t="s">
        <v>10</v>
      </c>
      <c r="P7" s="111" t="s">
        <v>306</v>
      </c>
      <c r="Q7" s="113" t="s">
        <v>10</v>
      </c>
      <c r="R7" s="111" t="s">
        <v>306</v>
      </c>
      <c r="S7" s="113"/>
    </row>
    <row r="8" spans="1:20" ht="6.75" customHeight="1">
      <c r="A8" s="88"/>
      <c r="B8" s="81"/>
      <c r="C8" s="81"/>
      <c r="D8" s="78"/>
      <c r="E8" s="81"/>
      <c r="F8" s="81"/>
      <c r="G8" s="81"/>
      <c r="H8" s="78"/>
      <c r="I8" s="78"/>
      <c r="J8" s="89"/>
      <c r="K8" s="78"/>
      <c r="L8" s="81"/>
      <c r="M8" s="78"/>
      <c r="N8" s="81"/>
      <c r="O8" s="78"/>
      <c r="P8" s="81"/>
      <c r="Q8" s="81"/>
      <c r="R8" s="81"/>
      <c r="S8" s="114"/>
    </row>
    <row r="9" spans="1:20" s="69" customFormat="1" ht="35.1" customHeight="1">
      <c r="A9" s="73">
        <v>2010</v>
      </c>
      <c r="B9" s="127">
        <v>1570</v>
      </c>
      <c r="C9" s="127">
        <v>16481</v>
      </c>
      <c r="D9" s="127">
        <v>38</v>
      </c>
      <c r="E9" s="127">
        <v>834</v>
      </c>
      <c r="F9" s="127">
        <v>0</v>
      </c>
      <c r="G9" s="127">
        <v>0</v>
      </c>
      <c r="H9" s="127">
        <v>38</v>
      </c>
      <c r="I9" s="127">
        <v>834</v>
      </c>
      <c r="J9" s="126"/>
      <c r="K9" s="127">
        <v>41</v>
      </c>
      <c r="L9" s="127">
        <v>3021</v>
      </c>
      <c r="M9" s="127">
        <v>22</v>
      </c>
      <c r="N9" s="127">
        <v>2063</v>
      </c>
      <c r="O9" s="127">
        <v>19</v>
      </c>
      <c r="P9" s="127">
        <v>958</v>
      </c>
      <c r="Q9" s="127">
        <v>1491</v>
      </c>
      <c r="R9" s="127">
        <v>12626</v>
      </c>
      <c r="S9" s="74">
        <v>2010</v>
      </c>
    </row>
    <row r="10" spans="1:20" s="69" customFormat="1" ht="35.1" customHeight="1">
      <c r="A10" s="73">
        <v>2011</v>
      </c>
      <c r="B10" s="127">
        <v>1570</v>
      </c>
      <c r="C10" s="127">
        <v>16481</v>
      </c>
      <c r="D10" s="127">
        <v>38</v>
      </c>
      <c r="E10" s="127">
        <v>834</v>
      </c>
      <c r="F10" s="127">
        <v>0</v>
      </c>
      <c r="G10" s="127">
        <v>0</v>
      </c>
      <c r="H10" s="127">
        <v>38</v>
      </c>
      <c r="I10" s="127">
        <v>834</v>
      </c>
      <c r="J10" s="126"/>
      <c r="K10" s="127">
        <v>41</v>
      </c>
      <c r="L10" s="127">
        <v>3021</v>
      </c>
      <c r="M10" s="127">
        <v>22</v>
      </c>
      <c r="N10" s="127">
        <v>2063</v>
      </c>
      <c r="O10" s="127">
        <v>19</v>
      </c>
      <c r="P10" s="127">
        <v>958</v>
      </c>
      <c r="Q10" s="127">
        <v>1491</v>
      </c>
      <c r="R10" s="127">
        <v>12626</v>
      </c>
      <c r="S10" s="74">
        <v>2011</v>
      </c>
    </row>
    <row r="11" spans="1:20" s="69" customFormat="1" ht="35.1" customHeight="1">
      <c r="A11" s="73">
        <v>2012</v>
      </c>
      <c r="B11" s="127">
        <v>1572</v>
      </c>
      <c r="C11" s="127">
        <v>16527</v>
      </c>
      <c r="D11" s="127">
        <v>38</v>
      </c>
      <c r="E11" s="127">
        <v>834</v>
      </c>
      <c r="F11" s="127">
        <v>0</v>
      </c>
      <c r="G11" s="127">
        <v>0</v>
      </c>
      <c r="H11" s="127">
        <v>38</v>
      </c>
      <c r="I11" s="127">
        <v>834</v>
      </c>
      <c r="J11" s="126"/>
      <c r="K11" s="127">
        <v>41</v>
      </c>
      <c r="L11" s="127">
        <v>3021</v>
      </c>
      <c r="M11" s="127">
        <v>22</v>
      </c>
      <c r="N11" s="127">
        <v>2063</v>
      </c>
      <c r="O11" s="127">
        <v>19</v>
      </c>
      <c r="P11" s="127">
        <v>958</v>
      </c>
      <c r="Q11" s="127">
        <v>1493</v>
      </c>
      <c r="R11" s="127">
        <v>12672</v>
      </c>
      <c r="S11" s="74">
        <v>2012</v>
      </c>
    </row>
    <row r="12" spans="1:20" s="69" customFormat="1" ht="35.1" customHeight="1">
      <c r="A12" s="73">
        <v>2013</v>
      </c>
      <c r="B12" s="127">
        <v>1556</v>
      </c>
      <c r="C12" s="127">
        <v>17061</v>
      </c>
      <c r="D12" s="127">
        <v>23</v>
      </c>
      <c r="E12" s="127">
        <v>699</v>
      </c>
      <c r="F12" s="127">
        <v>0</v>
      </c>
      <c r="G12" s="127">
        <v>0</v>
      </c>
      <c r="H12" s="127">
        <v>23</v>
      </c>
      <c r="I12" s="127">
        <v>699</v>
      </c>
      <c r="J12" s="126"/>
      <c r="K12" s="127">
        <v>36</v>
      </c>
      <c r="L12" s="127">
        <v>1777</v>
      </c>
      <c r="M12" s="127">
        <v>16</v>
      </c>
      <c r="N12" s="127">
        <v>813</v>
      </c>
      <c r="O12" s="127">
        <v>20</v>
      </c>
      <c r="P12" s="127">
        <v>964</v>
      </c>
      <c r="Q12" s="127">
        <v>1497</v>
      </c>
      <c r="R12" s="127">
        <v>14585</v>
      </c>
      <c r="S12" s="74">
        <v>2013</v>
      </c>
    </row>
    <row r="13" spans="1:20" s="137" customFormat="1" ht="35.1" customHeight="1">
      <c r="A13" s="319">
        <v>2014</v>
      </c>
      <c r="B13" s="127">
        <v>1556</v>
      </c>
      <c r="C13" s="127">
        <v>17061</v>
      </c>
      <c r="D13" s="127">
        <v>23</v>
      </c>
      <c r="E13" s="127">
        <v>699</v>
      </c>
      <c r="F13" s="127">
        <v>0</v>
      </c>
      <c r="G13" s="127">
        <v>0</v>
      </c>
      <c r="H13" s="127">
        <v>23</v>
      </c>
      <c r="I13" s="127">
        <v>699</v>
      </c>
      <c r="J13" s="126"/>
      <c r="K13" s="127">
        <v>36</v>
      </c>
      <c r="L13" s="127">
        <v>1777</v>
      </c>
      <c r="M13" s="127">
        <v>16</v>
      </c>
      <c r="N13" s="127">
        <v>813</v>
      </c>
      <c r="O13" s="127">
        <v>20</v>
      </c>
      <c r="P13" s="127">
        <v>964</v>
      </c>
      <c r="Q13" s="127">
        <v>1497</v>
      </c>
      <c r="R13" s="127">
        <v>14585</v>
      </c>
      <c r="S13" s="320">
        <v>2014</v>
      </c>
    </row>
    <row r="14" spans="1:20" s="318" customFormat="1" ht="35.1" customHeight="1">
      <c r="A14" s="288">
        <v>2015</v>
      </c>
      <c r="B14" s="361">
        <v>1564</v>
      </c>
      <c r="C14" s="361">
        <v>16803</v>
      </c>
      <c r="D14" s="361">
        <v>26</v>
      </c>
      <c r="E14" s="361">
        <v>687</v>
      </c>
      <c r="F14" s="361">
        <v>0</v>
      </c>
      <c r="G14" s="361">
        <v>0</v>
      </c>
      <c r="H14" s="361">
        <v>26</v>
      </c>
      <c r="I14" s="361">
        <v>687</v>
      </c>
      <c r="J14" s="362"/>
      <c r="K14" s="361">
        <v>41</v>
      </c>
      <c r="L14" s="361">
        <v>1531</v>
      </c>
      <c r="M14" s="361">
        <v>20</v>
      </c>
      <c r="N14" s="361">
        <v>902</v>
      </c>
      <c r="O14" s="361">
        <v>21</v>
      </c>
      <c r="P14" s="361">
        <v>629</v>
      </c>
      <c r="Q14" s="361">
        <v>1497</v>
      </c>
      <c r="R14" s="361">
        <v>14585</v>
      </c>
      <c r="S14" s="289">
        <v>2015</v>
      </c>
    </row>
    <row r="15" spans="1:20" ht="6" customHeight="1">
      <c r="A15" s="115"/>
      <c r="B15" s="116"/>
      <c r="C15" s="116"/>
      <c r="D15" s="116"/>
      <c r="E15" s="116"/>
      <c r="F15" s="116"/>
      <c r="G15" s="116"/>
      <c r="H15" s="116"/>
      <c r="I15" s="116"/>
      <c r="J15" s="117"/>
      <c r="K15" s="118"/>
      <c r="L15" s="118"/>
      <c r="M15" s="118"/>
      <c r="N15" s="118"/>
      <c r="O15" s="118"/>
      <c r="P15" s="118"/>
      <c r="Q15" s="118"/>
      <c r="R15" s="118"/>
      <c r="S15" s="119"/>
      <c r="T15" s="340"/>
    </row>
    <row r="16" spans="1:20">
      <c r="A16" s="120" t="s">
        <v>309</v>
      </c>
      <c r="B16" s="121"/>
      <c r="C16" s="121"/>
      <c r="D16" s="121"/>
      <c r="E16" s="121"/>
      <c r="F16" s="121"/>
      <c r="G16" s="121"/>
      <c r="H16" s="121"/>
      <c r="I16" s="121"/>
      <c r="J16" s="117"/>
      <c r="K16" s="121"/>
      <c r="L16" s="121"/>
      <c r="M16" s="121"/>
      <c r="N16" s="121"/>
      <c r="O16" s="121"/>
      <c r="Q16" s="136"/>
      <c r="R16" s="136"/>
      <c r="S16" s="136" t="s">
        <v>326</v>
      </c>
      <c r="T16" s="271"/>
    </row>
    <row r="17" spans="1:20">
      <c r="B17" s="121"/>
      <c r="C17" s="121"/>
      <c r="D17" s="121"/>
      <c r="E17" s="121"/>
      <c r="F17" s="121"/>
      <c r="G17" s="121"/>
      <c r="H17" s="121"/>
      <c r="I17" s="121"/>
      <c r="J17" s="117"/>
      <c r="K17" s="121"/>
      <c r="L17" s="121"/>
      <c r="M17" s="121"/>
      <c r="N17" s="121"/>
      <c r="O17" s="121"/>
      <c r="P17" s="121"/>
      <c r="Q17" s="121"/>
      <c r="R17" s="121"/>
      <c r="S17" s="120"/>
      <c r="T17" s="340"/>
    </row>
    <row r="18" spans="1:20">
      <c r="A18" s="120"/>
      <c r="B18" s="121"/>
      <c r="C18" s="121"/>
      <c r="D18" s="121"/>
      <c r="E18" s="121"/>
      <c r="F18" s="121"/>
      <c r="G18" s="121"/>
      <c r="H18" s="121"/>
      <c r="I18" s="121"/>
      <c r="J18" s="117"/>
      <c r="K18" s="121"/>
      <c r="L18" s="121"/>
      <c r="M18" s="121"/>
      <c r="N18" s="121"/>
      <c r="O18" s="121"/>
      <c r="P18" s="121"/>
      <c r="Q18" s="121"/>
      <c r="R18" s="121"/>
      <c r="S18" s="120"/>
    </row>
    <row r="19" spans="1:20">
      <c r="A19" s="122"/>
      <c r="B19" s="123"/>
      <c r="C19" s="123"/>
      <c r="D19" s="123"/>
      <c r="E19" s="123"/>
      <c r="F19" s="123"/>
      <c r="G19" s="123"/>
      <c r="H19" s="123"/>
      <c r="I19" s="123"/>
      <c r="J19" s="124"/>
      <c r="K19" s="123"/>
      <c r="L19" s="123"/>
      <c r="M19" s="123"/>
      <c r="N19" s="123"/>
      <c r="O19" s="123"/>
      <c r="P19" s="123"/>
      <c r="Q19" s="123"/>
      <c r="R19" s="123"/>
      <c r="S19" s="122"/>
    </row>
    <row r="20" spans="1:20">
      <c r="A20" s="122"/>
      <c r="B20" s="123"/>
      <c r="C20" s="123"/>
      <c r="D20" s="123"/>
      <c r="E20" s="123"/>
      <c r="F20" s="123"/>
      <c r="G20" s="123"/>
      <c r="H20" s="123"/>
      <c r="I20" s="123"/>
      <c r="J20" s="124"/>
      <c r="K20" s="123"/>
      <c r="L20" s="123"/>
      <c r="M20" s="123"/>
      <c r="N20" s="123"/>
      <c r="O20" s="123"/>
      <c r="P20" s="123"/>
      <c r="Q20" s="123"/>
      <c r="R20" s="123"/>
      <c r="S20" s="122"/>
    </row>
    <row r="21" spans="1:20">
      <c r="A21" s="122"/>
      <c r="B21" s="123"/>
      <c r="C21" s="123"/>
      <c r="D21" s="123"/>
      <c r="E21" s="123"/>
      <c r="F21" s="123"/>
      <c r="G21" s="123"/>
      <c r="H21" s="123"/>
      <c r="I21" s="123"/>
      <c r="J21" s="124"/>
      <c r="K21" s="123"/>
      <c r="L21" s="123"/>
      <c r="M21" s="123"/>
      <c r="N21" s="123"/>
      <c r="O21" s="123"/>
      <c r="P21" s="123"/>
      <c r="Q21" s="123"/>
      <c r="R21" s="123"/>
      <c r="S21" s="122"/>
    </row>
    <row r="22" spans="1:20">
      <c r="A22" s="122"/>
      <c r="B22" s="123"/>
      <c r="C22" s="123"/>
      <c r="D22" s="123"/>
      <c r="E22" s="123"/>
      <c r="F22" s="123"/>
      <c r="G22" s="123"/>
      <c r="H22" s="123"/>
      <c r="I22" s="123"/>
      <c r="J22" s="124"/>
      <c r="K22" s="123"/>
      <c r="L22" s="123"/>
      <c r="M22" s="123"/>
      <c r="N22" s="123"/>
      <c r="O22" s="123"/>
      <c r="P22" s="123"/>
      <c r="Q22" s="123"/>
      <c r="R22" s="123"/>
      <c r="S22" s="122"/>
    </row>
    <row r="23" spans="1:20">
      <c r="A23" s="122"/>
      <c r="B23" s="123"/>
      <c r="C23" s="123"/>
      <c r="D23" s="123"/>
      <c r="E23" s="123"/>
      <c r="F23" s="123"/>
      <c r="G23" s="123"/>
      <c r="H23" s="123"/>
      <c r="I23" s="123"/>
      <c r="J23" s="124"/>
      <c r="K23" s="123"/>
      <c r="L23" s="123"/>
      <c r="M23" s="123"/>
      <c r="N23" s="123"/>
      <c r="O23" s="123"/>
      <c r="P23" s="123"/>
      <c r="Q23" s="123"/>
      <c r="R23" s="123"/>
      <c r="S23" s="122"/>
    </row>
    <row r="24" spans="1:20">
      <c r="A24" s="122"/>
      <c r="B24" s="123"/>
      <c r="C24" s="123"/>
      <c r="D24" s="123"/>
      <c r="E24" s="123"/>
      <c r="F24" s="123"/>
      <c r="G24" s="123"/>
      <c r="H24" s="123"/>
      <c r="I24" s="123"/>
      <c r="J24" s="124"/>
      <c r="K24" s="123"/>
      <c r="L24" s="123"/>
      <c r="M24" s="123"/>
      <c r="N24" s="123"/>
      <c r="O24" s="123"/>
      <c r="P24" s="123"/>
      <c r="Q24" s="123"/>
      <c r="R24" s="123"/>
      <c r="S24" s="122"/>
    </row>
    <row r="25" spans="1:20">
      <c r="A25" s="122"/>
      <c r="B25" s="123"/>
      <c r="C25" s="123"/>
      <c r="D25" s="123"/>
      <c r="E25" s="123"/>
      <c r="F25" s="123"/>
      <c r="G25" s="123"/>
      <c r="H25" s="123"/>
      <c r="I25" s="123"/>
      <c r="J25" s="124"/>
      <c r="K25" s="123"/>
      <c r="L25" s="123"/>
      <c r="M25" s="123"/>
      <c r="N25" s="123"/>
      <c r="O25" s="123"/>
      <c r="P25" s="123"/>
      <c r="Q25" s="123"/>
      <c r="R25" s="123"/>
      <c r="S25" s="122"/>
    </row>
    <row r="26" spans="1:20">
      <c r="A26" s="122"/>
      <c r="B26" s="123"/>
      <c r="C26" s="123"/>
      <c r="D26" s="123"/>
      <c r="E26" s="123"/>
      <c r="F26" s="123"/>
      <c r="G26" s="123"/>
      <c r="H26" s="123"/>
      <c r="I26" s="123"/>
      <c r="J26" s="124"/>
      <c r="K26" s="123"/>
      <c r="L26" s="123"/>
      <c r="M26" s="123"/>
      <c r="N26" s="123"/>
      <c r="O26" s="123"/>
      <c r="P26" s="123"/>
      <c r="Q26" s="123"/>
      <c r="R26" s="123"/>
      <c r="S26" s="122"/>
    </row>
    <row r="27" spans="1:20">
      <c r="A27" s="122"/>
      <c r="B27" s="123"/>
      <c r="C27" s="123"/>
      <c r="D27" s="123"/>
      <c r="E27" s="123"/>
      <c r="F27" s="123"/>
      <c r="G27" s="123"/>
      <c r="H27" s="123"/>
      <c r="I27" s="123"/>
      <c r="J27" s="124"/>
      <c r="K27" s="123"/>
      <c r="L27" s="123"/>
      <c r="M27" s="123"/>
      <c r="N27" s="123"/>
      <c r="O27" s="123"/>
      <c r="P27" s="123"/>
      <c r="Q27" s="123"/>
      <c r="R27" s="123"/>
      <c r="S27" s="122"/>
    </row>
    <row r="28" spans="1:20">
      <c r="A28" s="122"/>
      <c r="B28" s="123"/>
      <c r="C28" s="123"/>
      <c r="D28" s="123"/>
      <c r="E28" s="123"/>
      <c r="F28" s="123"/>
      <c r="G28" s="123"/>
      <c r="H28" s="123"/>
      <c r="I28" s="123"/>
      <c r="J28" s="124"/>
      <c r="K28" s="123"/>
      <c r="L28" s="123"/>
      <c r="M28" s="123"/>
      <c r="N28" s="123"/>
      <c r="O28" s="123"/>
      <c r="P28" s="123"/>
      <c r="Q28" s="123"/>
      <c r="R28" s="123"/>
      <c r="S28" s="122"/>
    </row>
    <row r="29" spans="1:20">
      <c r="A29" s="122"/>
      <c r="B29" s="123"/>
      <c r="C29" s="123"/>
      <c r="D29" s="123"/>
      <c r="E29" s="123"/>
      <c r="F29" s="123"/>
      <c r="G29" s="123"/>
      <c r="H29" s="123"/>
      <c r="I29" s="123"/>
      <c r="J29" s="124"/>
      <c r="K29" s="123"/>
      <c r="L29" s="123"/>
      <c r="M29" s="123"/>
      <c r="N29" s="123"/>
      <c r="O29" s="123"/>
      <c r="P29" s="123"/>
      <c r="Q29" s="123"/>
      <c r="R29" s="123"/>
      <c r="S29" s="122"/>
    </row>
    <row r="30" spans="1:20">
      <c r="A30" s="122"/>
      <c r="B30" s="123"/>
      <c r="C30" s="123"/>
      <c r="D30" s="123"/>
      <c r="E30" s="123"/>
      <c r="F30" s="123"/>
      <c r="G30" s="123"/>
      <c r="H30" s="123"/>
      <c r="I30" s="123"/>
      <c r="J30" s="124"/>
      <c r="K30" s="123"/>
      <c r="L30" s="123"/>
      <c r="M30" s="123"/>
      <c r="N30" s="123"/>
      <c r="O30" s="123"/>
      <c r="P30" s="123"/>
      <c r="Q30" s="123"/>
      <c r="R30" s="123"/>
      <c r="S30" s="122"/>
    </row>
    <row r="31" spans="1:20">
      <c r="A31" s="122"/>
      <c r="B31" s="123"/>
      <c r="C31" s="123"/>
      <c r="D31" s="123"/>
      <c r="E31" s="123"/>
      <c r="F31" s="123"/>
      <c r="G31" s="123"/>
      <c r="H31" s="123"/>
      <c r="I31" s="123"/>
      <c r="J31" s="124"/>
      <c r="K31" s="123"/>
      <c r="L31" s="123"/>
      <c r="M31" s="123"/>
      <c r="N31" s="123"/>
      <c r="O31" s="123"/>
      <c r="P31" s="123"/>
      <c r="Q31" s="123"/>
      <c r="R31" s="123"/>
      <c r="S31" s="122"/>
    </row>
    <row r="32" spans="1:20">
      <c r="A32" s="122"/>
      <c r="B32" s="122"/>
      <c r="C32" s="122"/>
      <c r="D32" s="122"/>
      <c r="E32" s="122"/>
      <c r="F32" s="122"/>
      <c r="G32" s="122"/>
      <c r="H32" s="122"/>
      <c r="I32" s="122"/>
      <c r="J32" s="124"/>
      <c r="K32" s="122"/>
      <c r="L32" s="122"/>
      <c r="M32" s="122"/>
      <c r="N32" s="122"/>
      <c r="O32" s="122"/>
      <c r="P32" s="122"/>
      <c r="Q32" s="122"/>
      <c r="R32" s="122"/>
      <c r="S32" s="122"/>
    </row>
    <row r="33" spans="1:19">
      <c r="A33" s="122"/>
      <c r="B33" s="122"/>
      <c r="C33" s="122"/>
      <c r="D33" s="122"/>
      <c r="E33" s="122"/>
      <c r="F33" s="122"/>
      <c r="G33" s="122"/>
      <c r="H33" s="122"/>
      <c r="I33" s="122"/>
      <c r="J33" s="124"/>
      <c r="K33" s="122"/>
      <c r="L33" s="122"/>
      <c r="M33" s="122"/>
      <c r="N33" s="122"/>
      <c r="O33" s="122"/>
      <c r="P33" s="122"/>
      <c r="Q33" s="122"/>
      <c r="R33" s="122"/>
      <c r="S33" s="122"/>
    </row>
    <row r="34" spans="1:19">
      <c r="A34" s="122"/>
      <c r="B34" s="122"/>
      <c r="C34" s="122"/>
      <c r="D34" s="122"/>
      <c r="E34" s="122"/>
      <c r="F34" s="122"/>
      <c r="G34" s="122"/>
      <c r="H34" s="122"/>
      <c r="I34" s="122"/>
      <c r="J34" s="124"/>
      <c r="K34" s="122"/>
      <c r="L34" s="122"/>
      <c r="M34" s="122"/>
      <c r="N34" s="122"/>
      <c r="O34" s="122"/>
      <c r="P34" s="122"/>
      <c r="Q34" s="122"/>
      <c r="R34" s="122"/>
      <c r="S34" s="122"/>
    </row>
    <row r="35" spans="1:19">
      <c r="A35" s="122"/>
      <c r="B35" s="122"/>
      <c r="C35" s="122"/>
      <c r="D35" s="122"/>
      <c r="E35" s="122"/>
      <c r="F35" s="122"/>
      <c r="G35" s="122"/>
      <c r="H35" s="122"/>
      <c r="I35" s="122"/>
      <c r="J35" s="124"/>
      <c r="K35" s="122"/>
      <c r="L35" s="122"/>
      <c r="M35" s="122"/>
      <c r="N35" s="122"/>
      <c r="O35" s="122"/>
      <c r="P35" s="122"/>
      <c r="Q35" s="122"/>
      <c r="R35" s="122"/>
      <c r="S35" s="122"/>
    </row>
    <row r="36" spans="1:19">
      <c r="A36" s="122"/>
      <c r="B36" s="122"/>
      <c r="C36" s="122"/>
      <c r="D36" s="122"/>
      <c r="E36" s="122"/>
      <c r="F36" s="122"/>
      <c r="G36" s="122"/>
      <c r="H36" s="122"/>
      <c r="I36" s="122"/>
      <c r="J36" s="124"/>
      <c r="K36" s="122"/>
      <c r="L36" s="122"/>
      <c r="M36" s="122"/>
      <c r="N36" s="122"/>
      <c r="O36" s="122"/>
      <c r="P36" s="122"/>
      <c r="Q36" s="122"/>
      <c r="R36" s="122"/>
      <c r="S36" s="122"/>
    </row>
    <row r="37" spans="1:19">
      <c r="A37" s="122"/>
      <c r="B37" s="122"/>
      <c r="C37" s="122"/>
      <c r="D37" s="122"/>
      <c r="E37" s="122"/>
      <c r="F37" s="122"/>
      <c r="G37" s="122"/>
      <c r="H37" s="122"/>
      <c r="I37" s="122"/>
      <c r="J37" s="124"/>
      <c r="K37" s="122"/>
      <c r="L37" s="122"/>
      <c r="M37" s="122"/>
      <c r="N37" s="122"/>
      <c r="O37" s="122"/>
      <c r="P37" s="122"/>
      <c r="Q37" s="122"/>
      <c r="R37" s="122"/>
      <c r="S37" s="122"/>
    </row>
    <row r="38" spans="1:19">
      <c r="A38" s="122"/>
      <c r="B38" s="122"/>
      <c r="C38" s="122"/>
      <c r="D38" s="122"/>
      <c r="E38" s="122"/>
      <c r="F38" s="122"/>
      <c r="G38" s="122"/>
      <c r="H38" s="122"/>
      <c r="I38" s="122"/>
      <c r="J38" s="124"/>
      <c r="K38" s="122"/>
      <c r="L38" s="122"/>
      <c r="M38" s="122"/>
      <c r="N38" s="122"/>
      <c r="O38" s="122"/>
      <c r="P38" s="122"/>
      <c r="Q38" s="122"/>
      <c r="R38" s="122"/>
      <c r="S38" s="122"/>
    </row>
    <row r="39" spans="1:19">
      <c r="A39" s="122"/>
      <c r="B39" s="122"/>
      <c r="C39" s="122"/>
      <c r="D39" s="122"/>
      <c r="E39" s="122"/>
      <c r="F39" s="122"/>
      <c r="G39" s="122"/>
      <c r="H39" s="122"/>
      <c r="I39" s="122"/>
      <c r="J39" s="124"/>
      <c r="K39" s="122"/>
      <c r="L39" s="122"/>
      <c r="M39" s="122"/>
      <c r="N39" s="122"/>
      <c r="O39" s="122"/>
      <c r="P39" s="122"/>
      <c r="Q39" s="122"/>
      <c r="R39" s="122"/>
      <c r="S39" s="122"/>
    </row>
    <row r="40" spans="1:19">
      <c r="A40" s="122"/>
      <c r="B40" s="122"/>
      <c r="C40" s="122"/>
      <c r="D40" s="122"/>
      <c r="E40" s="122"/>
      <c r="F40" s="122"/>
      <c r="G40" s="122"/>
      <c r="H40" s="122"/>
      <c r="I40" s="122"/>
      <c r="J40" s="124"/>
      <c r="K40" s="122"/>
      <c r="L40" s="122"/>
      <c r="M40" s="122"/>
      <c r="N40" s="122"/>
      <c r="O40" s="122"/>
      <c r="P40" s="122"/>
      <c r="Q40" s="122"/>
      <c r="R40" s="122"/>
      <c r="S40" s="122"/>
    </row>
    <row r="41" spans="1:19">
      <c r="A41" s="122"/>
      <c r="B41" s="122"/>
      <c r="C41" s="122"/>
      <c r="D41" s="122"/>
      <c r="E41" s="122"/>
      <c r="F41" s="122"/>
      <c r="G41" s="122"/>
      <c r="H41" s="122"/>
      <c r="I41" s="122"/>
      <c r="J41" s="124"/>
      <c r="K41" s="122"/>
      <c r="L41" s="122"/>
      <c r="M41" s="122"/>
      <c r="N41" s="122"/>
      <c r="O41" s="122"/>
      <c r="P41" s="122"/>
      <c r="Q41" s="122"/>
      <c r="R41" s="122"/>
      <c r="S41" s="122"/>
    </row>
    <row r="42" spans="1:19">
      <c r="A42" s="122"/>
      <c r="B42" s="122"/>
      <c r="C42" s="122"/>
      <c r="D42" s="122"/>
      <c r="E42" s="122"/>
      <c r="F42" s="122"/>
      <c r="G42" s="122"/>
      <c r="H42" s="122"/>
      <c r="I42" s="122"/>
      <c r="J42" s="124"/>
      <c r="K42" s="122"/>
      <c r="L42" s="122"/>
      <c r="M42" s="122"/>
      <c r="N42" s="122"/>
      <c r="O42" s="122"/>
      <c r="P42" s="122"/>
      <c r="Q42" s="122"/>
      <c r="R42" s="122"/>
      <c r="S42" s="122"/>
    </row>
    <row r="43" spans="1:19">
      <c r="A43" s="122"/>
      <c r="B43" s="122"/>
      <c r="C43" s="122"/>
      <c r="D43" s="122"/>
      <c r="E43" s="122"/>
      <c r="F43" s="122"/>
      <c r="G43" s="122"/>
      <c r="H43" s="122"/>
      <c r="I43" s="122"/>
      <c r="J43" s="124"/>
      <c r="K43" s="122"/>
      <c r="L43" s="122"/>
      <c r="M43" s="122"/>
      <c r="N43" s="122"/>
      <c r="O43" s="122"/>
      <c r="P43" s="122"/>
      <c r="Q43" s="122"/>
      <c r="R43" s="122"/>
      <c r="S43" s="122"/>
    </row>
    <row r="44" spans="1:19">
      <c r="A44" s="122"/>
      <c r="B44" s="122"/>
      <c r="C44" s="122"/>
      <c r="D44" s="122"/>
      <c r="E44" s="122"/>
      <c r="F44" s="122"/>
      <c r="G44" s="122"/>
      <c r="H44" s="122"/>
      <c r="I44" s="122"/>
      <c r="J44" s="124"/>
      <c r="K44" s="122"/>
      <c r="L44" s="122"/>
      <c r="M44" s="122"/>
      <c r="N44" s="122"/>
      <c r="O44" s="122"/>
      <c r="P44" s="122"/>
      <c r="Q44" s="122"/>
      <c r="R44" s="122"/>
      <c r="S44" s="122"/>
    </row>
    <row r="45" spans="1:19">
      <c r="A45" s="122"/>
      <c r="B45" s="122"/>
      <c r="C45" s="122"/>
      <c r="D45" s="122"/>
      <c r="E45" s="122"/>
      <c r="F45" s="122"/>
      <c r="G45" s="122"/>
      <c r="H45" s="122"/>
      <c r="I45" s="122"/>
      <c r="J45" s="124"/>
      <c r="K45" s="122"/>
      <c r="L45" s="122"/>
      <c r="M45" s="122"/>
      <c r="N45" s="122"/>
      <c r="O45" s="122"/>
      <c r="P45" s="122"/>
      <c r="Q45" s="122"/>
      <c r="R45" s="122"/>
      <c r="S45" s="122"/>
    </row>
    <row r="46" spans="1:19">
      <c r="A46" s="122"/>
      <c r="B46" s="122"/>
      <c r="C46" s="122"/>
      <c r="D46" s="122"/>
      <c r="E46" s="122"/>
      <c r="F46" s="122"/>
      <c r="G46" s="122"/>
      <c r="H46" s="122"/>
      <c r="I46" s="122"/>
      <c r="J46" s="124"/>
      <c r="K46" s="122"/>
      <c r="L46" s="122"/>
      <c r="M46" s="122"/>
      <c r="N46" s="122"/>
      <c r="O46" s="122"/>
      <c r="P46" s="122"/>
      <c r="Q46" s="122"/>
      <c r="R46" s="122"/>
      <c r="S46" s="122"/>
    </row>
    <row r="47" spans="1:19">
      <c r="A47" s="122"/>
      <c r="B47" s="122"/>
      <c r="C47" s="122"/>
      <c r="D47" s="122"/>
      <c r="E47" s="122"/>
      <c r="F47" s="122"/>
      <c r="G47" s="122"/>
      <c r="H47" s="122"/>
      <c r="I47" s="122"/>
      <c r="J47" s="124"/>
      <c r="K47" s="122"/>
      <c r="L47" s="122"/>
      <c r="M47" s="122"/>
      <c r="N47" s="122"/>
      <c r="O47" s="122"/>
      <c r="P47" s="122"/>
      <c r="Q47" s="122"/>
      <c r="R47" s="122"/>
      <c r="S47" s="122"/>
    </row>
    <row r="48" spans="1:19">
      <c r="A48" s="122"/>
      <c r="B48" s="122"/>
      <c r="C48" s="122"/>
      <c r="D48" s="122"/>
      <c r="E48" s="122"/>
      <c r="F48" s="122"/>
      <c r="G48" s="122"/>
      <c r="H48" s="122"/>
      <c r="I48" s="122"/>
      <c r="J48" s="124"/>
      <c r="K48" s="122"/>
      <c r="L48" s="122"/>
      <c r="M48" s="122"/>
      <c r="N48" s="122"/>
      <c r="O48" s="122"/>
      <c r="P48" s="122"/>
      <c r="Q48" s="122"/>
      <c r="R48" s="122"/>
      <c r="S48" s="122"/>
    </row>
    <row r="49" spans="1:19">
      <c r="A49" s="122"/>
      <c r="B49" s="122"/>
      <c r="C49" s="122"/>
      <c r="D49" s="122"/>
      <c r="E49" s="122"/>
      <c r="F49" s="122"/>
      <c r="G49" s="122"/>
      <c r="H49" s="122"/>
      <c r="I49" s="122"/>
      <c r="J49" s="124"/>
      <c r="K49" s="122"/>
      <c r="L49" s="122"/>
      <c r="M49" s="122"/>
      <c r="N49" s="122"/>
      <c r="O49" s="122"/>
      <c r="P49" s="122"/>
      <c r="Q49" s="122"/>
      <c r="R49" s="122"/>
      <c r="S49" s="122"/>
    </row>
    <row r="50" spans="1:19">
      <c r="A50" s="122"/>
      <c r="B50" s="122"/>
      <c r="C50" s="122"/>
      <c r="D50" s="122"/>
      <c r="E50" s="122"/>
      <c r="F50" s="122"/>
      <c r="G50" s="122"/>
      <c r="H50" s="122"/>
      <c r="I50" s="122"/>
      <c r="J50" s="124"/>
      <c r="K50" s="122"/>
      <c r="L50" s="122"/>
      <c r="M50" s="122"/>
      <c r="N50" s="122"/>
      <c r="O50" s="122"/>
      <c r="P50" s="122"/>
      <c r="Q50" s="122"/>
      <c r="R50" s="122"/>
      <c r="S50" s="122"/>
    </row>
    <row r="51" spans="1:19">
      <c r="A51" s="122"/>
      <c r="B51" s="122"/>
      <c r="C51" s="122"/>
      <c r="D51" s="122"/>
      <c r="E51" s="122"/>
      <c r="F51" s="122"/>
      <c r="G51" s="122"/>
      <c r="H51" s="122"/>
      <c r="I51" s="122"/>
      <c r="J51" s="124"/>
      <c r="K51" s="122"/>
      <c r="L51" s="122"/>
      <c r="M51" s="122"/>
      <c r="N51" s="122"/>
      <c r="O51" s="122"/>
      <c r="P51" s="122"/>
      <c r="Q51" s="122"/>
      <c r="R51" s="122"/>
      <c r="S51" s="122"/>
    </row>
    <row r="52" spans="1:19">
      <c r="A52" s="122"/>
      <c r="B52" s="122"/>
      <c r="C52" s="122"/>
      <c r="D52" s="122"/>
      <c r="E52" s="122"/>
      <c r="F52" s="122"/>
      <c r="G52" s="122"/>
      <c r="H52" s="122"/>
      <c r="I52" s="122"/>
      <c r="J52" s="124"/>
      <c r="K52" s="122"/>
      <c r="L52" s="122"/>
      <c r="M52" s="122"/>
      <c r="N52" s="122"/>
      <c r="O52" s="122"/>
      <c r="P52" s="122"/>
      <c r="Q52" s="122"/>
      <c r="R52" s="122"/>
      <c r="S52" s="122"/>
    </row>
    <row r="53" spans="1:19">
      <c r="A53" s="122"/>
      <c r="B53" s="122"/>
      <c r="C53" s="122"/>
      <c r="D53" s="122"/>
      <c r="E53" s="122"/>
      <c r="F53" s="122"/>
      <c r="G53" s="122"/>
      <c r="H53" s="122"/>
      <c r="I53" s="122"/>
      <c r="J53" s="124"/>
      <c r="K53" s="122"/>
      <c r="L53" s="122"/>
      <c r="M53" s="122"/>
      <c r="N53" s="122"/>
      <c r="O53" s="122"/>
      <c r="P53" s="122"/>
      <c r="Q53" s="122"/>
      <c r="R53" s="122"/>
      <c r="S53" s="122"/>
    </row>
    <row r="54" spans="1:19">
      <c r="A54" s="122"/>
      <c r="B54" s="122"/>
      <c r="C54" s="122"/>
      <c r="D54" s="122"/>
      <c r="E54" s="122"/>
      <c r="F54" s="122"/>
      <c r="G54" s="122"/>
      <c r="H54" s="122"/>
      <c r="I54" s="122"/>
      <c r="J54" s="124"/>
      <c r="K54" s="122"/>
      <c r="L54" s="122"/>
      <c r="M54" s="122"/>
      <c r="N54" s="122"/>
      <c r="O54" s="122"/>
      <c r="P54" s="122"/>
      <c r="Q54" s="122"/>
      <c r="R54" s="122"/>
      <c r="S54" s="122"/>
    </row>
    <row r="55" spans="1:19">
      <c r="A55" s="122"/>
      <c r="B55" s="122"/>
      <c r="C55" s="122"/>
      <c r="D55" s="122"/>
      <c r="E55" s="122"/>
      <c r="F55" s="122"/>
      <c r="G55" s="122"/>
      <c r="H55" s="122"/>
      <c r="I55" s="122"/>
      <c r="J55" s="124"/>
      <c r="K55" s="122"/>
      <c r="L55" s="122"/>
      <c r="M55" s="122"/>
      <c r="N55" s="122"/>
      <c r="O55" s="122"/>
      <c r="P55" s="122"/>
      <c r="Q55" s="122"/>
      <c r="R55" s="122"/>
      <c r="S55" s="122"/>
    </row>
    <row r="56" spans="1:19">
      <c r="A56" s="122"/>
      <c r="B56" s="122"/>
      <c r="C56" s="122"/>
      <c r="D56" s="122"/>
      <c r="E56" s="122"/>
      <c r="F56" s="122"/>
      <c r="G56" s="122"/>
      <c r="H56" s="122"/>
      <c r="I56" s="122"/>
      <c r="J56" s="124"/>
      <c r="K56" s="122"/>
      <c r="L56" s="122"/>
      <c r="M56" s="122"/>
      <c r="N56" s="122"/>
      <c r="O56" s="122"/>
      <c r="P56" s="122"/>
      <c r="Q56" s="122"/>
      <c r="R56" s="122"/>
      <c r="S56" s="122"/>
    </row>
    <row r="57" spans="1:19">
      <c r="A57" s="122"/>
      <c r="B57" s="122"/>
      <c r="C57" s="122"/>
      <c r="D57" s="122"/>
      <c r="E57" s="122"/>
      <c r="F57" s="122"/>
      <c r="G57" s="122"/>
      <c r="H57" s="122"/>
      <c r="I57" s="122"/>
      <c r="J57" s="124"/>
      <c r="K57" s="122"/>
      <c r="L57" s="122"/>
      <c r="M57" s="122"/>
      <c r="N57" s="122"/>
      <c r="O57" s="122"/>
      <c r="P57" s="122"/>
      <c r="Q57" s="122"/>
      <c r="R57" s="122"/>
      <c r="S57" s="122"/>
    </row>
    <row r="58" spans="1:19">
      <c r="A58" s="122"/>
      <c r="B58" s="122"/>
      <c r="C58" s="122"/>
      <c r="D58" s="122"/>
      <c r="E58" s="122"/>
      <c r="F58" s="122"/>
      <c r="G58" s="122"/>
      <c r="H58" s="122"/>
      <c r="I58" s="122"/>
      <c r="J58" s="124"/>
      <c r="K58" s="122"/>
      <c r="L58" s="122"/>
      <c r="M58" s="122"/>
      <c r="N58" s="122"/>
      <c r="O58" s="122"/>
      <c r="P58" s="122"/>
      <c r="Q58" s="122"/>
      <c r="R58" s="122"/>
      <c r="S58" s="122"/>
    </row>
    <row r="59" spans="1:19">
      <c r="A59" s="122"/>
      <c r="B59" s="122"/>
      <c r="C59" s="122"/>
      <c r="D59" s="122"/>
      <c r="E59" s="122"/>
      <c r="F59" s="122"/>
      <c r="G59" s="122"/>
      <c r="H59" s="122"/>
      <c r="I59" s="122"/>
      <c r="J59" s="124"/>
      <c r="K59" s="122"/>
      <c r="L59" s="122"/>
      <c r="M59" s="122"/>
      <c r="N59" s="122"/>
      <c r="O59" s="122"/>
      <c r="P59" s="122"/>
      <c r="Q59" s="122"/>
      <c r="R59" s="122"/>
      <c r="S59" s="122"/>
    </row>
    <row r="60" spans="1:19">
      <c r="A60" s="122"/>
      <c r="B60" s="122"/>
      <c r="C60" s="122"/>
      <c r="D60" s="122"/>
      <c r="E60" s="122"/>
      <c r="F60" s="122"/>
      <c r="G60" s="122"/>
      <c r="H60" s="122"/>
      <c r="I60" s="122"/>
      <c r="J60" s="124"/>
      <c r="K60" s="122"/>
      <c r="L60" s="122"/>
      <c r="M60" s="122"/>
      <c r="N60" s="122"/>
      <c r="O60" s="122"/>
      <c r="P60" s="122"/>
      <c r="Q60" s="122"/>
      <c r="R60" s="122"/>
      <c r="S60" s="122"/>
    </row>
    <row r="61" spans="1:19">
      <c r="A61" s="122"/>
      <c r="B61" s="122"/>
      <c r="C61" s="122"/>
      <c r="D61" s="122"/>
      <c r="E61" s="122"/>
      <c r="F61" s="122"/>
      <c r="G61" s="122"/>
      <c r="H61" s="122"/>
      <c r="I61" s="122"/>
      <c r="J61" s="124"/>
      <c r="K61" s="122"/>
      <c r="L61" s="122"/>
      <c r="M61" s="122"/>
      <c r="N61" s="122"/>
      <c r="O61" s="122"/>
      <c r="P61" s="122"/>
      <c r="Q61" s="122"/>
      <c r="R61" s="122"/>
      <c r="S61" s="122"/>
    </row>
    <row r="62" spans="1:19">
      <c r="A62" s="122"/>
      <c r="B62" s="122"/>
      <c r="C62" s="122"/>
      <c r="D62" s="122"/>
      <c r="E62" s="122"/>
      <c r="F62" s="122"/>
      <c r="G62" s="122"/>
      <c r="H62" s="122"/>
      <c r="I62" s="122"/>
      <c r="J62" s="124"/>
      <c r="K62" s="122"/>
      <c r="L62" s="122"/>
      <c r="M62" s="122"/>
      <c r="N62" s="122"/>
      <c r="O62" s="122"/>
      <c r="P62" s="122"/>
      <c r="Q62" s="122"/>
      <c r="R62" s="122"/>
      <c r="S62" s="122"/>
    </row>
    <row r="63" spans="1:19">
      <c r="A63" s="122"/>
      <c r="B63" s="122"/>
      <c r="C63" s="122"/>
      <c r="D63" s="122"/>
      <c r="E63" s="122"/>
      <c r="F63" s="122"/>
      <c r="G63" s="122"/>
      <c r="H63" s="122"/>
      <c r="I63" s="122"/>
      <c r="J63" s="124"/>
      <c r="K63" s="122"/>
      <c r="L63" s="122"/>
      <c r="M63" s="122"/>
      <c r="N63" s="122"/>
      <c r="O63" s="122"/>
      <c r="P63" s="122"/>
      <c r="Q63" s="122"/>
      <c r="R63" s="122"/>
      <c r="S63" s="122"/>
    </row>
    <row r="64" spans="1:19">
      <c r="A64" s="122"/>
      <c r="B64" s="122"/>
      <c r="C64" s="122"/>
      <c r="D64" s="122"/>
      <c r="E64" s="122"/>
      <c r="F64" s="122"/>
      <c r="G64" s="122"/>
      <c r="H64" s="122"/>
      <c r="I64" s="122"/>
      <c r="J64" s="124"/>
      <c r="K64" s="122"/>
      <c r="L64" s="122"/>
      <c r="M64" s="122"/>
      <c r="N64" s="122"/>
      <c r="O64" s="122"/>
      <c r="P64" s="122"/>
      <c r="Q64" s="122"/>
      <c r="R64" s="122"/>
      <c r="S64" s="122"/>
    </row>
    <row r="65" spans="1:19">
      <c r="A65" s="122"/>
      <c r="B65" s="122"/>
      <c r="C65" s="122"/>
      <c r="D65" s="122"/>
      <c r="E65" s="122"/>
      <c r="F65" s="122"/>
      <c r="G65" s="122"/>
      <c r="H65" s="122"/>
      <c r="I65" s="122"/>
      <c r="J65" s="124"/>
      <c r="K65" s="122"/>
      <c r="L65" s="122"/>
      <c r="M65" s="122"/>
      <c r="N65" s="122"/>
      <c r="O65" s="122"/>
      <c r="P65" s="122"/>
      <c r="Q65" s="122"/>
      <c r="R65" s="122"/>
      <c r="S65" s="122"/>
    </row>
    <row r="66" spans="1:19">
      <c r="A66" s="122"/>
      <c r="B66" s="122"/>
      <c r="C66" s="122"/>
      <c r="D66" s="122"/>
      <c r="E66" s="122"/>
      <c r="F66" s="122"/>
      <c r="G66" s="122"/>
      <c r="H66" s="122"/>
      <c r="I66" s="122"/>
      <c r="J66" s="124"/>
      <c r="K66" s="122"/>
      <c r="L66" s="122"/>
      <c r="M66" s="122"/>
      <c r="N66" s="122"/>
      <c r="O66" s="122"/>
      <c r="P66" s="122"/>
      <c r="Q66" s="122"/>
      <c r="R66" s="122"/>
      <c r="S66" s="122"/>
    </row>
    <row r="67" spans="1:19">
      <c r="A67" s="122"/>
      <c r="B67" s="122"/>
      <c r="C67" s="122"/>
      <c r="D67" s="122"/>
      <c r="E67" s="122"/>
      <c r="F67" s="122"/>
      <c r="G67" s="122"/>
      <c r="H67" s="122"/>
      <c r="I67" s="122"/>
      <c r="J67" s="124"/>
      <c r="K67" s="122"/>
      <c r="L67" s="122"/>
      <c r="M67" s="122"/>
      <c r="N67" s="122"/>
      <c r="O67" s="122"/>
      <c r="P67" s="122"/>
      <c r="Q67" s="122"/>
      <c r="R67" s="122"/>
      <c r="S67" s="122"/>
    </row>
    <row r="68" spans="1:19">
      <c r="A68" s="122"/>
      <c r="B68" s="122"/>
      <c r="C68" s="122"/>
      <c r="D68" s="122"/>
      <c r="E68" s="122"/>
      <c r="F68" s="122"/>
      <c r="G68" s="122"/>
      <c r="H68" s="122"/>
      <c r="I68" s="122"/>
      <c r="J68" s="124"/>
      <c r="K68" s="122"/>
      <c r="L68" s="122"/>
      <c r="M68" s="122"/>
      <c r="N68" s="122"/>
      <c r="O68" s="122"/>
      <c r="P68" s="122"/>
      <c r="Q68" s="122"/>
      <c r="R68" s="122"/>
      <c r="S68" s="122"/>
    </row>
    <row r="69" spans="1:19">
      <c r="A69" s="122"/>
      <c r="B69" s="122"/>
      <c r="C69" s="122"/>
      <c r="D69" s="122"/>
      <c r="E69" s="122"/>
      <c r="F69" s="122"/>
      <c r="G69" s="122"/>
      <c r="H69" s="122"/>
      <c r="I69" s="122"/>
      <c r="J69" s="124"/>
      <c r="K69" s="122"/>
      <c r="L69" s="122"/>
      <c r="M69" s="122"/>
      <c r="N69" s="122"/>
      <c r="O69" s="122"/>
      <c r="P69" s="122"/>
      <c r="Q69" s="122"/>
      <c r="R69" s="122"/>
      <c r="S69" s="122"/>
    </row>
    <row r="70" spans="1:19">
      <c r="A70" s="122"/>
      <c r="B70" s="122"/>
      <c r="C70" s="122"/>
      <c r="D70" s="122"/>
      <c r="E70" s="122"/>
      <c r="F70" s="122"/>
      <c r="G70" s="122"/>
      <c r="H70" s="122"/>
      <c r="I70" s="122"/>
      <c r="J70" s="124"/>
      <c r="K70" s="122"/>
      <c r="L70" s="122"/>
      <c r="M70" s="122"/>
      <c r="N70" s="122"/>
      <c r="O70" s="122"/>
      <c r="P70" s="122"/>
      <c r="Q70" s="122"/>
      <c r="R70" s="122"/>
      <c r="S70" s="122"/>
    </row>
    <row r="71" spans="1:19">
      <c r="A71" s="122"/>
      <c r="B71" s="122"/>
      <c r="C71" s="122"/>
      <c r="D71" s="122"/>
      <c r="E71" s="122"/>
      <c r="F71" s="122"/>
      <c r="G71" s="122"/>
      <c r="H71" s="122"/>
      <c r="I71" s="122"/>
      <c r="J71" s="124"/>
      <c r="K71" s="122"/>
      <c r="L71" s="122"/>
      <c r="M71" s="122"/>
      <c r="N71" s="122"/>
      <c r="O71" s="122"/>
      <c r="P71" s="122"/>
      <c r="Q71" s="122"/>
      <c r="R71" s="122"/>
      <c r="S71" s="122"/>
    </row>
    <row r="72" spans="1:19">
      <c r="A72" s="122"/>
      <c r="B72" s="122"/>
      <c r="C72" s="122"/>
      <c r="D72" s="122"/>
      <c r="E72" s="122"/>
      <c r="F72" s="122"/>
      <c r="G72" s="122"/>
      <c r="H72" s="122"/>
      <c r="I72" s="122"/>
      <c r="J72" s="124"/>
      <c r="K72" s="122"/>
      <c r="L72" s="122"/>
      <c r="M72" s="122"/>
      <c r="N72" s="122"/>
      <c r="O72" s="122"/>
      <c r="P72" s="122"/>
      <c r="Q72" s="122"/>
      <c r="R72" s="122"/>
      <c r="S72" s="122"/>
    </row>
    <row r="73" spans="1:19">
      <c r="A73" s="122"/>
      <c r="B73" s="122"/>
      <c r="C73" s="122"/>
      <c r="D73" s="122"/>
      <c r="E73" s="122"/>
      <c r="F73" s="122"/>
      <c r="G73" s="122"/>
      <c r="H73" s="122"/>
      <c r="I73" s="122"/>
      <c r="J73" s="124"/>
      <c r="K73" s="122"/>
      <c r="L73" s="122"/>
      <c r="M73" s="122"/>
      <c r="N73" s="122"/>
      <c r="O73" s="122"/>
      <c r="P73" s="122"/>
      <c r="Q73" s="122"/>
      <c r="R73" s="122"/>
      <c r="S73" s="122"/>
    </row>
    <row r="74" spans="1:19">
      <c r="A74" s="122"/>
      <c r="B74" s="122"/>
      <c r="C74" s="122"/>
      <c r="D74" s="122"/>
      <c r="E74" s="122"/>
      <c r="F74" s="122"/>
      <c r="G74" s="122"/>
      <c r="H74" s="122"/>
      <c r="I74" s="122"/>
      <c r="J74" s="124"/>
      <c r="K74" s="122"/>
      <c r="L74" s="122"/>
      <c r="M74" s="122"/>
      <c r="N74" s="122"/>
      <c r="O74" s="122"/>
      <c r="P74" s="122"/>
      <c r="Q74" s="122"/>
      <c r="R74" s="122"/>
      <c r="S74" s="122"/>
    </row>
    <row r="75" spans="1:19">
      <c r="A75" s="122"/>
      <c r="B75" s="122"/>
      <c r="C75" s="122"/>
      <c r="D75" s="122"/>
      <c r="E75" s="122"/>
      <c r="F75" s="122"/>
      <c r="G75" s="122"/>
      <c r="H75" s="122"/>
      <c r="I75" s="122"/>
      <c r="J75" s="124"/>
      <c r="K75" s="122"/>
      <c r="L75" s="122"/>
      <c r="M75" s="122"/>
      <c r="N75" s="122"/>
      <c r="O75" s="122"/>
      <c r="P75" s="122"/>
      <c r="Q75" s="122"/>
      <c r="R75" s="122"/>
      <c r="S75" s="122"/>
    </row>
    <row r="76" spans="1:19">
      <c r="A76" s="122"/>
      <c r="B76" s="122"/>
      <c r="C76" s="122"/>
      <c r="D76" s="122"/>
      <c r="E76" s="122"/>
      <c r="F76" s="122"/>
      <c r="G76" s="122"/>
      <c r="H76" s="122"/>
      <c r="I76" s="122"/>
      <c r="J76" s="124"/>
      <c r="K76" s="122"/>
      <c r="L76" s="122"/>
      <c r="M76" s="122"/>
      <c r="N76" s="122"/>
      <c r="O76" s="122"/>
      <c r="P76" s="122"/>
      <c r="Q76" s="122"/>
      <c r="R76" s="122"/>
      <c r="S76" s="122"/>
    </row>
    <row r="77" spans="1:19">
      <c r="A77" s="122"/>
      <c r="B77" s="122"/>
      <c r="C77" s="122"/>
      <c r="D77" s="122"/>
      <c r="E77" s="122"/>
      <c r="F77" s="122"/>
      <c r="G77" s="122"/>
      <c r="H77" s="122"/>
      <c r="I77" s="122"/>
      <c r="J77" s="124"/>
      <c r="K77" s="122"/>
      <c r="L77" s="122"/>
      <c r="M77" s="122"/>
      <c r="N77" s="122"/>
      <c r="O77" s="122"/>
      <c r="P77" s="122"/>
      <c r="Q77" s="122"/>
      <c r="R77" s="122"/>
      <c r="S77" s="122"/>
    </row>
    <row r="78" spans="1:19">
      <c r="A78" s="122"/>
      <c r="B78" s="122"/>
      <c r="C78" s="122"/>
      <c r="D78" s="122"/>
      <c r="E78" s="122"/>
      <c r="F78" s="122"/>
      <c r="G78" s="122"/>
      <c r="H78" s="122"/>
      <c r="I78" s="122"/>
      <c r="J78" s="124"/>
      <c r="K78" s="122"/>
      <c r="L78" s="122"/>
      <c r="M78" s="122"/>
      <c r="N78" s="122"/>
      <c r="O78" s="122"/>
      <c r="P78" s="122"/>
      <c r="Q78" s="122"/>
      <c r="R78" s="122"/>
      <c r="S78" s="122"/>
    </row>
    <row r="79" spans="1:19">
      <c r="A79" s="122"/>
      <c r="B79" s="122"/>
      <c r="C79" s="122"/>
      <c r="D79" s="122"/>
      <c r="E79" s="122"/>
      <c r="F79" s="122"/>
      <c r="G79" s="122"/>
      <c r="H79" s="122"/>
      <c r="I79" s="122"/>
      <c r="J79" s="124"/>
      <c r="K79" s="122"/>
      <c r="L79" s="122"/>
      <c r="M79" s="122"/>
      <c r="N79" s="122"/>
      <c r="O79" s="122"/>
      <c r="P79" s="122"/>
      <c r="Q79" s="122"/>
      <c r="R79" s="122"/>
      <c r="S79" s="122"/>
    </row>
    <row r="80" spans="1:19">
      <c r="A80" s="122"/>
      <c r="B80" s="122"/>
      <c r="C80" s="122"/>
      <c r="D80" s="122"/>
      <c r="E80" s="122"/>
      <c r="F80" s="122"/>
      <c r="G80" s="122"/>
      <c r="H80" s="122"/>
      <c r="I80" s="122"/>
      <c r="J80" s="124"/>
      <c r="K80" s="122"/>
      <c r="L80" s="122"/>
      <c r="M80" s="122"/>
      <c r="N80" s="122"/>
      <c r="O80" s="122"/>
      <c r="P80" s="122"/>
      <c r="Q80" s="122"/>
      <c r="R80" s="122"/>
      <c r="S80" s="122"/>
    </row>
    <row r="81" spans="1:19">
      <c r="A81" s="122"/>
      <c r="B81" s="122"/>
      <c r="C81" s="122"/>
      <c r="D81" s="122"/>
      <c r="E81" s="122"/>
      <c r="F81" s="122"/>
      <c r="G81" s="122"/>
      <c r="H81" s="122"/>
      <c r="I81" s="122"/>
      <c r="J81" s="124"/>
      <c r="K81" s="122"/>
      <c r="L81" s="122"/>
      <c r="M81" s="122"/>
      <c r="N81" s="122"/>
      <c r="O81" s="122"/>
      <c r="P81" s="122"/>
      <c r="Q81" s="122"/>
      <c r="R81" s="122"/>
      <c r="S81" s="122"/>
    </row>
    <row r="82" spans="1:19">
      <c r="A82" s="122"/>
      <c r="B82" s="122"/>
      <c r="C82" s="122"/>
      <c r="D82" s="122"/>
      <c r="E82" s="122"/>
      <c r="F82" s="122"/>
      <c r="G82" s="122"/>
      <c r="H82" s="122"/>
      <c r="I82" s="122"/>
      <c r="J82" s="124"/>
      <c r="K82" s="122"/>
      <c r="L82" s="122"/>
      <c r="M82" s="122"/>
      <c r="N82" s="122"/>
      <c r="O82" s="122"/>
      <c r="P82" s="122"/>
      <c r="Q82" s="122"/>
      <c r="R82" s="122"/>
      <c r="S82" s="122"/>
    </row>
    <row r="83" spans="1:19">
      <c r="A83" s="122"/>
      <c r="B83" s="122"/>
      <c r="C83" s="122"/>
      <c r="D83" s="122"/>
      <c r="E83" s="122"/>
      <c r="F83" s="122"/>
      <c r="G83" s="122"/>
      <c r="H83" s="122"/>
      <c r="I83" s="122"/>
      <c r="J83" s="124"/>
      <c r="K83" s="122"/>
      <c r="L83" s="122"/>
      <c r="M83" s="122"/>
      <c r="N83" s="122"/>
      <c r="O83" s="122"/>
      <c r="P83" s="122"/>
      <c r="Q83" s="122"/>
      <c r="R83" s="122"/>
      <c r="S83" s="122"/>
    </row>
    <row r="84" spans="1:19">
      <c r="A84" s="122"/>
      <c r="B84" s="122"/>
      <c r="C84" s="122"/>
      <c r="D84" s="122"/>
      <c r="E84" s="122"/>
      <c r="F84" s="122"/>
      <c r="G84" s="122"/>
      <c r="H84" s="122"/>
      <c r="I84" s="122"/>
      <c r="J84" s="124"/>
      <c r="K84" s="122"/>
      <c r="L84" s="122"/>
      <c r="M84" s="122"/>
      <c r="N84" s="122"/>
      <c r="O84" s="122"/>
      <c r="P84" s="122"/>
      <c r="Q84" s="122"/>
      <c r="R84" s="122"/>
      <c r="S84" s="122"/>
    </row>
    <row r="85" spans="1:19">
      <c r="A85" s="122"/>
      <c r="B85" s="122"/>
      <c r="C85" s="122"/>
      <c r="D85" s="122"/>
      <c r="E85" s="122"/>
      <c r="F85" s="122"/>
      <c r="G85" s="122"/>
      <c r="H85" s="122"/>
      <c r="I85" s="122"/>
      <c r="J85" s="124"/>
      <c r="K85" s="122"/>
      <c r="L85" s="122"/>
      <c r="M85" s="122"/>
      <c r="N85" s="122"/>
      <c r="O85" s="122"/>
      <c r="P85" s="122"/>
      <c r="Q85" s="122"/>
      <c r="R85" s="122"/>
      <c r="S85" s="122"/>
    </row>
    <row r="86" spans="1:19">
      <c r="A86" s="122"/>
      <c r="B86" s="122"/>
      <c r="C86" s="122"/>
      <c r="D86" s="122"/>
      <c r="E86" s="122"/>
      <c r="F86" s="122"/>
      <c r="G86" s="122"/>
      <c r="H86" s="122"/>
      <c r="I86" s="122"/>
      <c r="J86" s="124"/>
      <c r="K86" s="122"/>
      <c r="L86" s="122"/>
      <c r="M86" s="122"/>
      <c r="N86" s="122"/>
      <c r="O86" s="122"/>
      <c r="P86" s="122"/>
      <c r="Q86" s="122"/>
      <c r="R86" s="122"/>
      <c r="S86" s="122"/>
    </row>
    <row r="87" spans="1:19">
      <c r="A87" s="122"/>
      <c r="B87" s="122"/>
      <c r="C87" s="122"/>
      <c r="D87" s="122"/>
      <c r="E87" s="122"/>
      <c r="F87" s="122"/>
      <c r="G87" s="122"/>
      <c r="H87" s="122"/>
      <c r="I87" s="122"/>
      <c r="J87" s="124"/>
      <c r="K87" s="122"/>
      <c r="L87" s="122"/>
      <c r="M87" s="122"/>
      <c r="N87" s="122"/>
      <c r="O87" s="122"/>
      <c r="P87" s="122"/>
      <c r="Q87" s="122"/>
      <c r="R87" s="122"/>
      <c r="S87" s="122"/>
    </row>
    <row r="88" spans="1:19">
      <c r="A88" s="122"/>
      <c r="B88" s="122"/>
      <c r="C88" s="122"/>
      <c r="D88" s="122"/>
      <c r="E88" s="122"/>
      <c r="F88" s="122"/>
      <c r="G88" s="122"/>
      <c r="H88" s="122"/>
      <c r="I88" s="122"/>
      <c r="J88" s="124"/>
      <c r="K88" s="122"/>
      <c r="L88" s="122"/>
      <c r="M88" s="122"/>
      <c r="N88" s="122"/>
      <c r="O88" s="122"/>
      <c r="P88" s="122"/>
      <c r="Q88" s="122"/>
      <c r="R88" s="122"/>
      <c r="S88" s="122"/>
    </row>
    <row r="89" spans="1:19">
      <c r="A89" s="122"/>
      <c r="B89" s="122"/>
      <c r="C89" s="122"/>
      <c r="D89" s="122"/>
      <c r="E89" s="122"/>
      <c r="F89" s="122"/>
      <c r="G89" s="122"/>
      <c r="H89" s="122"/>
      <c r="I89" s="122"/>
      <c r="J89" s="124"/>
      <c r="K89" s="122"/>
      <c r="L89" s="122"/>
      <c r="M89" s="122"/>
      <c r="N89" s="122"/>
      <c r="O89" s="122"/>
      <c r="P89" s="122"/>
      <c r="Q89" s="122"/>
      <c r="R89" s="122"/>
      <c r="S89" s="122"/>
    </row>
    <row r="90" spans="1:19">
      <c r="A90" s="122"/>
      <c r="B90" s="122"/>
      <c r="C90" s="122"/>
      <c r="D90" s="122"/>
      <c r="E90" s="122"/>
      <c r="F90" s="122"/>
      <c r="G90" s="122"/>
      <c r="H90" s="122"/>
      <c r="I90" s="122"/>
      <c r="J90" s="124"/>
      <c r="K90" s="122"/>
      <c r="L90" s="122"/>
      <c r="M90" s="122"/>
      <c r="N90" s="122"/>
      <c r="O90" s="122"/>
      <c r="P90" s="122"/>
      <c r="Q90" s="122"/>
      <c r="R90" s="122"/>
      <c r="S90" s="122"/>
    </row>
    <row r="91" spans="1:19">
      <c r="A91" s="122"/>
      <c r="B91" s="122"/>
      <c r="C91" s="122"/>
      <c r="D91" s="122"/>
      <c r="E91" s="122"/>
      <c r="F91" s="122"/>
      <c r="G91" s="122"/>
      <c r="H91" s="122"/>
      <c r="I91" s="122"/>
      <c r="J91" s="124"/>
      <c r="K91" s="122"/>
      <c r="L91" s="122"/>
      <c r="M91" s="122"/>
      <c r="N91" s="122"/>
      <c r="O91" s="122"/>
      <c r="P91" s="122"/>
      <c r="Q91" s="122"/>
      <c r="R91" s="122"/>
      <c r="S91" s="122"/>
    </row>
    <row r="92" spans="1:19">
      <c r="A92" s="122"/>
      <c r="B92" s="122"/>
      <c r="C92" s="122"/>
      <c r="D92" s="122"/>
      <c r="E92" s="122"/>
      <c r="F92" s="122"/>
      <c r="G92" s="122"/>
      <c r="H92" s="122"/>
      <c r="I92" s="122"/>
      <c r="J92" s="124"/>
      <c r="K92" s="122"/>
      <c r="L92" s="122"/>
      <c r="M92" s="122"/>
      <c r="N92" s="122"/>
      <c r="O92" s="122"/>
      <c r="P92" s="122"/>
      <c r="Q92" s="122"/>
      <c r="R92" s="122"/>
      <c r="S92" s="122"/>
    </row>
    <row r="93" spans="1:19">
      <c r="A93" s="122"/>
      <c r="B93" s="122"/>
      <c r="C93" s="122"/>
      <c r="D93" s="122"/>
      <c r="E93" s="122"/>
      <c r="F93" s="122"/>
      <c r="G93" s="122"/>
      <c r="H93" s="122"/>
      <c r="I93" s="122"/>
      <c r="J93" s="124"/>
      <c r="K93" s="122"/>
      <c r="L93" s="122"/>
      <c r="M93" s="122"/>
      <c r="N93" s="122"/>
      <c r="O93" s="122"/>
      <c r="P93" s="122"/>
      <c r="Q93" s="122"/>
      <c r="R93" s="122"/>
      <c r="S93" s="122"/>
    </row>
    <row r="94" spans="1:19">
      <c r="A94" s="122"/>
      <c r="B94" s="122"/>
      <c r="C94" s="122"/>
      <c r="D94" s="122"/>
      <c r="E94" s="122"/>
      <c r="F94" s="122"/>
      <c r="G94" s="122"/>
      <c r="H94" s="122"/>
      <c r="I94" s="122"/>
      <c r="J94" s="124"/>
      <c r="K94" s="122"/>
      <c r="L94" s="122"/>
      <c r="M94" s="122"/>
      <c r="N94" s="122"/>
      <c r="O94" s="122"/>
      <c r="P94" s="122"/>
      <c r="Q94" s="122"/>
      <c r="R94" s="122"/>
      <c r="S94" s="122"/>
    </row>
    <row r="95" spans="1:19">
      <c r="A95" s="122"/>
      <c r="B95" s="122"/>
      <c r="C95" s="122"/>
      <c r="D95" s="122"/>
      <c r="E95" s="122"/>
      <c r="F95" s="122"/>
      <c r="G95" s="122"/>
      <c r="H95" s="122"/>
      <c r="I95" s="122"/>
      <c r="J95" s="124"/>
      <c r="K95" s="122"/>
      <c r="L95" s="122"/>
      <c r="M95" s="122"/>
      <c r="N95" s="122"/>
      <c r="O95" s="122"/>
      <c r="P95" s="122"/>
      <c r="Q95" s="122"/>
      <c r="R95" s="122"/>
      <c r="S95" s="122"/>
    </row>
    <row r="96" spans="1:19">
      <c r="A96" s="122"/>
      <c r="B96" s="122"/>
      <c r="C96" s="122"/>
      <c r="D96" s="122"/>
      <c r="E96" s="122"/>
      <c r="F96" s="122"/>
      <c r="G96" s="122"/>
      <c r="H96" s="122"/>
      <c r="I96" s="122"/>
      <c r="J96" s="124"/>
      <c r="K96" s="122"/>
      <c r="L96" s="122"/>
      <c r="M96" s="122"/>
      <c r="N96" s="122"/>
      <c r="O96" s="122"/>
      <c r="P96" s="122"/>
      <c r="Q96" s="122"/>
      <c r="R96" s="122"/>
      <c r="S96" s="122"/>
    </row>
    <row r="97" spans="1:19">
      <c r="A97" s="122"/>
      <c r="B97" s="122"/>
      <c r="C97" s="122"/>
      <c r="D97" s="122"/>
      <c r="E97" s="122"/>
      <c r="F97" s="122"/>
      <c r="G97" s="122"/>
      <c r="H97" s="122"/>
      <c r="I97" s="122"/>
      <c r="J97" s="124"/>
      <c r="K97" s="122"/>
      <c r="L97" s="122"/>
      <c r="M97" s="122"/>
      <c r="N97" s="122"/>
      <c r="O97" s="122"/>
      <c r="P97" s="122"/>
      <c r="Q97" s="122"/>
      <c r="R97" s="122"/>
      <c r="S97" s="122"/>
    </row>
    <row r="98" spans="1:19">
      <c r="A98" s="122"/>
      <c r="B98" s="122"/>
      <c r="C98" s="122"/>
      <c r="D98" s="122"/>
      <c r="E98" s="122"/>
      <c r="F98" s="122"/>
      <c r="G98" s="122"/>
      <c r="H98" s="122"/>
      <c r="I98" s="122"/>
      <c r="J98" s="124"/>
      <c r="K98" s="122"/>
      <c r="L98" s="122"/>
      <c r="M98" s="122"/>
      <c r="N98" s="122"/>
      <c r="O98" s="122"/>
      <c r="P98" s="122"/>
      <c r="Q98" s="122"/>
      <c r="R98" s="122"/>
      <c r="S98" s="122"/>
    </row>
    <row r="99" spans="1:19">
      <c r="A99" s="122"/>
      <c r="B99" s="122"/>
      <c r="C99" s="122"/>
      <c r="D99" s="122"/>
      <c r="E99" s="122"/>
      <c r="F99" s="122"/>
      <c r="G99" s="122"/>
      <c r="H99" s="122"/>
      <c r="I99" s="122"/>
      <c r="J99" s="124"/>
      <c r="K99" s="122"/>
      <c r="L99" s="122"/>
      <c r="M99" s="122"/>
      <c r="N99" s="122"/>
      <c r="O99" s="122"/>
      <c r="P99" s="122"/>
      <c r="Q99" s="122"/>
      <c r="R99" s="122"/>
      <c r="S99" s="122"/>
    </row>
    <row r="100" spans="1:19">
      <c r="A100" s="122"/>
      <c r="B100" s="122"/>
      <c r="C100" s="122"/>
      <c r="D100" s="122"/>
      <c r="E100" s="122"/>
      <c r="F100" s="122"/>
      <c r="G100" s="122"/>
      <c r="H100" s="122"/>
      <c r="I100" s="122"/>
      <c r="J100" s="124"/>
      <c r="K100" s="122"/>
      <c r="L100" s="122"/>
      <c r="M100" s="122"/>
      <c r="N100" s="122"/>
      <c r="O100" s="122"/>
      <c r="P100" s="122"/>
      <c r="Q100" s="122"/>
      <c r="R100" s="122"/>
      <c r="S100" s="122"/>
    </row>
    <row r="101" spans="1:19">
      <c r="A101" s="122"/>
      <c r="B101" s="122"/>
      <c r="C101" s="122"/>
      <c r="D101" s="122"/>
      <c r="E101" s="122"/>
      <c r="F101" s="122"/>
      <c r="G101" s="122"/>
      <c r="H101" s="122"/>
      <c r="I101" s="122"/>
      <c r="J101" s="124"/>
      <c r="K101" s="122"/>
      <c r="L101" s="122"/>
      <c r="M101" s="122"/>
      <c r="N101" s="122"/>
      <c r="O101" s="122"/>
      <c r="P101" s="122"/>
      <c r="Q101" s="122"/>
      <c r="R101" s="122"/>
      <c r="S101" s="122"/>
    </row>
    <row r="102" spans="1:19">
      <c r="A102" s="122"/>
      <c r="B102" s="122"/>
      <c r="C102" s="122"/>
      <c r="D102" s="122"/>
      <c r="E102" s="122"/>
      <c r="F102" s="122"/>
      <c r="G102" s="122"/>
      <c r="H102" s="122"/>
      <c r="I102" s="122"/>
      <c r="J102" s="124"/>
      <c r="K102" s="122"/>
      <c r="L102" s="122"/>
      <c r="M102" s="122"/>
      <c r="N102" s="122"/>
      <c r="O102" s="122"/>
      <c r="P102" s="122"/>
      <c r="Q102" s="122"/>
      <c r="R102" s="122"/>
      <c r="S102" s="122"/>
    </row>
    <row r="103" spans="1:19">
      <c r="A103" s="122"/>
      <c r="B103" s="122"/>
      <c r="C103" s="122"/>
      <c r="D103" s="122"/>
      <c r="E103" s="122"/>
      <c r="F103" s="122"/>
      <c r="G103" s="122"/>
      <c r="H103" s="122"/>
      <c r="I103" s="122"/>
      <c r="J103" s="124"/>
      <c r="K103" s="122"/>
      <c r="L103" s="122"/>
      <c r="M103" s="122"/>
      <c r="N103" s="122"/>
      <c r="O103" s="122"/>
      <c r="P103" s="122"/>
      <c r="Q103" s="122"/>
      <c r="R103" s="122"/>
      <c r="S103" s="122"/>
    </row>
    <row r="104" spans="1:19">
      <c r="A104" s="122"/>
      <c r="B104" s="122"/>
      <c r="C104" s="122"/>
      <c r="D104" s="122"/>
      <c r="E104" s="122"/>
      <c r="F104" s="122"/>
      <c r="G104" s="122"/>
      <c r="H104" s="122"/>
      <c r="I104" s="122"/>
      <c r="J104" s="124"/>
      <c r="K104" s="122"/>
      <c r="L104" s="122"/>
      <c r="M104" s="122"/>
      <c r="N104" s="122"/>
      <c r="O104" s="122"/>
      <c r="P104" s="122"/>
      <c r="Q104" s="122"/>
      <c r="R104" s="122"/>
      <c r="S104" s="122"/>
    </row>
    <row r="105" spans="1:19">
      <c r="A105" s="122"/>
      <c r="B105" s="122"/>
      <c r="C105" s="122"/>
      <c r="D105" s="122"/>
      <c r="E105" s="122"/>
      <c r="F105" s="122"/>
      <c r="G105" s="122"/>
      <c r="H105" s="122"/>
      <c r="I105" s="122"/>
      <c r="J105" s="124"/>
      <c r="K105" s="122"/>
      <c r="L105" s="122"/>
      <c r="M105" s="122"/>
      <c r="N105" s="122"/>
      <c r="O105" s="122"/>
      <c r="P105" s="122"/>
      <c r="Q105" s="122"/>
      <c r="R105" s="122"/>
      <c r="S105" s="122"/>
    </row>
    <row r="106" spans="1:19">
      <c r="A106" s="122"/>
      <c r="B106" s="122"/>
      <c r="C106" s="122"/>
      <c r="D106" s="122"/>
      <c r="E106" s="122"/>
      <c r="F106" s="122"/>
      <c r="G106" s="122"/>
      <c r="H106" s="122"/>
      <c r="I106" s="122"/>
      <c r="J106" s="124"/>
      <c r="K106" s="122"/>
      <c r="L106" s="122"/>
      <c r="M106" s="122"/>
      <c r="N106" s="122"/>
      <c r="O106" s="122"/>
      <c r="P106" s="122"/>
      <c r="Q106" s="122"/>
      <c r="R106" s="122"/>
      <c r="S106" s="122"/>
    </row>
    <row r="107" spans="1:19">
      <c r="A107" s="122"/>
      <c r="B107" s="122"/>
      <c r="C107" s="122"/>
      <c r="D107" s="122"/>
      <c r="E107" s="122"/>
      <c r="F107" s="122"/>
      <c r="G107" s="122"/>
      <c r="H107" s="122"/>
      <c r="I107" s="122"/>
      <c r="J107" s="124"/>
      <c r="K107" s="122"/>
      <c r="L107" s="122"/>
      <c r="M107" s="122"/>
      <c r="N107" s="122"/>
      <c r="O107" s="122"/>
      <c r="P107" s="122"/>
      <c r="Q107" s="122"/>
      <c r="R107" s="122"/>
      <c r="S107" s="122"/>
    </row>
    <row r="108" spans="1:19">
      <c r="A108" s="122"/>
      <c r="B108" s="122"/>
      <c r="C108" s="122"/>
      <c r="D108" s="122"/>
      <c r="E108" s="122"/>
      <c r="F108" s="122"/>
      <c r="G108" s="122"/>
      <c r="H108" s="122"/>
      <c r="I108" s="122"/>
      <c r="J108" s="124"/>
      <c r="K108" s="122"/>
      <c r="L108" s="122"/>
      <c r="M108" s="122"/>
      <c r="N108" s="122"/>
      <c r="O108" s="122"/>
      <c r="P108" s="122"/>
      <c r="Q108" s="122"/>
      <c r="R108" s="122"/>
      <c r="S108" s="122"/>
    </row>
    <row r="109" spans="1:19">
      <c r="A109" s="122"/>
      <c r="B109" s="122"/>
      <c r="C109" s="122"/>
      <c r="D109" s="122"/>
      <c r="E109" s="122"/>
      <c r="F109" s="122"/>
      <c r="G109" s="122"/>
      <c r="H109" s="122"/>
      <c r="I109" s="122"/>
      <c r="J109" s="124"/>
      <c r="K109" s="122"/>
      <c r="L109" s="122"/>
      <c r="M109" s="122"/>
      <c r="N109" s="122"/>
      <c r="O109" s="122"/>
      <c r="P109" s="122"/>
      <c r="Q109" s="122"/>
      <c r="R109" s="122"/>
      <c r="S109" s="122"/>
    </row>
    <row r="110" spans="1:19">
      <c r="A110" s="122"/>
      <c r="B110" s="122"/>
      <c r="C110" s="122"/>
      <c r="D110" s="122"/>
      <c r="E110" s="122"/>
      <c r="F110" s="122"/>
      <c r="G110" s="122"/>
      <c r="H110" s="122"/>
      <c r="I110" s="122"/>
      <c r="J110" s="124"/>
      <c r="K110" s="122"/>
      <c r="L110" s="122"/>
      <c r="M110" s="122"/>
      <c r="N110" s="122"/>
      <c r="O110" s="122"/>
      <c r="P110" s="122"/>
      <c r="Q110" s="122"/>
      <c r="R110" s="122"/>
      <c r="S110" s="122"/>
    </row>
    <row r="111" spans="1:19">
      <c r="A111" s="122"/>
      <c r="B111" s="122"/>
      <c r="C111" s="122"/>
      <c r="D111" s="122"/>
      <c r="E111" s="122"/>
      <c r="F111" s="122"/>
      <c r="G111" s="122"/>
      <c r="H111" s="122"/>
      <c r="I111" s="122"/>
      <c r="J111" s="124"/>
      <c r="K111" s="122"/>
      <c r="L111" s="122"/>
      <c r="M111" s="122"/>
      <c r="N111" s="122"/>
      <c r="O111" s="122"/>
      <c r="P111" s="122"/>
      <c r="Q111" s="122"/>
      <c r="R111" s="122"/>
      <c r="S111" s="122"/>
    </row>
    <row r="112" spans="1:19">
      <c r="A112" s="122"/>
      <c r="B112" s="122"/>
      <c r="C112" s="122"/>
      <c r="D112" s="122"/>
      <c r="E112" s="122"/>
      <c r="F112" s="122"/>
      <c r="G112" s="122"/>
      <c r="H112" s="122"/>
      <c r="I112" s="122"/>
      <c r="J112" s="124"/>
      <c r="K112" s="122"/>
      <c r="L112" s="122"/>
      <c r="M112" s="122"/>
      <c r="N112" s="122"/>
      <c r="O112" s="122"/>
      <c r="P112" s="122"/>
      <c r="Q112" s="122"/>
      <c r="R112" s="122"/>
      <c r="S112" s="122"/>
    </row>
    <row r="113" spans="1:19">
      <c r="A113" s="122"/>
      <c r="B113" s="122"/>
      <c r="C113" s="122"/>
      <c r="D113" s="122"/>
      <c r="E113" s="122"/>
      <c r="F113" s="122"/>
      <c r="G113" s="122"/>
      <c r="H113" s="122"/>
      <c r="I113" s="122"/>
      <c r="J113" s="124"/>
      <c r="K113" s="122"/>
      <c r="L113" s="122"/>
      <c r="M113" s="122"/>
      <c r="N113" s="122"/>
      <c r="O113" s="122"/>
      <c r="P113" s="122"/>
      <c r="Q113" s="122"/>
      <c r="R113" s="122"/>
      <c r="S113" s="122"/>
    </row>
    <row r="114" spans="1:19">
      <c r="A114" s="122"/>
      <c r="B114" s="122"/>
      <c r="C114" s="122"/>
      <c r="D114" s="122"/>
      <c r="E114" s="122"/>
      <c r="F114" s="122"/>
      <c r="G114" s="122"/>
      <c r="H114" s="122"/>
      <c r="I114" s="122"/>
      <c r="J114" s="124"/>
      <c r="K114" s="122"/>
      <c r="L114" s="122"/>
      <c r="M114" s="122"/>
      <c r="N114" s="122"/>
      <c r="O114" s="122"/>
      <c r="P114" s="122"/>
      <c r="Q114" s="122"/>
      <c r="R114" s="122"/>
      <c r="S114" s="122"/>
    </row>
    <row r="115" spans="1:19">
      <c r="A115" s="122"/>
      <c r="B115" s="122"/>
      <c r="C115" s="122"/>
      <c r="D115" s="122"/>
      <c r="E115" s="122"/>
      <c r="F115" s="122"/>
      <c r="G115" s="122"/>
      <c r="H115" s="122"/>
      <c r="I115" s="122"/>
      <c r="J115" s="124"/>
      <c r="K115" s="122"/>
      <c r="L115" s="122"/>
      <c r="M115" s="122"/>
      <c r="N115" s="122"/>
      <c r="O115" s="122"/>
      <c r="P115" s="122"/>
      <c r="Q115" s="122"/>
      <c r="R115" s="122"/>
      <c r="S115" s="122"/>
    </row>
    <row r="116" spans="1:19">
      <c r="A116" s="122"/>
      <c r="B116" s="122"/>
      <c r="C116" s="122"/>
      <c r="D116" s="122"/>
      <c r="E116" s="122"/>
      <c r="F116" s="122"/>
      <c r="G116" s="122"/>
      <c r="H116" s="122"/>
      <c r="I116" s="122"/>
      <c r="J116" s="124"/>
      <c r="K116" s="122"/>
      <c r="L116" s="122"/>
      <c r="M116" s="122"/>
      <c r="N116" s="122"/>
      <c r="O116" s="122"/>
      <c r="P116" s="122"/>
      <c r="Q116" s="122"/>
      <c r="R116" s="122"/>
      <c r="S116" s="122"/>
    </row>
    <row r="117" spans="1:19">
      <c r="A117" s="122"/>
      <c r="B117" s="122"/>
      <c r="C117" s="122"/>
      <c r="D117" s="122"/>
      <c r="E117" s="122"/>
      <c r="F117" s="122"/>
      <c r="G117" s="122"/>
      <c r="H117" s="122"/>
      <c r="I117" s="122"/>
      <c r="J117" s="124"/>
      <c r="K117" s="122"/>
      <c r="L117" s="122"/>
      <c r="M117" s="122"/>
      <c r="N117" s="122"/>
      <c r="O117" s="122"/>
      <c r="P117" s="122"/>
      <c r="Q117" s="122"/>
      <c r="R117" s="122"/>
      <c r="S117" s="122"/>
    </row>
    <row r="118" spans="1:19">
      <c r="A118" s="122"/>
      <c r="B118" s="122"/>
      <c r="C118" s="122"/>
      <c r="D118" s="122"/>
      <c r="E118" s="122"/>
      <c r="F118" s="122"/>
      <c r="G118" s="122"/>
      <c r="H118" s="122"/>
      <c r="I118" s="122"/>
      <c r="J118" s="124"/>
      <c r="K118" s="122"/>
      <c r="L118" s="122"/>
      <c r="M118" s="122"/>
      <c r="N118" s="122"/>
      <c r="O118" s="122"/>
      <c r="P118" s="122"/>
      <c r="Q118" s="122"/>
      <c r="R118" s="122"/>
      <c r="S118" s="122"/>
    </row>
    <row r="119" spans="1:19">
      <c r="A119" s="122"/>
      <c r="B119" s="122"/>
      <c r="C119" s="122"/>
      <c r="D119" s="122"/>
      <c r="E119" s="122"/>
      <c r="F119" s="122"/>
      <c r="G119" s="122"/>
      <c r="H119" s="122"/>
      <c r="I119" s="122"/>
      <c r="J119" s="124"/>
      <c r="K119" s="122"/>
      <c r="L119" s="122"/>
      <c r="M119" s="122"/>
      <c r="N119" s="122"/>
      <c r="O119" s="122"/>
      <c r="P119" s="122"/>
      <c r="Q119" s="122"/>
      <c r="R119" s="122"/>
      <c r="S119" s="122"/>
    </row>
    <row r="120" spans="1:19">
      <c r="A120" s="122"/>
      <c r="B120" s="122"/>
      <c r="C120" s="122"/>
      <c r="D120" s="122"/>
      <c r="E120" s="122"/>
      <c r="F120" s="122"/>
      <c r="G120" s="122"/>
      <c r="H120" s="122"/>
      <c r="I120" s="122"/>
      <c r="J120" s="124"/>
      <c r="K120" s="122"/>
      <c r="L120" s="122"/>
      <c r="M120" s="122"/>
      <c r="N120" s="122"/>
      <c r="O120" s="122"/>
      <c r="P120" s="122"/>
      <c r="Q120" s="122"/>
      <c r="R120" s="122"/>
      <c r="S120" s="122"/>
    </row>
    <row r="121" spans="1:19">
      <c r="A121" s="122"/>
      <c r="B121" s="122"/>
      <c r="C121" s="122"/>
      <c r="D121" s="122"/>
      <c r="E121" s="122"/>
      <c r="F121" s="122"/>
      <c r="G121" s="122"/>
      <c r="H121" s="122"/>
      <c r="I121" s="122"/>
      <c r="J121" s="124"/>
      <c r="K121" s="122"/>
      <c r="L121" s="122"/>
      <c r="M121" s="122"/>
      <c r="N121" s="122"/>
      <c r="O121" s="122"/>
      <c r="P121" s="122"/>
      <c r="Q121" s="122"/>
      <c r="R121" s="122"/>
      <c r="S121" s="122"/>
    </row>
    <row r="122" spans="1:19">
      <c r="A122" s="122"/>
      <c r="B122" s="122"/>
      <c r="C122" s="122"/>
      <c r="D122" s="122"/>
      <c r="E122" s="122"/>
      <c r="F122" s="122"/>
      <c r="G122" s="122"/>
      <c r="H122" s="122"/>
      <c r="I122" s="122"/>
      <c r="J122" s="124"/>
      <c r="K122" s="122"/>
      <c r="L122" s="122"/>
      <c r="M122" s="122"/>
      <c r="N122" s="122"/>
      <c r="O122" s="122"/>
      <c r="P122" s="122"/>
      <c r="Q122" s="122"/>
      <c r="R122" s="122"/>
      <c r="S122" s="122"/>
    </row>
    <row r="123" spans="1:19">
      <c r="A123" s="122"/>
      <c r="B123" s="122"/>
      <c r="C123" s="122"/>
      <c r="D123" s="122"/>
      <c r="E123" s="122"/>
      <c r="F123" s="122"/>
      <c r="G123" s="122"/>
      <c r="H123" s="122"/>
      <c r="I123" s="122"/>
      <c r="J123" s="124"/>
      <c r="K123" s="122"/>
      <c r="L123" s="122"/>
      <c r="M123" s="122"/>
      <c r="N123" s="122"/>
      <c r="O123" s="122"/>
      <c r="P123" s="122"/>
      <c r="Q123" s="122"/>
      <c r="R123" s="122"/>
      <c r="S123" s="122"/>
    </row>
    <row r="124" spans="1:19">
      <c r="A124" s="122"/>
      <c r="B124" s="122"/>
      <c r="C124" s="122"/>
      <c r="D124" s="122"/>
      <c r="E124" s="122"/>
      <c r="F124" s="122"/>
      <c r="G124" s="122"/>
      <c r="H124" s="122"/>
      <c r="I124" s="122"/>
      <c r="J124" s="124"/>
      <c r="K124" s="122"/>
      <c r="L124" s="122"/>
      <c r="M124" s="122"/>
      <c r="N124" s="122"/>
      <c r="O124" s="122"/>
      <c r="P124" s="122"/>
      <c r="Q124" s="122"/>
      <c r="R124" s="122"/>
      <c r="S124" s="122"/>
    </row>
    <row r="125" spans="1:19">
      <c r="A125" s="122"/>
      <c r="B125" s="122"/>
      <c r="C125" s="122"/>
      <c r="D125" s="122"/>
      <c r="E125" s="122"/>
      <c r="F125" s="122"/>
      <c r="G125" s="122"/>
      <c r="H125" s="122"/>
      <c r="I125" s="122"/>
      <c r="J125" s="124"/>
      <c r="K125" s="122"/>
      <c r="L125" s="122"/>
      <c r="M125" s="122"/>
      <c r="N125" s="122"/>
      <c r="O125" s="122"/>
      <c r="P125" s="122"/>
      <c r="Q125" s="122"/>
      <c r="R125" s="122"/>
      <c r="S125" s="122"/>
    </row>
    <row r="126" spans="1:19">
      <c r="A126" s="122"/>
      <c r="B126" s="122"/>
      <c r="C126" s="122"/>
      <c r="D126" s="122"/>
      <c r="E126" s="122"/>
      <c r="F126" s="122"/>
      <c r="G126" s="122"/>
      <c r="H126" s="122"/>
      <c r="I126" s="122"/>
      <c r="J126" s="124"/>
      <c r="K126" s="122"/>
      <c r="L126" s="122"/>
      <c r="M126" s="122"/>
      <c r="N126" s="122"/>
      <c r="O126" s="122"/>
      <c r="P126" s="122"/>
      <c r="Q126" s="122"/>
      <c r="R126" s="122"/>
      <c r="S126" s="122"/>
    </row>
    <row r="127" spans="1:19">
      <c r="A127" s="122"/>
      <c r="B127" s="122"/>
      <c r="C127" s="122"/>
      <c r="D127" s="122"/>
      <c r="E127" s="122"/>
      <c r="F127" s="122"/>
      <c r="G127" s="122"/>
      <c r="H127" s="122"/>
      <c r="I127" s="122"/>
      <c r="J127" s="124"/>
      <c r="K127" s="122"/>
      <c r="L127" s="122"/>
      <c r="M127" s="122"/>
      <c r="N127" s="122"/>
      <c r="O127" s="122"/>
      <c r="P127" s="122"/>
      <c r="Q127" s="122"/>
      <c r="R127" s="122"/>
      <c r="S127" s="122"/>
    </row>
    <row r="128" spans="1:19">
      <c r="A128" s="122"/>
      <c r="B128" s="122"/>
      <c r="C128" s="122"/>
      <c r="D128" s="122"/>
      <c r="E128" s="122"/>
      <c r="F128" s="122"/>
      <c r="G128" s="122"/>
      <c r="H128" s="122"/>
      <c r="I128" s="122"/>
      <c r="J128" s="124"/>
      <c r="K128" s="122"/>
      <c r="L128" s="122"/>
      <c r="M128" s="122"/>
      <c r="N128" s="122"/>
      <c r="O128" s="122"/>
      <c r="P128" s="122"/>
      <c r="Q128" s="122"/>
      <c r="R128" s="122"/>
      <c r="S128" s="122"/>
    </row>
    <row r="129" spans="1:19">
      <c r="A129" s="122"/>
      <c r="B129" s="122"/>
      <c r="C129" s="122"/>
      <c r="D129" s="122"/>
      <c r="E129" s="122"/>
      <c r="F129" s="122"/>
      <c r="G129" s="122"/>
      <c r="H129" s="122"/>
      <c r="I129" s="122"/>
      <c r="J129" s="124"/>
      <c r="K129" s="122"/>
      <c r="L129" s="122"/>
      <c r="M129" s="122"/>
      <c r="N129" s="122"/>
      <c r="O129" s="122"/>
      <c r="P129" s="122"/>
      <c r="Q129" s="122"/>
      <c r="R129" s="122"/>
      <c r="S129" s="122"/>
    </row>
    <row r="130" spans="1:19">
      <c r="A130" s="122"/>
      <c r="B130" s="122"/>
      <c r="C130" s="122"/>
      <c r="D130" s="122"/>
      <c r="E130" s="122"/>
      <c r="F130" s="122"/>
      <c r="G130" s="122"/>
      <c r="H130" s="122"/>
      <c r="I130" s="122"/>
      <c r="J130" s="124"/>
      <c r="K130" s="122"/>
      <c r="L130" s="122"/>
      <c r="M130" s="122"/>
      <c r="N130" s="122"/>
      <c r="O130" s="122"/>
      <c r="P130" s="122"/>
      <c r="Q130" s="122"/>
      <c r="R130" s="122"/>
      <c r="S130" s="122"/>
    </row>
    <row r="131" spans="1:19">
      <c r="A131" s="122"/>
      <c r="B131" s="122"/>
      <c r="C131" s="122"/>
      <c r="D131" s="122"/>
      <c r="E131" s="122"/>
      <c r="F131" s="122"/>
      <c r="G131" s="122"/>
      <c r="H131" s="122"/>
      <c r="I131" s="122"/>
      <c r="J131" s="124"/>
      <c r="K131" s="122"/>
      <c r="L131" s="122"/>
      <c r="M131" s="122"/>
      <c r="N131" s="122"/>
      <c r="O131" s="122"/>
      <c r="P131" s="122"/>
      <c r="Q131" s="122"/>
      <c r="R131" s="122"/>
      <c r="S131" s="122"/>
    </row>
    <row r="132" spans="1:19">
      <c r="A132" s="122"/>
      <c r="B132" s="122"/>
      <c r="C132" s="122"/>
      <c r="D132" s="122"/>
      <c r="E132" s="122"/>
      <c r="F132" s="122"/>
      <c r="G132" s="122"/>
      <c r="H132" s="122"/>
      <c r="I132" s="122"/>
      <c r="J132" s="124"/>
      <c r="K132" s="122"/>
      <c r="L132" s="122"/>
      <c r="M132" s="122"/>
      <c r="N132" s="122"/>
      <c r="O132" s="122"/>
      <c r="P132" s="122"/>
      <c r="Q132" s="122"/>
      <c r="R132" s="122"/>
      <c r="S132" s="122"/>
    </row>
    <row r="133" spans="1:19">
      <c r="A133" s="122"/>
      <c r="B133" s="122"/>
      <c r="C133" s="122"/>
      <c r="D133" s="122"/>
      <c r="E133" s="122"/>
      <c r="F133" s="122"/>
      <c r="G133" s="122"/>
      <c r="H133" s="122"/>
      <c r="I133" s="122"/>
      <c r="J133" s="124"/>
      <c r="K133" s="122"/>
      <c r="L133" s="122"/>
      <c r="M133" s="122"/>
      <c r="N133" s="122"/>
      <c r="O133" s="122"/>
      <c r="P133" s="122"/>
      <c r="Q133" s="122"/>
      <c r="R133" s="122"/>
      <c r="S133" s="122"/>
    </row>
    <row r="134" spans="1:19">
      <c r="A134" s="122"/>
      <c r="B134" s="122"/>
      <c r="C134" s="122"/>
      <c r="D134" s="122"/>
      <c r="E134" s="122"/>
      <c r="F134" s="122"/>
      <c r="G134" s="122"/>
      <c r="H134" s="122"/>
      <c r="I134" s="122"/>
      <c r="J134" s="124"/>
      <c r="K134" s="122"/>
      <c r="L134" s="122"/>
      <c r="M134" s="122"/>
      <c r="N134" s="122"/>
      <c r="O134" s="122"/>
      <c r="P134" s="122"/>
      <c r="Q134" s="122"/>
      <c r="R134" s="122"/>
      <c r="S134" s="122"/>
    </row>
    <row r="135" spans="1:19">
      <c r="A135" s="122"/>
      <c r="B135" s="122"/>
      <c r="C135" s="122"/>
      <c r="D135" s="122"/>
      <c r="E135" s="122"/>
      <c r="F135" s="122"/>
      <c r="G135" s="122"/>
      <c r="H135" s="122"/>
      <c r="I135" s="122"/>
      <c r="J135" s="124"/>
      <c r="K135" s="122"/>
      <c r="L135" s="122"/>
      <c r="M135" s="122"/>
      <c r="N135" s="122"/>
      <c r="O135" s="122"/>
      <c r="P135" s="122"/>
      <c r="Q135" s="122"/>
      <c r="R135" s="122"/>
      <c r="S135" s="122"/>
    </row>
    <row r="136" spans="1:19">
      <c r="A136" s="122"/>
      <c r="B136" s="122"/>
      <c r="C136" s="122"/>
      <c r="D136" s="122"/>
      <c r="E136" s="122"/>
      <c r="F136" s="122"/>
      <c r="G136" s="122"/>
      <c r="H136" s="122"/>
      <c r="I136" s="122"/>
      <c r="J136" s="124"/>
      <c r="K136" s="122"/>
      <c r="L136" s="122"/>
      <c r="M136" s="122"/>
      <c r="N136" s="122"/>
      <c r="O136" s="122"/>
      <c r="P136" s="122"/>
      <c r="Q136" s="122"/>
      <c r="R136" s="122"/>
      <c r="S136" s="122"/>
    </row>
    <row r="137" spans="1:19">
      <c r="A137" s="122"/>
      <c r="B137" s="122"/>
      <c r="C137" s="122"/>
      <c r="D137" s="122"/>
      <c r="E137" s="122"/>
      <c r="F137" s="122"/>
      <c r="G137" s="122"/>
      <c r="H137" s="122"/>
      <c r="I137" s="122"/>
      <c r="J137" s="124"/>
      <c r="K137" s="122"/>
      <c r="L137" s="122"/>
      <c r="M137" s="122"/>
      <c r="N137" s="122"/>
      <c r="O137" s="122"/>
      <c r="P137" s="122"/>
      <c r="Q137" s="122"/>
      <c r="R137" s="122"/>
      <c r="S137" s="122"/>
    </row>
    <row r="138" spans="1:19">
      <c r="A138" s="122"/>
      <c r="B138" s="122"/>
      <c r="C138" s="122"/>
      <c r="D138" s="122"/>
      <c r="E138" s="122"/>
      <c r="F138" s="122"/>
      <c r="G138" s="122"/>
      <c r="H138" s="122"/>
      <c r="I138" s="122"/>
      <c r="J138" s="124"/>
      <c r="K138" s="122"/>
      <c r="L138" s="122"/>
      <c r="M138" s="122"/>
      <c r="N138" s="122"/>
      <c r="O138" s="122"/>
      <c r="P138" s="122"/>
      <c r="Q138" s="122"/>
      <c r="R138" s="122"/>
      <c r="S138" s="122"/>
    </row>
    <row r="139" spans="1:19">
      <c r="A139" s="122"/>
      <c r="B139" s="122"/>
      <c r="C139" s="122"/>
      <c r="D139" s="122"/>
      <c r="E139" s="122"/>
      <c r="F139" s="122"/>
      <c r="G139" s="122"/>
      <c r="H139" s="122"/>
      <c r="I139" s="122"/>
      <c r="J139" s="124"/>
      <c r="K139" s="122"/>
      <c r="L139" s="122"/>
      <c r="M139" s="122"/>
      <c r="N139" s="122"/>
      <c r="O139" s="122"/>
      <c r="P139" s="122"/>
      <c r="Q139" s="122"/>
      <c r="R139" s="122"/>
      <c r="S139" s="122"/>
    </row>
    <row r="140" spans="1:19">
      <c r="A140" s="122"/>
      <c r="B140" s="122"/>
      <c r="C140" s="122"/>
      <c r="D140" s="122"/>
      <c r="E140" s="122"/>
      <c r="F140" s="122"/>
      <c r="G140" s="122"/>
      <c r="H140" s="122"/>
      <c r="I140" s="122"/>
      <c r="J140" s="124"/>
      <c r="K140" s="122"/>
      <c r="L140" s="122"/>
      <c r="M140" s="122"/>
      <c r="N140" s="122"/>
      <c r="O140" s="122"/>
      <c r="P140" s="122"/>
      <c r="Q140" s="122"/>
      <c r="R140" s="122"/>
      <c r="S140" s="122"/>
    </row>
    <row r="141" spans="1:19">
      <c r="A141" s="122"/>
      <c r="B141" s="122"/>
      <c r="C141" s="122"/>
      <c r="D141" s="122"/>
      <c r="E141" s="122"/>
      <c r="F141" s="122"/>
      <c r="G141" s="122"/>
      <c r="H141" s="122"/>
      <c r="I141" s="122"/>
      <c r="J141" s="124"/>
      <c r="K141" s="122"/>
      <c r="L141" s="122"/>
      <c r="M141" s="122"/>
      <c r="N141" s="122"/>
      <c r="O141" s="122"/>
      <c r="P141" s="122"/>
      <c r="Q141" s="122"/>
      <c r="R141" s="122"/>
      <c r="S141" s="122"/>
    </row>
    <row r="142" spans="1:19">
      <c r="A142" s="122"/>
      <c r="B142" s="122"/>
      <c r="C142" s="122"/>
      <c r="D142" s="122"/>
      <c r="E142" s="122"/>
      <c r="F142" s="122"/>
      <c r="G142" s="122"/>
      <c r="H142" s="122"/>
      <c r="I142" s="122"/>
      <c r="J142" s="124"/>
      <c r="K142" s="122"/>
      <c r="L142" s="122"/>
      <c r="M142" s="122"/>
      <c r="N142" s="122"/>
      <c r="O142" s="122"/>
      <c r="P142" s="122"/>
      <c r="Q142" s="122"/>
      <c r="R142" s="122"/>
      <c r="S142" s="122"/>
    </row>
    <row r="143" spans="1:19">
      <c r="A143" s="122"/>
      <c r="B143" s="122"/>
      <c r="C143" s="122"/>
      <c r="D143" s="122"/>
      <c r="E143" s="122"/>
      <c r="F143" s="122"/>
      <c r="G143" s="122"/>
      <c r="H143" s="122"/>
      <c r="I143" s="122"/>
      <c r="J143" s="124"/>
      <c r="K143" s="122"/>
      <c r="L143" s="122"/>
      <c r="M143" s="122"/>
      <c r="N143" s="122"/>
      <c r="O143" s="122"/>
      <c r="P143" s="122"/>
      <c r="Q143" s="122"/>
      <c r="R143" s="122"/>
      <c r="S143" s="122"/>
    </row>
    <row r="144" spans="1:19">
      <c r="A144" s="122"/>
      <c r="B144" s="122"/>
      <c r="C144" s="122"/>
      <c r="D144" s="122"/>
      <c r="E144" s="122"/>
      <c r="F144" s="122"/>
      <c r="G144" s="122"/>
      <c r="H144" s="122"/>
      <c r="I144" s="122"/>
      <c r="J144" s="124"/>
      <c r="K144" s="122"/>
      <c r="L144" s="122"/>
      <c r="M144" s="122"/>
      <c r="N144" s="122"/>
      <c r="O144" s="122"/>
      <c r="P144" s="122"/>
      <c r="Q144" s="122"/>
      <c r="R144" s="122"/>
      <c r="S144" s="122"/>
    </row>
    <row r="145" spans="1:19">
      <c r="A145" s="122"/>
      <c r="B145" s="122"/>
      <c r="C145" s="122"/>
      <c r="D145" s="122"/>
      <c r="E145" s="122"/>
      <c r="F145" s="122"/>
      <c r="G145" s="122"/>
      <c r="H145" s="122"/>
      <c r="I145" s="122"/>
      <c r="J145" s="124"/>
      <c r="K145" s="122"/>
      <c r="L145" s="122"/>
      <c r="M145" s="122"/>
      <c r="N145" s="122"/>
      <c r="O145" s="122"/>
      <c r="P145" s="122"/>
      <c r="Q145" s="122"/>
      <c r="R145" s="122"/>
      <c r="S145" s="122"/>
    </row>
    <row r="146" spans="1:19">
      <c r="A146" s="122"/>
      <c r="B146" s="122"/>
      <c r="C146" s="122"/>
      <c r="D146" s="122"/>
      <c r="E146" s="122"/>
      <c r="F146" s="122"/>
      <c r="G146" s="122"/>
      <c r="H146" s="122"/>
      <c r="I146" s="122"/>
      <c r="J146" s="124"/>
      <c r="K146" s="122"/>
      <c r="L146" s="122"/>
      <c r="M146" s="122"/>
      <c r="N146" s="122"/>
      <c r="O146" s="122"/>
      <c r="P146" s="122"/>
      <c r="Q146" s="122"/>
      <c r="R146" s="122"/>
      <c r="S146" s="122"/>
    </row>
    <row r="147" spans="1:19">
      <c r="A147" s="122"/>
      <c r="B147" s="122"/>
      <c r="C147" s="122"/>
      <c r="D147" s="122"/>
      <c r="E147" s="122"/>
      <c r="F147" s="122"/>
      <c r="G147" s="122"/>
      <c r="H147" s="122"/>
      <c r="I147" s="122"/>
      <c r="J147" s="124"/>
      <c r="K147" s="122"/>
      <c r="L147" s="122"/>
      <c r="M147" s="122"/>
      <c r="N147" s="122"/>
      <c r="O147" s="122"/>
      <c r="P147" s="122"/>
      <c r="Q147" s="122"/>
      <c r="R147" s="122"/>
      <c r="S147" s="122"/>
    </row>
    <row r="148" spans="1:19">
      <c r="A148" s="122"/>
      <c r="B148" s="122"/>
      <c r="C148" s="122"/>
      <c r="D148" s="122"/>
      <c r="E148" s="122"/>
      <c r="F148" s="122"/>
      <c r="G148" s="122"/>
      <c r="H148" s="122"/>
      <c r="I148" s="122"/>
      <c r="J148" s="124"/>
      <c r="K148" s="122"/>
      <c r="L148" s="122"/>
      <c r="M148" s="122"/>
      <c r="N148" s="122"/>
      <c r="O148" s="122"/>
      <c r="P148" s="122"/>
      <c r="Q148" s="122"/>
      <c r="R148" s="122"/>
      <c r="S148" s="122"/>
    </row>
    <row r="149" spans="1:19">
      <c r="A149" s="122"/>
      <c r="B149" s="122"/>
      <c r="C149" s="122"/>
      <c r="D149" s="122"/>
      <c r="E149" s="122"/>
      <c r="F149" s="122"/>
      <c r="G149" s="122"/>
      <c r="H149" s="122"/>
      <c r="I149" s="122"/>
      <c r="J149" s="124"/>
      <c r="K149" s="122"/>
      <c r="L149" s="122"/>
      <c r="M149" s="122"/>
      <c r="N149" s="122"/>
      <c r="O149" s="122"/>
      <c r="P149" s="122"/>
      <c r="Q149" s="122"/>
      <c r="R149" s="122"/>
      <c r="S149" s="122"/>
    </row>
    <row r="150" spans="1:19">
      <c r="A150" s="122"/>
      <c r="B150" s="122"/>
      <c r="C150" s="122"/>
      <c r="D150" s="122"/>
      <c r="E150" s="122"/>
      <c r="F150" s="122"/>
      <c r="G150" s="122"/>
      <c r="H150" s="122"/>
      <c r="I150" s="122"/>
      <c r="J150" s="124"/>
      <c r="K150" s="122"/>
      <c r="L150" s="122"/>
      <c r="M150" s="122"/>
      <c r="N150" s="122"/>
      <c r="O150" s="122"/>
      <c r="P150" s="122"/>
      <c r="Q150" s="122"/>
      <c r="R150" s="122"/>
      <c r="S150" s="122"/>
    </row>
    <row r="151" spans="1:19">
      <c r="A151" s="122"/>
      <c r="B151" s="122"/>
      <c r="C151" s="122"/>
      <c r="D151" s="122"/>
      <c r="E151" s="122"/>
      <c r="F151" s="122"/>
      <c r="G151" s="122"/>
      <c r="H151" s="122"/>
      <c r="I151" s="122"/>
      <c r="J151" s="124"/>
      <c r="K151" s="122"/>
      <c r="L151" s="122"/>
      <c r="M151" s="122"/>
      <c r="N151" s="122"/>
      <c r="O151" s="122"/>
      <c r="P151" s="122"/>
      <c r="Q151" s="122"/>
      <c r="R151" s="122"/>
      <c r="S151" s="122"/>
    </row>
    <row r="152" spans="1:19">
      <c r="A152" s="122"/>
      <c r="B152" s="122"/>
      <c r="C152" s="122"/>
      <c r="D152" s="122"/>
      <c r="E152" s="122"/>
      <c r="F152" s="122"/>
      <c r="G152" s="122"/>
      <c r="H152" s="122"/>
      <c r="I152" s="122"/>
      <c r="J152" s="124"/>
      <c r="K152" s="122"/>
      <c r="L152" s="122"/>
      <c r="M152" s="122"/>
      <c r="N152" s="122"/>
      <c r="O152" s="122"/>
      <c r="P152" s="122"/>
      <c r="Q152" s="122"/>
      <c r="R152" s="122"/>
      <c r="S152" s="122"/>
    </row>
    <row r="153" spans="1:19">
      <c r="A153" s="122"/>
      <c r="B153" s="122"/>
      <c r="C153" s="122"/>
      <c r="D153" s="122"/>
      <c r="E153" s="122"/>
      <c r="F153" s="122"/>
      <c r="G153" s="122"/>
      <c r="H153" s="122"/>
      <c r="I153" s="122"/>
      <c r="J153" s="124"/>
      <c r="K153" s="122"/>
      <c r="L153" s="122"/>
      <c r="M153" s="122"/>
      <c r="N153" s="122"/>
      <c r="O153" s="122"/>
      <c r="P153" s="122"/>
      <c r="Q153" s="122"/>
      <c r="R153" s="122"/>
      <c r="S153" s="122"/>
    </row>
    <row r="154" spans="1:19">
      <c r="A154" s="122"/>
      <c r="B154" s="122"/>
      <c r="C154" s="122"/>
      <c r="D154" s="122"/>
      <c r="E154" s="122"/>
      <c r="F154" s="122"/>
      <c r="G154" s="122"/>
      <c r="H154" s="122"/>
      <c r="I154" s="122"/>
      <c r="J154" s="124"/>
      <c r="K154" s="122"/>
      <c r="L154" s="122"/>
      <c r="M154" s="122"/>
      <c r="N154" s="122"/>
      <c r="O154" s="122"/>
      <c r="P154" s="122"/>
      <c r="Q154" s="122"/>
      <c r="R154" s="122"/>
      <c r="S154" s="122"/>
    </row>
    <row r="155" spans="1:19">
      <c r="A155" s="122"/>
      <c r="B155" s="122"/>
      <c r="C155" s="122"/>
      <c r="D155" s="122"/>
      <c r="E155" s="122"/>
      <c r="F155" s="122"/>
      <c r="G155" s="122"/>
      <c r="H155" s="122"/>
      <c r="I155" s="122"/>
      <c r="J155" s="124"/>
      <c r="K155" s="122"/>
      <c r="L155" s="122"/>
      <c r="M155" s="122"/>
      <c r="N155" s="122"/>
      <c r="O155" s="122"/>
      <c r="P155" s="122"/>
      <c r="Q155" s="122"/>
      <c r="R155" s="122"/>
      <c r="S155" s="122"/>
    </row>
    <row r="156" spans="1:19">
      <c r="A156" s="122"/>
      <c r="B156" s="122"/>
      <c r="C156" s="122"/>
      <c r="D156" s="122"/>
      <c r="E156" s="122"/>
      <c r="F156" s="122"/>
      <c r="G156" s="122"/>
      <c r="H156" s="122"/>
      <c r="I156" s="122"/>
      <c r="J156" s="124"/>
      <c r="K156" s="122"/>
      <c r="L156" s="122"/>
      <c r="M156" s="122"/>
      <c r="N156" s="122"/>
      <c r="O156" s="122"/>
      <c r="P156" s="122"/>
      <c r="Q156" s="122"/>
      <c r="R156" s="122"/>
      <c r="S156" s="122"/>
    </row>
    <row r="157" spans="1:19">
      <c r="A157" s="122"/>
      <c r="B157" s="122"/>
      <c r="C157" s="122"/>
      <c r="D157" s="122"/>
      <c r="E157" s="122"/>
      <c r="F157" s="122"/>
      <c r="G157" s="122"/>
      <c r="H157" s="122"/>
      <c r="I157" s="122"/>
      <c r="J157" s="124"/>
      <c r="K157" s="122"/>
      <c r="L157" s="122"/>
      <c r="M157" s="122"/>
      <c r="N157" s="122"/>
      <c r="O157" s="122"/>
      <c r="P157" s="122"/>
      <c r="Q157" s="122"/>
      <c r="R157" s="122"/>
      <c r="S157" s="122"/>
    </row>
    <row r="158" spans="1:19">
      <c r="A158" s="122"/>
      <c r="B158" s="122"/>
      <c r="C158" s="122"/>
      <c r="D158" s="122"/>
      <c r="E158" s="122"/>
      <c r="F158" s="122"/>
      <c r="G158" s="122"/>
      <c r="H158" s="122"/>
      <c r="I158" s="122"/>
      <c r="J158" s="124"/>
      <c r="K158" s="122"/>
      <c r="L158" s="122"/>
      <c r="M158" s="122"/>
      <c r="N158" s="122"/>
      <c r="O158" s="122"/>
      <c r="P158" s="122"/>
      <c r="Q158" s="122"/>
      <c r="R158" s="122"/>
      <c r="S158" s="122"/>
    </row>
    <row r="159" spans="1:19">
      <c r="A159" s="122"/>
      <c r="B159" s="122"/>
      <c r="C159" s="122"/>
      <c r="D159" s="122"/>
      <c r="E159" s="122"/>
      <c r="F159" s="122"/>
      <c r="G159" s="122"/>
      <c r="H159" s="122"/>
      <c r="I159" s="122"/>
      <c r="J159" s="124"/>
      <c r="K159" s="122"/>
      <c r="L159" s="122"/>
      <c r="M159" s="122"/>
      <c r="N159" s="122"/>
      <c r="O159" s="122"/>
      <c r="P159" s="122"/>
      <c r="Q159" s="122"/>
      <c r="R159" s="122"/>
      <c r="S159" s="122"/>
    </row>
    <row r="160" spans="1:19">
      <c r="A160" s="122"/>
      <c r="B160" s="122"/>
      <c r="C160" s="122"/>
      <c r="D160" s="122"/>
      <c r="E160" s="122"/>
      <c r="F160" s="122"/>
      <c r="G160" s="122"/>
      <c r="H160" s="122"/>
      <c r="I160" s="122"/>
      <c r="J160" s="124"/>
      <c r="K160" s="122"/>
      <c r="L160" s="122"/>
      <c r="M160" s="122"/>
      <c r="N160" s="122"/>
      <c r="O160" s="122"/>
      <c r="P160" s="122"/>
      <c r="Q160" s="122"/>
      <c r="R160" s="122"/>
      <c r="S160" s="122"/>
    </row>
    <row r="161" spans="1:19">
      <c r="A161" s="122"/>
      <c r="B161" s="122"/>
      <c r="C161" s="122"/>
      <c r="D161" s="122"/>
      <c r="E161" s="122"/>
      <c r="F161" s="122"/>
      <c r="G161" s="122"/>
      <c r="H161" s="122"/>
      <c r="I161" s="122"/>
      <c r="J161" s="124"/>
      <c r="K161" s="122"/>
      <c r="L161" s="122"/>
      <c r="M161" s="122"/>
      <c r="N161" s="122"/>
      <c r="O161" s="122"/>
      <c r="P161" s="122"/>
      <c r="Q161" s="122"/>
      <c r="R161" s="122"/>
      <c r="S161" s="122"/>
    </row>
    <row r="162" spans="1:19">
      <c r="A162" s="122"/>
      <c r="B162" s="122"/>
      <c r="C162" s="122"/>
      <c r="D162" s="122"/>
      <c r="E162" s="122"/>
      <c r="F162" s="122"/>
      <c r="G162" s="122"/>
      <c r="H162" s="122"/>
      <c r="I162" s="122"/>
      <c r="J162" s="124"/>
      <c r="K162" s="122"/>
      <c r="L162" s="122"/>
      <c r="M162" s="122"/>
      <c r="N162" s="122"/>
      <c r="O162" s="122"/>
      <c r="P162" s="122"/>
      <c r="Q162" s="122"/>
      <c r="R162" s="122"/>
      <c r="S162" s="122"/>
    </row>
    <row r="163" spans="1:19">
      <c r="A163" s="122"/>
      <c r="B163" s="122"/>
      <c r="C163" s="122"/>
      <c r="D163" s="122"/>
      <c r="E163" s="122"/>
      <c r="F163" s="122"/>
      <c r="G163" s="122"/>
      <c r="H163" s="122"/>
      <c r="I163" s="122"/>
      <c r="J163" s="124"/>
      <c r="K163" s="122"/>
      <c r="L163" s="122"/>
      <c r="M163" s="122"/>
      <c r="N163" s="122"/>
      <c r="O163" s="122"/>
      <c r="P163" s="122"/>
      <c r="Q163" s="122"/>
      <c r="R163" s="122"/>
      <c r="S163" s="122"/>
    </row>
    <row r="164" spans="1:19">
      <c r="A164" s="122"/>
      <c r="B164" s="122"/>
      <c r="C164" s="122"/>
      <c r="D164" s="122"/>
      <c r="E164" s="122"/>
      <c r="F164" s="122"/>
      <c r="G164" s="122"/>
      <c r="H164" s="122"/>
      <c r="I164" s="122"/>
      <c r="J164" s="124"/>
      <c r="K164" s="122"/>
      <c r="L164" s="122"/>
      <c r="M164" s="122"/>
      <c r="N164" s="122"/>
      <c r="O164" s="122"/>
      <c r="P164" s="122"/>
      <c r="Q164" s="122"/>
      <c r="R164" s="122"/>
      <c r="S164" s="122"/>
    </row>
    <row r="165" spans="1:19">
      <c r="A165" s="122"/>
      <c r="B165" s="122"/>
      <c r="C165" s="122"/>
      <c r="D165" s="122"/>
      <c r="E165" s="122"/>
      <c r="F165" s="122"/>
      <c r="G165" s="122"/>
      <c r="H165" s="122"/>
      <c r="I165" s="122"/>
      <c r="J165" s="124"/>
      <c r="K165" s="122"/>
      <c r="L165" s="122"/>
      <c r="M165" s="122"/>
      <c r="N165" s="122"/>
      <c r="O165" s="122"/>
      <c r="P165" s="122"/>
      <c r="Q165" s="122"/>
      <c r="R165" s="122"/>
      <c r="S165" s="122"/>
    </row>
    <row r="166" spans="1:19">
      <c r="A166" s="122"/>
      <c r="B166" s="122"/>
      <c r="C166" s="122"/>
      <c r="D166" s="122"/>
      <c r="E166" s="122"/>
      <c r="F166" s="122"/>
      <c r="G166" s="122"/>
      <c r="H166" s="122"/>
      <c r="I166" s="122"/>
      <c r="J166" s="124"/>
      <c r="K166" s="122"/>
      <c r="L166" s="122"/>
      <c r="M166" s="122"/>
      <c r="N166" s="122"/>
      <c r="O166" s="122"/>
      <c r="P166" s="122"/>
      <c r="Q166" s="122"/>
      <c r="R166" s="122"/>
      <c r="S166" s="122"/>
    </row>
    <row r="167" spans="1:19">
      <c r="A167" s="122"/>
      <c r="B167" s="122"/>
      <c r="C167" s="122"/>
      <c r="D167" s="122"/>
      <c r="E167" s="122"/>
      <c r="F167" s="122"/>
      <c r="G167" s="122"/>
      <c r="H167" s="122"/>
      <c r="I167" s="122"/>
      <c r="J167" s="124"/>
      <c r="K167" s="122"/>
      <c r="L167" s="122"/>
      <c r="M167" s="122"/>
      <c r="N167" s="122"/>
      <c r="O167" s="122"/>
      <c r="P167" s="122"/>
      <c r="Q167" s="122"/>
      <c r="R167" s="122"/>
      <c r="S167" s="122"/>
    </row>
    <row r="168" spans="1:19">
      <c r="A168" s="122"/>
      <c r="B168" s="122"/>
      <c r="C168" s="122"/>
      <c r="D168" s="122"/>
      <c r="E168" s="122"/>
      <c r="F168" s="122"/>
      <c r="G168" s="122"/>
      <c r="H168" s="122"/>
      <c r="I168" s="122"/>
      <c r="J168" s="124"/>
      <c r="K168" s="122"/>
      <c r="L168" s="122"/>
      <c r="M168" s="122"/>
      <c r="N168" s="122"/>
      <c r="O168" s="122"/>
      <c r="P168" s="122"/>
      <c r="Q168" s="122"/>
      <c r="R168" s="122"/>
      <c r="S168" s="122"/>
    </row>
    <row r="169" spans="1:19">
      <c r="A169" s="122"/>
      <c r="B169" s="122"/>
      <c r="C169" s="122"/>
      <c r="D169" s="122"/>
      <c r="E169" s="122"/>
      <c r="F169" s="122"/>
      <c r="G169" s="122"/>
      <c r="H169" s="122"/>
      <c r="I169" s="122"/>
      <c r="J169" s="124"/>
      <c r="K169" s="122"/>
      <c r="L169" s="122"/>
      <c r="M169" s="122"/>
      <c r="N169" s="122"/>
      <c r="O169" s="122"/>
      <c r="P169" s="122"/>
      <c r="Q169" s="122"/>
      <c r="R169" s="122"/>
      <c r="S169" s="122"/>
    </row>
    <row r="170" spans="1:19">
      <c r="A170" s="122"/>
      <c r="B170" s="122"/>
      <c r="C170" s="122"/>
      <c r="D170" s="122"/>
      <c r="E170" s="122"/>
      <c r="F170" s="122"/>
      <c r="G170" s="122"/>
      <c r="H170" s="122"/>
      <c r="I170" s="122"/>
      <c r="J170" s="124"/>
      <c r="K170" s="122"/>
      <c r="L170" s="122"/>
      <c r="M170" s="122"/>
      <c r="N170" s="122"/>
      <c r="O170" s="122"/>
      <c r="P170" s="122"/>
      <c r="Q170" s="122"/>
      <c r="R170" s="122"/>
      <c r="S170" s="122"/>
    </row>
    <row r="171" spans="1:19">
      <c r="A171" s="122"/>
      <c r="B171" s="122"/>
      <c r="C171" s="122"/>
      <c r="D171" s="122"/>
      <c r="E171" s="122"/>
      <c r="F171" s="122"/>
      <c r="G171" s="122"/>
      <c r="H171" s="122"/>
      <c r="I171" s="122"/>
      <c r="J171" s="124"/>
      <c r="K171" s="122"/>
      <c r="L171" s="122"/>
      <c r="M171" s="122"/>
      <c r="N171" s="122"/>
      <c r="O171" s="122"/>
      <c r="P171" s="122"/>
      <c r="Q171" s="122"/>
      <c r="R171" s="122"/>
      <c r="S171" s="122"/>
    </row>
    <row r="172" spans="1:19">
      <c r="A172" s="122"/>
      <c r="B172" s="122"/>
      <c r="C172" s="122"/>
      <c r="D172" s="122"/>
      <c r="E172" s="122"/>
      <c r="F172" s="122"/>
      <c r="G172" s="122"/>
      <c r="H172" s="122"/>
      <c r="I172" s="122"/>
      <c r="J172" s="124"/>
      <c r="K172" s="122"/>
      <c r="L172" s="122"/>
      <c r="M172" s="122"/>
      <c r="N172" s="122"/>
      <c r="O172" s="122"/>
      <c r="P172" s="122"/>
      <c r="Q172" s="122"/>
      <c r="R172" s="122"/>
      <c r="S172" s="122"/>
    </row>
    <row r="173" spans="1:19">
      <c r="A173" s="122"/>
      <c r="B173" s="122"/>
      <c r="C173" s="122"/>
      <c r="D173" s="122"/>
      <c r="E173" s="122"/>
      <c r="F173" s="122"/>
      <c r="G173" s="122"/>
      <c r="H173" s="122"/>
      <c r="I173" s="122"/>
      <c r="J173" s="124"/>
      <c r="K173" s="122"/>
      <c r="L173" s="122"/>
      <c r="M173" s="122"/>
      <c r="N173" s="122"/>
      <c r="O173" s="122"/>
      <c r="P173" s="122"/>
      <c r="Q173" s="122"/>
      <c r="R173" s="122"/>
      <c r="S173" s="122"/>
    </row>
    <row r="174" spans="1:19">
      <c r="A174" s="122"/>
      <c r="B174" s="122"/>
      <c r="C174" s="122"/>
      <c r="D174" s="122"/>
      <c r="E174" s="122"/>
      <c r="F174" s="122"/>
      <c r="G174" s="122"/>
      <c r="H174" s="122"/>
      <c r="I174" s="122"/>
      <c r="J174" s="124"/>
      <c r="K174" s="122"/>
      <c r="L174" s="122"/>
      <c r="M174" s="122"/>
      <c r="N174" s="122"/>
      <c r="O174" s="122"/>
      <c r="P174" s="122"/>
      <c r="Q174" s="122"/>
      <c r="R174" s="122"/>
      <c r="S174" s="122"/>
    </row>
  </sheetData>
  <mergeCells count="6">
    <mergeCell ref="Q4:R4"/>
    <mergeCell ref="B5:C5"/>
    <mergeCell ref="K5:L5"/>
    <mergeCell ref="M5:N5"/>
    <mergeCell ref="A2:I2"/>
    <mergeCell ref="K2:S2"/>
  </mergeCells>
  <phoneticPr fontId="7" type="noConversion"/>
  <pageMargins left="0.7" right="0.7" top="0.75" bottom="0.75" header="0.3" footer="0.3"/>
  <pageSetup paperSize="9" scale="4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A1:S31"/>
  <sheetViews>
    <sheetView tabSelected="1" view="pageBreakPreview" zoomScale="90" zoomScaleNormal="100" zoomScaleSheetLayoutView="90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A13" sqref="A13:H18"/>
    </sheetView>
  </sheetViews>
  <sheetFormatPr defaultRowHeight="13.5"/>
  <cols>
    <col min="1" max="1" width="17.25" style="69" customWidth="1"/>
    <col min="2" max="3" width="21.25" style="69" customWidth="1"/>
    <col min="4" max="4" width="20.5" style="69" customWidth="1"/>
    <col min="5" max="5" width="21.25" style="69" customWidth="1"/>
    <col min="6" max="6" width="20.75" style="69" customWidth="1"/>
    <col min="7" max="7" width="20.625" style="69" customWidth="1"/>
    <col min="8" max="8" width="17.5" style="44" customWidth="1"/>
    <col min="9" max="16384" width="9" style="44"/>
  </cols>
  <sheetData>
    <row r="1" spans="1:19" s="37" customFormat="1" ht="46.5" customHeight="1">
      <c r="A1" s="35" t="s">
        <v>131</v>
      </c>
      <c r="B1" s="35"/>
      <c r="C1" s="35"/>
      <c r="D1" s="35"/>
      <c r="E1" s="35" t="s">
        <v>132</v>
      </c>
      <c r="F1" s="35"/>
      <c r="G1" s="35"/>
      <c r="H1" s="36"/>
    </row>
    <row r="2" spans="1:19" s="40" customFormat="1" ht="26.25" customHeight="1" thickBot="1">
      <c r="A2" s="38" t="s">
        <v>39</v>
      </c>
      <c r="B2" s="38"/>
      <c r="C2" s="38"/>
      <c r="D2" s="38"/>
      <c r="E2" s="38"/>
      <c r="F2" s="38"/>
      <c r="G2" s="39"/>
      <c r="H2" s="39" t="s">
        <v>11</v>
      </c>
    </row>
    <row r="3" spans="1:19" ht="16.5" customHeight="1" thickTop="1">
      <c r="A3" s="389" t="s">
        <v>117</v>
      </c>
      <c r="B3" s="408" t="s">
        <v>96</v>
      </c>
      <c r="C3" s="409"/>
      <c r="D3" s="409"/>
      <c r="E3" s="409" t="s">
        <v>97</v>
      </c>
      <c r="F3" s="409"/>
      <c r="G3" s="411"/>
      <c r="H3" s="392" t="s">
        <v>118</v>
      </c>
    </row>
    <row r="4" spans="1:19" ht="12.75" customHeight="1">
      <c r="A4" s="390"/>
      <c r="B4" s="394"/>
      <c r="C4" s="410"/>
      <c r="D4" s="410"/>
      <c r="E4" s="410"/>
      <c r="F4" s="410"/>
      <c r="G4" s="391"/>
      <c r="H4" s="393"/>
    </row>
    <row r="5" spans="1:19" ht="15.75" customHeight="1">
      <c r="A5" s="390"/>
      <c r="B5" s="135" t="s">
        <v>40</v>
      </c>
      <c r="C5" s="135" t="s">
        <v>286</v>
      </c>
      <c r="D5" s="133" t="s">
        <v>41</v>
      </c>
      <c r="E5" s="48" t="s">
        <v>42</v>
      </c>
      <c r="F5" s="135" t="s">
        <v>43</v>
      </c>
      <c r="G5" s="133" t="s">
        <v>44</v>
      </c>
      <c r="H5" s="393"/>
    </row>
    <row r="6" spans="1:19" ht="15" customHeight="1">
      <c r="A6" s="391"/>
      <c r="B6" s="132" t="s">
        <v>80</v>
      </c>
      <c r="C6" s="132" t="s">
        <v>81</v>
      </c>
      <c r="D6" s="41" t="s">
        <v>98</v>
      </c>
      <c r="E6" s="43" t="s">
        <v>82</v>
      </c>
      <c r="F6" s="132" t="s">
        <v>83</v>
      </c>
      <c r="G6" s="41" t="s">
        <v>98</v>
      </c>
      <c r="H6" s="394"/>
    </row>
    <row r="7" spans="1:19" ht="15" customHeight="1">
      <c r="A7" s="237"/>
      <c r="B7" s="49"/>
      <c r="C7" s="49"/>
      <c r="D7" s="49"/>
      <c r="E7" s="49"/>
      <c r="F7" s="49"/>
      <c r="G7" s="238"/>
      <c r="H7" s="47"/>
    </row>
    <row r="8" spans="1:19" ht="40.5" customHeight="1">
      <c r="A8" s="73">
        <v>2010</v>
      </c>
      <c r="B8" s="131">
        <v>7193951</v>
      </c>
      <c r="C8" s="131">
        <v>7137791</v>
      </c>
      <c r="D8" s="131">
        <v>7254640</v>
      </c>
      <c r="E8" s="131">
        <v>8475</v>
      </c>
      <c r="F8" s="131">
        <v>103352</v>
      </c>
      <c r="G8" s="239">
        <v>281360</v>
      </c>
      <c r="H8" s="236">
        <v>2010</v>
      </c>
    </row>
    <row r="9" spans="1:19" ht="40.5" customHeight="1">
      <c r="A9" s="73">
        <v>2011</v>
      </c>
      <c r="B9" s="131">
        <v>7483444</v>
      </c>
      <c r="C9" s="131">
        <v>7176537</v>
      </c>
      <c r="D9" s="131">
        <v>6928998</v>
      </c>
      <c r="E9" s="131">
        <v>13617</v>
      </c>
      <c r="F9" s="131">
        <v>109805</v>
      </c>
      <c r="G9" s="239">
        <v>461441</v>
      </c>
      <c r="H9" s="236">
        <v>2011</v>
      </c>
      <c r="J9" s="162"/>
      <c r="K9" s="147"/>
      <c r="L9" s="147"/>
      <c r="M9" s="152"/>
    </row>
    <row r="10" spans="1:19" ht="40.5" customHeight="1">
      <c r="A10" s="73">
        <v>2012</v>
      </c>
      <c r="B10" s="131">
        <v>7717032</v>
      </c>
      <c r="C10" s="131">
        <v>7454355</v>
      </c>
      <c r="D10" s="131">
        <v>7615413</v>
      </c>
      <c r="E10" s="131">
        <v>6948</v>
      </c>
      <c r="F10" s="131">
        <v>116562</v>
      </c>
      <c r="G10" s="239">
        <v>169911</v>
      </c>
      <c r="H10" s="236">
        <v>2012</v>
      </c>
      <c r="K10" s="149"/>
      <c r="L10" s="149"/>
      <c r="M10" s="153"/>
    </row>
    <row r="11" spans="1:19" ht="40.5" customHeight="1">
      <c r="A11" s="73">
        <v>2013</v>
      </c>
      <c r="B11" s="131">
        <v>8112157</v>
      </c>
      <c r="C11" s="131">
        <v>8004475</v>
      </c>
      <c r="D11" s="131" t="s">
        <v>322</v>
      </c>
      <c r="E11" s="131">
        <v>763</v>
      </c>
      <c r="F11" s="131">
        <v>95287</v>
      </c>
      <c r="G11" s="239">
        <v>27</v>
      </c>
      <c r="H11" s="236">
        <v>2013</v>
      </c>
      <c r="K11" s="149"/>
      <c r="L11" s="149"/>
      <c r="M11" s="153"/>
    </row>
    <row r="12" spans="1:19" s="322" customFormat="1" ht="40.5" customHeight="1">
      <c r="A12" s="319">
        <v>2014</v>
      </c>
      <c r="B12" s="131">
        <v>7933585</v>
      </c>
      <c r="C12" s="131">
        <v>7804979</v>
      </c>
      <c r="D12" s="131" t="s">
        <v>339</v>
      </c>
      <c r="E12" s="131">
        <v>485</v>
      </c>
      <c r="F12" s="131">
        <v>123484</v>
      </c>
      <c r="G12" s="239">
        <v>25628</v>
      </c>
      <c r="H12" s="331">
        <v>2014</v>
      </c>
      <c r="K12" s="151"/>
      <c r="L12" s="154"/>
      <c r="M12" s="155"/>
    </row>
    <row r="13" spans="1:19" s="130" customFormat="1" ht="40.5" customHeight="1">
      <c r="A13" s="464">
        <v>2015</v>
      </c>
      <c r="B13" s="465">
        <f t="shared" ref="B13:C13" si="0">SUM(B14:B18)</f>
        <v>7366799</v>
      </c>
      <c r="C13" s="465">
        <f t="shared" si="0"/>
        <v>7206558</v>
      </c>
      <c r="D13" s="465" t="s">
        <v>322</v>
      </c>
      <c r="E13" s="465">
        <f>SUM(E14:E17)</f>
        <v>1000</v>
      </c>
      <c r="F13" s="465">
        <f>SUM(F14:F17)</f>
        <v>76031</v>
      </c>
      <c r="G13" s="466">
        <f>SUM(G14:G17)</f>
        <v>44949900</v>
      </c>
      <c r="H13" s="467">
        <v>2015</v>
      </c>
      <c r="K13" s="151"/>
      <c r="L13" s="154"/>
      <c r="M13" s="155"/>
    </row>
    <row r="14" spans="1:19" ht="40.5" customHeight="1">
      <c r="A14" s="468" t="s">
        <v>223</v>
      </c>
      <c r="B14" s="469">
        <v>2632297</v>
      </c>
      <c r="C14" s="469">
        <v>2603475</v>
      </c>
      <c r="D14" s="465" t="s">
        <v>269</v>
      </c>
      <c r="E14" s="465" t="s">
        <v>269</v>
      </c>
      <c r="F14" s="465" t="s">
        <v>269</v>
      </c>
      <c r="G14" s="466" t="s">
        <v>269</v>
      </c>
      <c r="H14" s="470" t="s">
        <v>224</v>
      </c>
      <c r="K14" s="149"/>
      <c r="L14" s="149"/>
      <c r="M14" s="153"/>
      <c r="P14" s="148"/>
      <c r="Q14" s="148"/>
      <c r="R14" s="148"/>
      <c r="S14" s="148"/>
    </row>
    <row r="15" spans="1:19" ht="40.5" customHeight="1">
      <c r="A15" s="468" t="s">
        <v>310</v>
      </c>
      <c r="B15" s="469">
        <v>1482035</v>
      </c>
      <c r="C15" s="469">
        <v>1440230</v>
      </c>
      <c r="D15" s="465" t="s">
        <v>269</v>
      </c>
      <c r="E15" s="465" t="s">
        <v>269</v>
      </c>
      <c r="F15" s="465" t="s">
        <v>269</v>
      </c>
      <c r="G15" s="466" t="s">
        <v>269</v>
      </c>
      <c r="H15" s="471" t="s">
        <v>311</v>
      </c>
      <c r="K15" s="149"/>
      <c r="L15" s="149"/>
      <c r="M15" s="153"/>
      <c r="P15" s="148"/>
      <c r="Q15" s="148"/>
      <c r="R15" s="148"/>
      <c r="S15" s="148"/>
    </row>
    <row r="16" spans="1:19" ht="40.5" customHeight="1">
      <c r="A16" s="468" t="s">
        <v>312</v>
      </c>
      <c r="B16" s="469">
        <v>728058</v>
      </c>
      <c r="C16" s="469">
        <v>688268</v>
      </c>
      <c r="D16" s="465" t="s">
        <v>269</v>
      </c>
      <c r="E16" s="465" t="s">
        <v>269</v>
      </c>
      <c r="F16" s="465" t="s">
        <v>269</v>
      </c>
      <c r="G16" s="466" t="s">
        <v>269</v>
      </c>
      <c r="H16" s="470" t="s">
        <v>313</v>
      </c>
      <c r="K16" s="149"/>
      <c r="L16" s="149"/>
      <c r="M16" s="153"/>
      <c r="P16" s="148"/>
      <c r="Q16" s="148"/>
      <c r="R16" s="148"/>
      <c r="S16" s="148"/>
    </row>
    <row r="17" spans="1:19" ht="40.5" customHeight="1">
      <c r="A17" s="468" t="s">
        <v>314</v>
      </c>
      <c r="B17" s="469">
        <v>805802</v>
      </c>
      <c r="C17" s="469">
        <v>1061576</v>
      </c>
      <c r="D17" s="465" t="s">
        <v>269</v>
      </c>
      <c r="E17" s="469">
        <v>1000</v>
      </c>
      <c r="F17" s="469">
        <v>76031</v>
      </c>
      <c r="G17" s="472">
        <v>44949900</v>
      </c>
      <c r="H17" s="470" t="s">
        <v>315</v>
      </c>
      <c r="K17" s="149"/>
      <c r="L17" s="149"/>
      <c r="M17" s="153"/>
      <c r="P17" s="148"/>
      <c r="Q17" s="148"/>
      <c r="R17" s="148"/>
      <c r="S17" s="148"/>
    </row>
    <row r="18" spans="1:19" ht="40.5" customHeight="1">
      <c r="A18" s="468" t="s">
        <v>316</v>
      </c>
      <c r="B18" s="469">
        <v>1718607</v>
      </c>
      <c r="C18" s="469">
        <v>1413009</v>
      </c>
      <c r="D18" s="465" t="s">
        <v>269</v>
      </c>
      <c r="E18" s="465" t="s">
        <v>269</v>
      </c>
      <c r="F18" s="465" t="s">
        <v>269</v>
      </c>
      <c r="G18" s="466" t="s">
        <v>269</v>
      </c>
      <c r="H18" s="470" t="s">
        <v>317</v>
      </c>
      <c r="K18" s="149"/>
      <c r="L18" s="149"/>
      <c r="M18" s="153"/>
      <c r="N18" s="150"/>
      <c r="O18" s="150"/>
      <c r="P18" s="148"/>
      <c r="Q18" s="148"/>
      <c r="R18" s="148"/>
      <c r="S18" s="148"/>
    </row>
    <row r="19" spans="1:19" ht="9.75" customHeight="1">
      <c r="A19" s="240"/>
      <c r="B19" s="125"/>
      <c r="C19" s="125"/>
      <c r="D19" s="125"/>
      <c r="E19" s="125"/>
      <c r="F19" s="125"/>
      <c r="G19" s="241"/>
      <c r="H19" s="242"/>
      <c r="K19" s="149"/>
      <c r="L19" s="149"/>
      <c r="M19" s="153"/>
      <c r="N19" s="150"/>
      <c r="O19" s="150"/>
      <c r="P19" s="148"/>
      <c r="Q19" s="148"/>
      <c r="R19" s="148"/>
      <c r="S19" s="148"/>
    </row>
    <row r="20" spans="1:19" ht="15.75" customHeight="1">
      <c r="A20" s="44" t="s">
        <v>126</v>
      </c>
      <c r="B20" s="44"/>
      <c r="C20" s="44"/>
      <c r="D20" s="44"/>
      <c r="E20" s="66"/>
      <c r="F20" s="66"/>
      <c r="G20" s="66"/>
      <c r="H20" s="317" t="s">
        <v>327</v>
      </c>
    </row>
    <row r="21" spans="1:19" ht="15.75" customHeight="1"/>
    <row r="22" spans="1:19" ht="37.5" customHeight="1"/>
    <row r="23" spans="1:19" s="128" customFormat="1" ht="16.5">
      <c r="A23" s="156" t="s">
        <v>274</v>
      </c>
      <c r="B23" s="157" t="s">
        <v>275</v>
      </c>
      <c r="C23" s="157" t="s">
        <v>276</v>
      </c>
      <c r="D23" s="157" t="s">
        <v>277</v>
      </c>
      <c r="E23" s="157" t="s">
        <v>278</v>
      </c>
      <c r="F23" s="157" t="s">
        <v>279</v>
      </c>
      <c r="G23" s="157" t="s">
        <v>280</v>
      </c>
    </row>
    <row r="24" spans="1:19" s="128" customFormat="1" ht="16.5">
      <c r="A24" s="158" t="s">
        <v>281</v>
      </c>
      <c r="B24" s="159">
        <v>139</v>
      </c>
      <c r="C24" s="159">
        <v>139</v>
      </c>
      <c r="D24" s="159">
        <v>0</v>
      </c>
      <c r="E24" s="159">
        <v>0</v>
      </c>
      <c r="F24" s="159">
        <v>0</v>
      </c>
      <c r="G24" s="159">
        <v>0</v>
      </c>
    </row>
    <row r="25" spans="1:19" s="128" customFormat="1" ht="16.5">
      <c r="A25" s="158" t="s">
        <v>282</v>
      </c>
      <c r="B25" s="159">
        <v>251060</v>
      </c>
      <c r="C25" s="159">
        <v>334954</v>
      </c>
      <c r="D25" s="159">
        <v>0</v>
      </c>
      <c r="E25" s="159">
        <v>485</v>
      </c>
      <c r="F25" s="159">
        <v>123484</v>
      </c>
      <c r="G25" s="159">
        <v>25628</v>
      </c>
    </row>
    <row r="26" spans="1:19" s="128" customFormat="1" ht="16.5">
      <c r="A26" s="158" t="s">
        <v>283</v>
      </c>
      <c r="B26" s="159">
        <v>37873</v>
      </c>
      <c r="C26" s="159">
        <v>8537</v>
      </c>
      <c r="D26" s="159">
        <v>0</v>
      </c>
      <c r="E26" s="159">
        <v>0</v>
      </c>
      <c r="F26" s="159">
        <v>0</v>
      </c>
      <c r="G26" s="159">
        <v>0</v>
      </c>
    </row>
    <row r="27" spans="1:19" s="128" customFormat="1" ht="16.5">
      <c r="A27" s="158" t="s">
        <v>284</v>
      </c>
      <c r="B27" s="159">
        <v>2622577</v>
      </c>
      <c r="C27" s="159">
        <v>2562581</v>
      </c>
      <c r="D27" s="160" t="s">
        <v>127</v>
      </c>
      <c r="E27" s="160" t="s">
        <v>127</v>
      </c>
      <c r="F27" s="160" t="s">
        <v>127</v>
      </c>
      <c r="G27" s="160" t="s">
        <v>127</v>
      </c>
    </row>
    <row r="28" spans="1:19" s="128" customFormat="1" ht="16.5">
      <c r="A28" s="158" t="s">
        <v>281</v>
      </c>
      <c r="B28" s="159">
        <v>1635454</v>
      </c>
      <c r="C28" s="159">
        <v>1597544</v>
      </c>
      <c r="D28" s="160" t="s">
        <v>127</v>
      </c>
      <c r="E28" s="160" t="s">
        <v>127</v>
      </c>
      <c r="F28" s="160" t="s">
        <v>127</v>
      </c>
      <c r="G28" s="160" t="s">
        <v>127</v>
      </c>
    </row>
    <row r="29" spans="1:19" s="128" customFormat="1" ht="16.5">
      <c r="A29" s="158" t="s">
        <v>285</v>
      </c>
      <c r="B29" s="159">
        <v>744704</v>
      </c>
      <c r="C29" s="159">
        <v>705069</v>
      </c>
      <c r="D29" s="160" t="s">
        <v>127</v>
      </c>
      <c r="E29" s="160" t="s">
        <v>127</v>
      </c>
      <c r="F29" s="160" t="s">
        <v>127</v>
      </c>
      <c r="G29" s="160" t="s">
        <v>127</v>
      </c>
    </row>
    <row r="30" spans="1:19" s="128" customFormat="1" ht="16.5">
      <c r="A30" s="158" t="s">
        <v>282</v>
      </c>
      <c r="B30" s="159">
        <v>845213</v>
      </c>
      <c r="C30" s="159">
        <v>1124826</v>
      </c>
      <c r="D30" s="160" t="s">
        <v>127</v>
      </c>
      <c r="E30" s="160" t="s">
        <v>127</v>
      </c>
      <c r="F30" s="160" t="s">
        <v>127</v>
      </c>
      <c r="G30" s="160" t="s">
        <v>127</v>
      </c>
    </row>
    <row r="31" spans="1:19" s="128" customFormat="1" ht="16.5">
      <c r="A31" s="158" t="s">
        <v>283</v>
      </c>
      <c r="B31" s="159">
        <v>1796565</v>
      </c>
      <c r="C31" s="159">
        <v>1471329</v>
      </c>
      <c r="D31" s="160" t="s">
        <v>127</v>
      </c>
      <c r="E31" s="160" t="s">
        <v>127</v>
      </c>
      <c r="F31" s="160" t="s">
        <v>127</v>
      </c>
      <c r="G31" s="160" t="s">
        <v>127</v>
      </c>
    </row>
  </sheetData>
  <mergeCells count="4">
    <mergeCell ref="A3:A6"/>
    <mergeCell ref="H3:H6"/>
    <mergeCell ref="B3:D4"/>
    <mergeCell ref="E3:G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G17"/>
  <sheetViews>
    <sheetView view="pageBreakPreview" zoomScaleNormal="100" zoomScaleSheetLayoutView="100" workbookViewId="0">
      <pane xSplit="2" ySplit="7" topLeftCell="C8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A13" sqref="A13"/>
    </sheetView>
  </sheetViews>
  <sheetFormatPr defaultRowHeight="13.5"/>
  <cols>
    <col min="1" max="1" width="9" style="318" customWidth="1"/>
    <col min="2" max="2" width="7.625" style="261" customWidth="1"/>
    <col min="3" max="5" width="7.625" style="318" customWidth="1"/>
    <col min="6" max="6" width="10.625" style="318" customWidth="1"/>
    <col min="7" max="8" width="10.625" style="261" customWidth="1"/>
    <col min="9" max="9" width="10.625" style="318" customWidth="1"/>
    <col min="10" max="14" width="12.625" style="318" customWidth="1"/>
    <col min="15" max="15" width="12.625" style="310" customWidth="1"/>
    <col min="16" max="17" width="8.75" style="310" customWidth="1"/>
    <col min="18" max="24" width="9.625" style="310" customWidth="1"/>
    <col min="25" max="25" width="10.625" style="310" customWidth="1"/>
    <col min="26" max="32" width="9.625" style="310" customWidth="1"/>
    <col min="33" max="33" width="8.75" style="310" customWidth="1"/>
    <col min="34" max="16384" width="9" style="310"/>
  </cols>
  <sheetData>
    <row r="1" spans="1:33" s="304" customFormat="1" ht="24.75" customHeight="1">
      <c r="A1" s="302" t="s">
        <v>133</v>
      </c>
      <c r="B1" s="302"/>
      <c r="C1" s="302"/>
      <c r="D1" s="302"/>
      <c r="E1" s="302"/>
      <c r="F1" s="302"/>
      <c r="G1" s="302"/>
      <c r="H1" s="302"/>
      <c r="I1" s="302"/>
      <c r="J1" s="303" t="s">
        <v>165</v>
      </c>
      <c r="K1" s="303"/>
      <c r="L1" s="302"/>
      <c r="M1" s="302"/>
      <c r="N1" s="302"/>
      <c r="O1" s="303"/>
      <c r="P1" s="303"/>
      <c r="Q1" s="414" t="s">
        <v>134</v>
      </c>
      <c r="R1" s="414"/>
      <c r="S1" s="414"/>
      <c r="T1" s="414"/>
      <c r="U1" s="414"/>
      <c r="V1" s="414"/>
      <c r="W1" s="414"/>
      <c r="X1" s="414"/>
      <c r="Y1" s="415" t="s">
        <v>166</v>
      </c>
      <c r="Z1" s="415"/>
      <c r="AA1" s="415"/>
      <c r="AB1" s="415"/>
      <c r="AC1" s="415"/>
      <c r="AD1" s="415"/>
      <c r="AE1" s="415"/>
      <c r="AF1" s="415"/>
      <c r="AG1" s="415"/>
    </row>
    <row r="2" spans="1:33" s="307" customFormat="1" ht="26.25" customHeight="1" thickBot="1">
      <c r="A2" s="248" t="s">
        <v>45</v>
      </c>
      <c r="B2" s="249"/>
      <c r="C2" s="305"/>
      <c r="D2" s="305"/>
      <c r="E2" s="305"/>
      <c r="F2" s="305"/>
      <c r="G2" s="249"/>
      <c r="H2" s="249"/>
      <c r="J2" s="305"/>
      <c r="K2" s="305"/>
      <c r="L2" s="305"/>
      <c r="M2" s="305"/>
      <c r="N2" s="305"/>
      <c r="O2" s="305"/>
      <c r="P2" s="306" t="s">
        <v>135</v>
      </c>
      <c r="Q2" s="248" t="s">
        <v>45</v>
      </c>
      <c r="R2" s="249"/>
      <c r="S2" s="305"/>
      <c r="T2" s="305"/>
      <c r="U2" s="305"/>
      <c r="V2" s="305"/>
      <c r="W2" s="249"/>
      <c r="X2" s="249"/>
      <c r="Y2" s="249"/>
      <c r="Z2" s="305"/>
      <c r="AA2" s="305"/>
      <c r="AB2" s="305"/>
      <c r="AD2" s="305"/>
      <c r="AE2" s="305"/>
      <c r="AF2" s="305"/>
      <c r="AG2" s="306" t="s">
        <v>135</v>
      </c>
    </row>
    <row r="3" spans="1:33" ht="42.75" customHeight="1" thickTop="1">
      <c r="A3" s="389" t="s">
        <v>77</v>
      </c>
      <c r="B3" s="308" t="s">
        <v>152</v>
      </c>
      <c r="C3" s="309"/>
      <c r="D3" s="309"/>
      <c r="E3" s="309"/>
      <c r="F3" s="308" t="s">
        <v>153</v>
      </c>
      <c r="G3" s="309"/>
      <c r="H3" s="309"/>
      <c r="I3" s="250"/>
      <c r="J3" s="243" t="s">
        <v>154</v>
      </c>
      <c r="K3" s="243"/>
      <c r="L3" s="243"/>
      <c r="M3" s="243"/>
      <c r="N3" s="244"/>
      <c r="O3" s="313"/>
      <c r="P3" s="392" t="s">
        <v>76</v>
      </c>
      <c r="Q3" s="389" t="s">
        <v>77</v>
      </c>
      <c r="R3" s="277" t="s">
        <v>155</v>
      </c>
      <c r="S3" s="309"/>
      <c r="T3" s="418" t="s">
        <v>156</v>
      </c>
      <c r="U3" s="431" t="s">
        <v>157</v>
      </c>
      <c r="V3" s="412"/>
      <c r="W3" s="412"/>
      <c r="X3" s="245"/>
      <c r="Y3" s="412" t="s">
        <v>158</v>
      </c>
      <c r="Z3" s="412"/>
      <c r="AA3" s="412"/>
      <c r="AB3" s="412"/>
      <c r="AC3" s="412"/>
      <c r="AD3" s="412"/>
      <c r="AE3" s="412"/>
      <c r="AF3" s="413"/>
      <c r="AG3" s="392" t="s">
        <v>76</v>
      </c>
    </row>
    <row r="4" spans="1:33" ht="22.5" customHeight="1">
      <c r="A4" s="390"/>
      <c r="B4" s="251"/>
      <c r="C4" s="251"/>
      <c r="D4" s="310"/>
      <c r="E4" s="279" t="s">
        <v>331</v>
      </c>
      <c r="F4" s="252" t="s">
        <v>159</v>
      </c>
      <c r="G4" s="253"/>
      <c r="H4" s="253"/>
      <c r="I4" s="50" t="s">
        <v>160</v>
      </c>
      <c r="J4" s="254" t="s">
        <v>15</v>
      </c>
      <c r="K4" s="262" t="s">
        <v>161</v>
      </c>
      <c r="L4" s="254" t="s">
        <v>162</v>
      </c>
      <c r="M4" s="254" t="s">
        <v>49</v>
      </c>
      <c r="N4" s="254" t="s">
        <v>49</v>
      </c>
      <c r="O4" s="312" t="s">
        <v>16</v>
      </c>
      <c r="P4" s="416"/>
      <c r="Q4" s="390"/>
      <c r="R4" s="422" t="s">
        <v>163</v>
      </c>
      <c r="S4" s="421" t="s">
        <v>164</v>
      </c>
      <c r="T4" s="419"/>
      <c r="U4" s="422" t="s">
        <v>170</v>
      </c>
      <c r="V4" s="422" t="s">
        <v>171</v>
      </c>
      <c r="W4" s="421" t="s">
        <v>172</v>
      </c>
      <c r="X4" s="421" t="s">
        <v>173</v>
      </c>
      <c r="Y4" s="427" t="s">
        <v>167</v>
      </c>
      <c r="Z4" s="422" t="s">
        <v>174</v>
      </c>
      <c r="AA4" s="422" t="s">
        <v>168</v>
      </c>
      <c r="AB4" s="422" t="s">
        <v>169</v>
      </c>
      <c r="AC4" s="422" t="s">
        <v>229</v>
      </c>
      <c r="AD4" s="422" t="s">
        <v>230</v>
      </c>
      <c r="AE4" s="422" t="s">
        <v>231</v>
      </c>
      <c r="AF4" s="422" t="s">
        <v>232</v>
      </c>
      <c r="AG4" s="416"/>
    </row>
    <row r="5" spans="1:33" s="318" customFormat="1" ht="22.5" customHeight="1">
      <c r="A5" s="390"/>
      <c r="B5" s="323" t="s">
        <v>46</v>
      </c>
      <c r="C5" s="323" t="s">
        <v>47</v>
      </c>
      <c r="D5" s="337" t="s">
        <v>48</v>
      </c>
      <c r="E5" s="337" t="s">
        <v>193</v>
      </c>
      <c r="F5" s="246" t="s">
        <v>13</v>
      </c>
      <c r="G5" s="255" t="s">
        <v>12</v>
      </c>
      <c r="H5" s="330" t="s">
        <v>14</v>
      </c>
      <c r="I5" s="324" t="s">
        <v>194</v>
      </c>
      <c r="K5" s="256"/>
      <c r="L5" s="254" t="s">
        <v>195</v>
      </c>
      <c r="M5" s="254" t="s">
        <v>17</v>
      </c>
      <c r="N5" s="254" t="s">
        <v>196</v>
      </c>
      <c r="O5" s="312" t="s">
        <v>50</v>
      </c>
      <c r="P5" s="416"/>
      <c r="Q5" s="390"/>
      <c r="R5" s="419"/>
      <c r="S5" s="393"/>
      <c r="T5" s="419"/>
      <c r="U5" s="423"/>
      <c r="V5" s="423"/>
      <c r="W5" s="425"/>
      <c r="X5" s="425"/>
      <c r="Y5" s="428"/>
      <c r="Z5" s="423"/>
      <c r="AA5" s="423"/>
      <c r="AB5" s="423"/>
      <c r="AC5" s="423"/>
      <c r="AD5" s="423"/>
      <c r="AE5" s="423"/>
      <c r="AF5" s="423"/>
      <c r="AG5" s="416"/>
    </row>
    <row r="6" spans="1:33" ht="22.5" customHeight="1">
      <c r="A6" s="390"/>
      <c r="B6" s="323"/>
      <c r="C6" s="257"/>
      <c r="D6" s="337"/>
      <c r="E6" s="337" t="s">
        <v>197</v>
      </c>
      <c r="F6" s="425" t="s">
        <v>198</v>
      </c>
      <c r="G6" s="423" t="s">
        <v>199</v>
      </c>
      <c r="H6" s="435" t="s">
        <v>200</v>
      </c>
      <c r="I6" s="423" t="s">
        <v>201</v>
      </c>
      <c r="J6" s="433" t="s">
        <v>202</v>
      </c>
      <c r="K6" s="429" t="s">
        <v>203</v>
      </c>
      <c r="L6" s="433" t="s">
        <v>204</v>
      </c>
      <c r="M6" s="429" t="s">
        <v>205</v>
      </c>
      <c r="N6" s="429" t="s">
        <v>206</v>
      </c>
      <c r="O6" s="429" t="s">
        <v>207</v>
      </c>
      <c r="P6" s="416"/>
      <c r="Q6" s="390"/>
      <c r="R6" s="419"/>
      <c r="S6" s="393"/>
      <c r="T6" s="419"/>
      <c r="U6" s="423" t="s">
        <v>208</v>
      </c>
      <c r="V6" s="423" t="s">
        <v>209</v>
      </c>
      <c r="W6" s="425" t="s">
        <v>210</v>
      </c>
      <c r="X6" s="425" t="s">
        <v>211</v>
      </c>
      <c r="Y6" s="428" t="s">
        <v>212</v>
      </c>
      <c r="Z6" s="423" t="s">
        <v>213</v>
      </c>
      <c r="AA6" s="423" t="s">
        <v>214</v>
      </c>
      <c r="AB6" s="423" t="s">
        <v>215</v>
      </c>
      <c r="AC6" s="423" t="s">
        <v>233</v>
      </c>
      <c r="AD6" s="423" t="s">
        <v>234</v>
      </c>
      <c r="AE6" s="423" t="s">
        <v>235</v>
      </c>
      <c r="AF6" s="423" t="s">
        <v>236</v>
      </c>
      <c r="AG6" s="416"/>
    </row>
    <row r="7" spans="1:33" ht="38.25" customHeight="1">
      <c r="A7" s="391"/>
      <c r="B7" s="327" t="s">
        <v>18</v>
      </c>
      <c r="C7" s="327" t="s">
        <v>216</v>
      </c>
      <c r="D7" s="327" t="s">
        <v>217</v>
      </c>
      <c r="E7" s="258"/>
      <c r="F7" s="394"/>
      <c r="G7" s="420"/>
      <c r="H7" s="436"/>
      <c r="I7" s="420"/>
      <c r="J7" s="434"/>
      <c r="K7" s="432"/>
      <c r="L7" s="437"/>
      <c r="M7" s="430"/>
      <c r="N7" s="432"/>
      <c r="O7" s="430"/>
      <c r="P7" s="417"/>
      <c r="Q7" s="391"/>
      <c r="R7" s="420"/>
      <c r="S7" s="394"/>
      <c r="T7" s="420"/>
      <c r="U7" s="424"/>
      <c r="V7" s="424"/>
      <c r="W7" s="426"/>
      <c r="X7" s="426"/>
      <c r="Y7" s="438"/>
      <c r="Z7" s="424"/>
      <c r="AA7" s="424"/>
      <c r="AB7" s="424"/>
      <c r="AC7" s="424"/>
      <c r="AD7" s="424"/>
      <c r="AE7" s="424"/>
      <c r="AF7" s="424"/>
      <c r="AG7" s="417"/>
    </row>
    <row r="8" spans="1:33" s="297" customFormat="1" ht="25.5" customHeight="1">
      <c r="A8" s="319">
        <v>2010</v>
      </c>
      <c r="B8" s="314">
        <v>0</v>
      </c>
      <c r="C8" s="259">
        <v>6</v>
      </c>
      <c r="D8" s="259">
        <v>5</v>
      </c>
      <c r="E8" s="314">
        <v>0</v>
      </c>
      <c r="F8" s="259">
        <v>0</v>
      </c>
      <c r="G8" s="259">
        <v>2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  <c r="O8" s="259">
        <v>0</v>
      </c>
      <c r="P8" s="320">
        <v>2010</v>
      </c>
      <c r="Q8" s="319">
        <v>2010</v>
      </c>
      <c r="R8" s="314">
        <v>0</v>
      </c>
      <c r="S8" s="314">
        <v>0</v>
      </c>
      <c r="T8" s="314">
        <v>0</v>
      </c>
      <c r="U8" s="314">
        <v>0</v>
      </c>
      <c r="V8" s="314">
        <v>0</v>
      </c>
      <c r="W8" s="314">
        <v>0</v>
      </c>
      <c r="X8" s="314">
        <v>1</v>
      </c>
      <c r="Y8" s="259">
        <v>86</v>
      </c>
      <c r="Z8" s="259">
        <v>6</v>
      </c>
      <c r="AA8" s="259">
        <v>0</v>
      </c>
      <c r="AB8" s="259">
        <v>0</v>
      </c>
      <c r="AC8" s="259">
        <v>0</v>
      </c>
      <c r="AD8" s="259">
        <v>0</v>
      </c>
      <c r="AE8" s="259">
        <v>0</v>
      </c>
      <c r="AF8" s="259">
        <v>0</v>
      </c>
      <c r="AG8" s="320">
        <v>2010</v>
      </c>
    </row>
    <row r="9" spans="1:33" s="297" customFormat="1" ht="25.5" customHeight="1">
      <c r="A9" s="319">
        <v>2011</v>
      </c>
      <c r="B9" s="314">
        <v>0</v>
      </c>
      <c r="C9" s="259">
        <v>6</v>
      </c>
      <c r="D9" s="259">
        <v>5</v>
      </c>
      <c r="E9" s="314">
        <v>0</v>
      </c>
      <c r="F9" s="259">
        <v>0</v>
      </c>
      <c r="G9" s="259">
        <v>3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  <c r="O9" s="259">
        <v>0</v>
      </c>
      <c r="P9" s="320">
        <v>2011</v>
      </c>
      <c r="Q9" s="319">
        <v>2011</v>
      </c>
      <c r="R9" s="314">
        <v>0</v>
      </c>
      <c r="S9" s="314">
        <v>0</v>
      </c>
      <c r="T9" s="314">
        <v>0</v>
      </c>
      <c r="U9" s="314">
        <v>0</v>
      </c>
      <c r="V9" s="314">
        <v>0</v>
      </c>
      <c r="W9" s="314">
        <v>1</v>
      </c>
      <c r="X9" s="314">
        <v>0</v>
      </c>
      <c r="Y9" s="259">
        <v>87</v>
      </c>
      <c r="Z9" s="259">
        <v>6</v>
      </c>
      <c r="AA9" s="259">
        <v>0</v>
      </c>
      <c r="AB9" s="259">
        <v>0</v>
      </c>
      <c r="AC9" s="259">
        <v>0</v>
      </c>
      <c r="AD9" s="259">
        <v>0</v>
      </c>
      <c r="AE9" s="259">
        <v>0</v>
      </c>
      <c r="AF9" s="259">
        <v>0</v>
      </c>
      <c r="AG9" s="320">
        <v>2011</v>
      </c>
    </row>
    <row r="10" spans="1:33" s="297" customFormat="1" ht="25.5" customHeight="1">
      <c r="A10" s="319">
        <v>2012</v>
      </c>
      <c r="B10" s="314">
        <v>0</v>
      </c>
      <c r="C10" s="259">
        <v>8</v>
      </c>
      <c r="D10" s="259">
        <v>6</v>
      </c>
      <c r="E10" s="314">
        <v>0</v>
      </c>
      <c r="F10" s="259">
        <v>0</v>
      </c>
      <c r="G10" s="259">
        <v>3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259">
        <v>0</v>
      </c>
      <c r="P10" s="320">
        <v>2012</v>
      </c>
      <c r="Q10" s="319">
        <v>2012</v>
      </c>
      <c r="R10" s="314">
        <v>0</v>
      </c>
      <c r="S10" s="314">
        <v>0</v>
      </c>
      <c r="T10" s="314">
        <v>0</v>
      </c>
      <c r="U10" s="314">
        <v>0</v>
      </c>
      <c r="V10" s="314">
        <v>0</v>
      </c>
      <c r="W10" s="314">
        <v>1</v>
      </c>
      <c r="X10" s="314">
        <v>0</v>
      </c>
      <c r="Y10" s="259">
        <v>87</v>
      </c>
      <c r="Z10" s="259">
        <v>6</v>
      </c>
      <c r="AA10" s="259">
        <v>0</v>
      </c>
      <c r="AB10" s="259">
        <v>0</v>
      </c>
      <c r="AC10" s="259">
        <v>0</v>
      </c>
      <c r="AD10" s="259">
        <v>0</v>
      </c>
      <c r="AE10" s="259">
        <v>0</v>
      </c>
      <c r="AF10" s="259">
        <v>0</v>
      </c>
      <c r="AG10" s="320">
        <v>2012</v>
      </c>
    </row>
    <row r="11" spans="1:33" s="297" customFormat="1" ht="25.5" customHeight="1">
      <c r="A11" s="319">
        <v>2013</v>
      </c>
      <c r="B11" s="314">
        <v>0</v>
      </c>
      <c r="C11" s="259">
        <v>5</v>
      </c>
      <c r="D11" s="259">
        <v>4</v>
      </c>
      <c r="E11" s="314">
        <v>0</v>
      </c>
      <c r="F11" s="259">
        <v>0</v>
      </c>
      <c r="G11" s="259">
        <v>3</v>
      </c>
      <c r="H11" s="259" t="s">
        <v>269</v>
      </c>
      <c r="I11" s="259" t="s">
        <v>269</v>
      </c>
      <c r="J11" s="259">
        <v>0</v>
      </c>
      <c r="K11" s="259" t="s">
        <v>269</v>
      </c>
      <c r="L11" s="259">
        <v>0</v>
      </c>
      <c r="M11" s="259">
        <v>0</v>
      </c>
      <c r="N11" s="259" t="s">
        <v>269</v>
      </c>
      <c r="O11" s="259" t="s">
        <v>269</v>
      </c>
      <c r="P11" s="320">
        <v>2013</v>
      </c>
      <c r="Q11" s="319">
        <v>2013</v>
      </c>
      <c r="R11" s="314">
        <v>0</v>
      </c>
      <c r="S11" s="314">
        <v>0</v>
      </c>
      <c r="T11" s="314">
        <v>0</v>
      </c>
      <c r="U11" s="314">
        <v>0</v>
      </c>
      <c r="V11" s="314">
        <v>0</v>
      </c>
      <c r="W11" s="314" t="s">
        <v>318</v>
      </c>
      <c r="X11" s="314">
        <v>0</v>
      </c>
      <c r="Y11" s="259">
        <v>82</v>
      </c>
      <c r="Z11" s="314">
        <v>5</v>
      </c>
      <c r="AA11" s="259">
        <v>0</v>
      </c>
      <c r="AB11" s="259">
        <v>0</v>
      </c>
      <c r="AC11" s="259">
        <v>0</v>
      </c>
      <c r="AD11" s="259">
        <v>0</v>
      </c>
      <c r="AE11" s="259">
        <v>0</v>
      </c>
      <c r="AF11" s="259">
        <v>0</v>
      </c>
      <c r="AG11" s="320">
        <v>2013</v>
      </c>
    </row>
    <row r="12" spans="1:33" s="322" customFormat="1" ht="25.5" customHeight="1">
      <c r="A12" s="55">
        <v>2014</v>
      </c>
      <c r="B12" s="259">
        <v>0</v>
      </c>
      <c r="C12" s="351">
        <v>2</v>
      </c>
      <c r="D12" s="259">
        <v>0</v>
      </c>
      <c r="E12" s="352">
        <v>7</v>
      </c>
      <c r="F12" s="259">
        <v>0</v>
      </c>
      <c r="G12" s="351">
        <v>2</v>
      </c>
      <c r="H12" s="259" t="s">
        <v>269</v>
      </c>
      <c r="I12" s="259" t="s">
        <v>269</v>
      </c>
      <c r="J12" s="259">
        <v>0</v>
      </c>
      <c r="K12" s="259" t="s">
        <v>269</v>
      </c>
      <c r="L12" s="259">
        <v>0</v>
      </c>
      <c r="M12" s="259">
        <v>0</v>
      </c>
      <c r="N12" s="259" t="s">
        <v>269</v>
      </c>
      <c r="O12" s="259" t="s">
        <v>269</v>
      </c>
      <c r="P12" s="56">
        <v>2014</v>
      </c>
      <c r="Q12" s="55">
        <v>2014</v>
      </c>
      <c r="R12" s="259">
        <v>0</v>
      </c>
      <c r="S12" s="259">
        <v>0</v>
      </c>
      <c r="T12" s="259">
        <v>0</v>
      </c>
      <c r="U12" s="259">
        <v>0</v>
      </c>
      <c r="V12" s="259">
        <v>0</v>
      </c>
      <c r="W12" s="352">
        <v>1</v>
      </c>
      <c r="X12" s="259">
        <v>0</v>
      </c>
      <c r="Y12" s="351">
        <v>82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59">
        <v>0</v>
      </c>
      <c r="AF12" s="259">
        <v>0</v>
      </c>
      <c r="AG12" s="56">
        <v>2014</v>
      </c>
    </row>
    <row r="13" spans="1:33" s="297" customFormat="1" ht="25.5" customHeight="1">
      <c r="A13" s="288">
        <v>2015</v>
      </c>
      <c r="B13" s="363">
        <v>0</v>
      </c>
      <c r="C13" s="363">
        <v>1</v>
      </c>
      <c r="D13" s="363">
        <v>0</v>
      </c>
      <c r="E13" s="363">
        <v>6</v>
      </c>
      <c r="F13" s="363">
        <v>0</v>
      </c>
      <c r="G13" s="363">
        <v>3</v>
      </c>
      <c r="H13" s="363">
        <v>0</v>
      </c>
      <c r="I13" s="363">
        <v>0</v>
      </c>
      <c r="J13" s="363">
        <v>0</v>
      </c>
      <c r="K13" s="363">
        <v>0</v>
      </c>
      <c r="L13" s="363">
        <v>0</v>
      </c>
      <c r="M13" s="363">
        <v>0</v>
      </c>
      <c r="N13" s="363">
        <v>0</v>
      </c>
      <c r="O13" s="363">
        <v>0</v>
      </c>
      <c r="P13" s="289">
        <v>2015</v>
      </c>
      <c r="Q13" s="288">
        <v>2015</v>
      </c>
      <c r="R13" s="363">
        <v>0</v>
      </c>
      <c r="S13" s="363">
        <v>0</v>
      </c>
      <c r="T13" s="363">
        <v>0</v>
      </c>
      <c r="U13" s="363">
        <v>0</v>
      </c>
      <c r="V13" s="363"/>
      <c r="W13" s="363">
        <v>2</v>
      </c>
      <c r="X13" s="363">
        <v>0</v>
      </c>
      <c r="Y13" s="363">
        <v>82</v>
      </c>
      <c r="Z13" s="363">
        <v>1</v>
      </c>
      <c r="AA13" s="363">
        <v>0</v>
      </c>
      <c r="AB13" s="363">
        <v>0</v>
      </c>
      <c r="AC13" s="363">
        <v>0</v>
      </c>
      <c r="AD13" s="363">
        <v>0</v>
      </c>
      <c r="AE13" s="363">
        <v>0</v>
      </c>
      <c r="AF13" s="363">
        <v>0</v>
      </c>
      <c r="AG13" s="289">
        <v>2015</v>
      </c>
    </row>
    <row r="14" spans="1:33" ht="9" customHeight="1">
      <c r="A14" s="325"/>
      <c r="B14" s="309"/>
      <c r="C14" s="315"/>
      <c r="D14" s="315"/>
      <c r="E14" s="315"/>
      <c r="F14" s="315"/>
      <c r="G14" s="309"/>
      <c r="H14" s="309"/>
      <c r="I14" s="326"/>
      <c r="J14" s="309"/>
      <c r="K14" s="309"/>
      <c r="L14" s="309"/>
      <c r="M14" s="326"/>
      <c r="N14" s="309"/>
      <c r="O14" s="338"/>
      <c r="P14" s="258" t="s">
        <v>228</v>
      </c>
      <c r="Q14" s="325"/>
      <c r="R14" s="309"/>
      <c r="S14" s="315"/>
      <c r="T14" s="315"/>
      <c r="U14" s="315"/>
      <c r="V14" s="315"/>
      <c r="W14" s="309"/>
      <c r="X14" s="309"/>
      <c r="Y14" s="309"/>
      <c r="Z14" s="326"/>
      <c r="AA14" s="309"/>
      <c r="AB14" s="326"/>
      <c r="AC14" s="326"/>
      <c r="AD14" s="309"/>
      <c r="AE14" s="309"/>
      <c r="AF14" s="309"/>
      <c r="AG14" s="258"/>
    </row>
    <row r="15" spans="1:33" ht="20.100000000000001" customHeight="1">
      <c r="A15" s="247" t="s">
        <v>218</v>
      </c>
      <c r="B15" s="247"/>
      <c r="C15" s="247"/>
      <c r="D15" s="247"/>
      <c r="E15" s="260"/>
      <c r="F15" s="317"/>
      <c r="J15" s="310"/>
      <c r="K15" s="310"/>
      <c r="L15" s="247"/>
      <c r="M15" s="247"/>
      <c r="N15" s="247"/>
      <c r="O15" s="311"/>
      <c r="P15" s="316" t="s">
        <v>328</v>
      </c>
      <c r="Q15" s="247" t="s">
        <v>218</v>
      </c>
      <c r="R15" s="247"/>
      <c r="S15" s="247"/>
      <c r="T15" s="247"/>
      <c r="U15" s="317"/>
      <c r="V15" s="317"/>
      <c r="W15" s="261"/>
      <c r="X15" s="261"/>
      <c r="Y15" s="261"/>
      <c r="Z15" s="318"/>
      <c r="AA15" s="318"/>
      <c r="AB15" s="318"/>
      <c r="AC15" s="318"/>
      <c r="AF15" s="247"/>
      <c r="AG15" s="316" t="s">
        <v>328</v>
      </c>
    </row>
    <row r="16" spans="1:33" s="276" customFormat="1" ht="15" customHeight="1">
      <c r="A16" s="341" t="s">
        <v>323</v>
      </c>
      <c r="B16" s="342"/>
      <c r="C16" s="342"/>
      <c r="D16" s="342"/>
      <c r="E16" s="342"/>
      <c r="F16" s="342"/>
      <c r="G16" s="343"/>
      <c r="H16" s="343"/>
      <c r="I16" s="343"/>
      <c r="J16" s="344"/>
      <c r="K16" s="343"/>
      <c r="L16" s="343"/>
      <c r="M16" s="343"/>
      <c r="N16" s="344"/>
      <c r="O16" s="343"/>
      <c r="P16" s="345"/>
      <c r="Q16" s="341" t="s">
        <v>323</v>
      </c>
    </row>
    <row r="17" spans="1:17" s="276" customFormat="1">
      <c r="A17" s="341" t="s">
        <v>324</v>
      </c>
      <c r="B17" s="342"/>
      <c r="C17" s="342"/>
      <c r="D17" s="342"/>
      <c r="E17" s="342"/>
      <c r="F17" s="342"/>
      <c r="G17" s="343"/>
      <c r="H17" s="343"/>
      <c r="I17" s="343"/>
      <c r="J17" s="344"/>
      <c r="K17" s="343"/>
      <c r="L17" s="343"/>
      <c r="M17" s="343"/>
      <c r="N17" s="344"/>
      <c r="O17" s="343"/>
      <c r="P17" s="345"/>
      <c r="Q17" s="341" t="s">
        <v>324</v>
      </c>
    </row>
  </sheetData>
  <mergeCells count="45">
    <mergeCell ref="Y6:Y7"/>
    <mergeCell ref="Z6:Z7"/>
    <mergeCell ref="AB6:AB7"/>
    <mergeCell ref="AC6:AC7"/>
    <mergeCell ref="AD6:AD7"/>
    <mergeCell ref="AB4:AB5"/>
    <mergeCell ref="AC4:AC5"/>
    <mergeCell ref="AD4:AD5"/>
    <mergeCell ref="AF6:AF7"/>
    <mergeCell ref="Z4:Z5"/>
    <mergeCell ref="AF4:AF5"/>
    <mergeCell ref="AE4:AE5"/>
    <mergeCell ref="AE6:AE7"/>
    <mergeCell ref="A3:A7"/>
    <mergeCell ref="Q3:Q7"/>
    <mergeCell ref="M6:M7"/>
    <mergeCell ref="U3:W3"/>
    <mergeCell ref="U4:U5"/>
    <mergeCell ref="V4:V5"/>
    <mergeCell ref="N6:N7"/>
    <mergeCell ref="J6:J7"/>
    <mergeCell ref="W4:W5"/>
    <mergeCell ref="F6:F7"/>
    <mergeCell ref="G6:G7"/>
    <mergeCell ref="H6:H7"/>
    <mergeCell ref="I6:I7"/>
    <mergeCell ref="O6:O7"/>
    <mergeCell ref="K6:K7"/>
    <mergeCell ref="L6:L7"/>
    <mergeCell ref="Y3:AF3"/>
    <mergeCell ref="Q1:X1"/>
    <mergeCell ref="Y1:AG1"/>
    <mergeCell ref="P3:P7"/>
    <mergeCell ref="T3:T7"/>
    <mergeCell ref="S4:S7"/>
    <mergeCell ref="R4:R7"/>
    <mergeCell ref="V6:V7"/>
    <mergeCell ref="W6:W7"/>
    <mergeCell ref="X6:X7"/>
    <mergeCell ref="AG3:AG7"/>
    <mergeCell ref="U6:U7"/>
    <mergeCell ref="AA6:AA7"/>
    <mergeCell ref="X4:X5"/>
    <mergeCell ref="Y4:Y5"/>
    <mergeCell ref="AA4:AA5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  <colBreaks count="2" manualBreakCount="2">
    <brk id="9" max="16" man="1"/>
    <brk id="16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272"/>
  <sheetViews>
    <sheetView view="pageBreakPreview" zoomScale="85" zoomScaleNormal="100" zoomScaleSheetLayoutView="85" workbookViewId="0">
      <pane xSplit="1" ySplit="6" topLeftCell="B8" activePane="bottomRight" state="frozen"/>
      <selection activeCell="A26" sqref="A26:L26"/>
      <selection pane="topRight" activeCell="A26" sqref="A26:L26"/>
      <selection pane="bottomLeft" activeCell="A26" sqref="A26:L26"/>
      <selection pane="bottomRight" sqref="A1:E1"/>
    </sheetView>
  </sheetViews>
  <sheetFormatPr defaultRowHeight="13.5"/>
  <cols>
    <col min="1" max="2" width="16.25" style="301" customWidth="1"/>
    <col min="3" max="3" width="15" style="300" customWidth="1"/>
    <col min="4" max="5" width="16.25" style="300" customWidth="1"/>
    <col min="6" max="6" width="20.625" style="300" customWidth="1"/>
    <col min="7" max="8" width="21.625" style="300" customWidth="1"/>
    <col min="9" max="9" width="16.375" style="301" customWidth="1"/>
    <col min="10" max="16384" width="9" style="297"/>
  </cols>
  <sheetData>
    <row r="1" spans="1:9" s="292" customFormat="1" ht="39.75" customHeight="1">
      <c r="A1" s="439" t="s">
        <v>136</v>
      </c>
      <c r="B1" s="439"/>
      <c r="C1" s="439"/>
      <c r="D1" s="439"/>
      <c r="E1" s="439"/>
      <c r="F1" s="439" t="s">
        <v>137</v>
      </c>
      <c r="G1" s="439"/>
      <c r="H1" s="439"/>
      <c r="I1" s="439"/>
    </row>
    <row r="2" spans="1:9" s="295" customFormat="1" ht="26.25" customHeight="1" thickBot="1">
      <c r="A2" s="293" t="s">
        <v>138</v>
      </c>
      <c r="B2" s="293"/>
      <c r="C2" s="294"/>
      <c r="D2" s="294"/>
      <c r="E2" s="294"/>
      <c r="F2" s="294"/>
      <c r="G2" s="294"/>
      <c r="H2" s="294"/>
      <c r="I2" s="294" t="s">
        <v>139</v>
      </c>
    </row>
    <row r="3" spans="1:9" s="296" customFormat="1" ht="21.75" customHeight="1" thickTop="1">
      <c r="A3" s="380" t="s">
        <v>78</v>
      </c>
      <c r="B3" s="443" t="s">
        <v>125</v>
      </c>
      <c r="C3" s="442" t="s">
        <v>123</v>
      </c>
      <c r="D3" s="440"/>
      <c r="E3" s="440"/>
      <c r="F3" s="440" t="s">
        <v>122</v>
      </c>
      <c r="G3" s="440"/>
      <c r="H3" s="441"/>
      <c r="I3" s="386" t="s">
        <v>76</v>
      </c>
    </row>
    <row r="4" spans="1:9" s="296" customFormat="1" ht="18.75" customHeight="1">
      <c r="A4" s="381"/>
      <c r="B4" s="444"/>
      <c r="C4" s="282"/>
      <c r="D4" s="446" t="s">
        <v>120</v>
      </c>
      <c r="E4" s="447"/>
      <c r="F4" s="284"/>
      <c r="G4" s="446" t="s">
        <v>124</v>
      </c>
      <c r="H4" s="447"/>
      <c r="I4" s="387"/>
    </row>
    <row r="5" spans="1:9" s="296" customFormat="1" ht="18" customHeight="1">
      <c r="A5" s="381"/>
      <c r="B5" s="444"/>
      <c r="C5" s="321" t="s">
        <v>116</v>
      </c>
      <c r="D5" s="281" t="s">
        <v>119</v>
      </c>
      <c r="E5" s="281" t="s">
        <v>121</v>
      </c>
      <c r="F5" s="296" t="s">
        <v>116</v>
      </c>
      <c r="G5" s="281" t="s">
        <v>119</v>
      </c>
      <c r="H5" s="281" t="s">
        <v>121</v>
      </c>
      <c r="I5" s="387"/>
    </row>
    <row r="6" spans="1:9" s="296" customFormat="1" ht="15.95" customHeight="1">
      <c r="A6" s="382"/>
      <c r="B6" s="445"/>
      <c r="C6" s="333" t="s">
        <v>86</v>
      </c>
      <c r="D6" s="283" t="s">
        <v>84</v>
      </c>
      <c r="E6" s="285" t="s">
        <v>95</v>
      </c>
      <c r="F6" s="268" t="s">
        <v>19</v>
      </c>
      <c r="G6" s="283" t="s">
        <v>84</v>
      </c>
      <c r="H6" s="285" t="s">
        <v>95</v>
      </c>
      <c r="I6" s="388"/>
    </row>
    <row r="7" spans="1:9" ht="73.5" customHeight="1">
      <c r="A7" s="319">
        <v>2009</v>
      </c>
      <c r="B7" s="331">
        <v>1</v>
      </c>
      <c r="C7" s="269">
        <v>446903</v>
      </c>
      <c r="D7" s="269">
        <v>446418</v>
      </c>
      <c r="E7" s="269">
        <v>485</v>
      </c>
      <c r="F7" s="269" t="s">
        <v>127</v>
      </c>
      <c r="G7" s="269" t="s">
        <v>127</v>
      </c>
      <c r="H7" s="269" t="s">
        <v>127</v>
      </c>
      <c r="I7" s="320">
        <v>2009</v>
      </c>
    </row>
    <row r="8" spans="1:9" ht="73.5" customHeight="1">
      <c r="A8" s="319">
        <v>2010</v>
      </c>
      <c r="B8" s="331">
        <v>1</v>
      </c>
      <c r="C8" s="275">
        <v>512753</v>
      </c>
      <c r="D8" s="275">
        <v>510182</v>
      </c>
      <c r="E8" s="275">
        <v>2571</v>
      </c>
      <c r="F8" s="275">
        <v>0</v>
      </c>
      <c r="G8" s="275">
        <v>0</v>
      </c>
      <c r="H8" s="275">
        <v>0</v>
      </c>
      <c r="I8" s="320">
        <v>2010</v>
      </c>
    </row>
    <row r="9" spans="1:9" ht="73.5" customHeight="1">
      <c r="A9" s="319">
        <v>2011</v>
      </c>
      <c r="B9" s="331">
        <v>1</v>
      </c>
      <c r="C9" s="275">
        <v>519338</v>
      </c>
      <c r="D9" s="275">
        <v>517104</v>
      </c>
      <c r="E9" s="275">
        <v>2234</v>
      </c>
      <c r="F9" s="275">
        <v>0</v>
      </c>
      <c r="G9" s="275">
        <v>0</v>
      </c>
      <c r="H9" s="275">
        <v>0</v>
      </c>
      <c r="I9" s="320">
        <v>2011</v>
      </c>
    </row>
    <row r="10" spans="1:9" ht="73.5" customHeight="1">
      <c r="A10" s="319">
        <v>2012</v>
      </c>
      <c r="B10" s="331">
        <v>1</v>
      </c>
      <c r="C10" s="275">
        <v>527897</v>
      </c>
      <c r="D10" s="275">
        <v>525854</v>
      </c>
      <c r="E10" s="275">
        <v>2043</v>
      </c>
      <c r="F10" s="275">
        <v>0</v>
      </c>
      <c r="G10" s="275">
        <v>0</v>
      </c>
      <c r="H10" s="275">
        <v>0</v>
      </c>
      <c r="I10" s="320">
        <v>2012</v>
      </c>
    </row>
    <row r="11" spans="1:9" ht="73.5" customHeight="1">
      <c r="A11" s="319">
        <v>2013</v>
      </c>
      <c r="B11" s="331">
        <v>1</v>
      </c>
      <c r="C11" s="275">
        <v>572038</v>
      </c>
      <c r="D11" s="275">
        <v>569049</v>
      </c>
      <c r="E11" s="275">
        <v>2989</v>
      </c>
      <c r="F11" s="275">
        <v>0</v>
      </c>
      <c r="G11" s="275">
        <v>0</v>
      </c>
      <c r="H11" s="275">
        <v>0</v>
      </c>
      <c r="I11" s="320">
        <v>2013</v>
      </c>
    </row>
    <row r="12" spans="1:9" ht="73.5" customHeight="1">
      <c r="A12" s="319">
        <v>2014</v>
      </c>
      <c r="B12" s="331">
        <v>1</v>
      </c>
      <c r="C12" s="275">
        <v>685675</v>
      </c>
      <c r="D12" s="275">
        <v>682195</v>
      </c>
      <c r="E12" s="275">
        <v>3480</v>
      </c>
      <c r="F12" s="275">
        <v>0</v>
      </c>
      <c r="G12" s="275">
        <v>0</v>
      </c>
      <c r="H12" s="275">
        <v>0</v>
      </c>
      <c r="I12" s="320">
        <v>2014</v>
      </c>
    </row>
    <row r="13" spans="1:9" s="272" customFormat="1" ht="73.5" customHeight="1">
      <c r="A13" s="274">
        <v>2015</v>
      </c>
      <c r="B13" s="355">
        <v>1</v>
      </c>
      <c r="C13" s="356">
        <v>605273</v>
      </c>
      <c r="D13" s="356">
        <v>600991</v>
      </c>
      <c r="E13" s="356">
        <v>4282</v>
      </c>
      <c r="F13" s="356">
        <v>0</v>
      </c>
      <c r="G13" s="356">
        <v>0</v>
      </c>
      <c r="H13" s="356">
        <v>0</v>
      </c>
      <c r="I13" s="273">
        <v>2015</v>
      </c>
    </row>
    <row r="14" spans="1:9" s="298" customFormat="1" ht="20.100000000000001" customHeight="1">
      <c r="A14" s="299" t="s">
        <v>114</v>
      </c>
      <c r="B14" s="332"/>
      <c r="C14" s="270"/>
      <c r="D14" s="270"/>
      <c r="E14" s="270"/>
      <c r="F14" s="270"/>
      <c r="G14" s="275"/>
      <c r="H14" s="275"/>
      <c r="I14" s="316" t="s">
        <v>328</v>
      </c>
    </row>
    <row r="15" spans="1:9" ht="20.100000000000001" customHeight="1">
      <c r="A15" s="297" t="s">
        <v>270</v>
      </c>
      <c r="B15" s="299"/>
      <c r="I15" s="271"/>
    </row>
    <row r="16" spans="1:9" ht="20.100000000000001" customHeight="1">
      <c r="A16" s="346" t="s">
        <v>332</v>
      </c>
      <c r="B16" s="346"/>
      <c r="C16" s="346"/>
      <c r="D16" s="346"/>
      <c r="E16" s="346"/>
      <c r="I16" s="278"/>
    </row>
    <row r="17" spans="1:9" ht="60" customHeight="1">
      <c r="A17" s="280"/>
      <c r="B17" s="280"/>
      <c r="I17" s="280"/>
    </row>
    <row r="18" spans="1:9" ht="60" customHeight="1">
      <c r="A18" s="280"/>
      <c r="B18" s="280"/>
      <c r="I18" s="280"/>
    </row>
    <row r="19" spans="1:9" ht="60" customHeight="1">
      <c r="A19" s="280"/>
      <c r="B19" s="280"/>
      <c r="I19" s="280"/>
    </row>
    <row r="20" spans="1:9" ht="60" customHeight="1">
      <c r="A20" s="280"/>
      <c r="B20" s="280"/>
      <c r="I20" s="280"/>
    </row>
    <row r="21" spans="1:9" ht="60" customHeight="1">
      <c r="A21" s="280"/>
      <c r="B21" s="280"/>
      <c r="I21" s="280"/>
    </row>
    <row r="22" spans="1:9" ht="60" customHeight="1">
      <c r="A22" s="280"/>
      <c r="B22" s="280"/>
      <c r="I22" s="280"/>
    </row>
    <row r="23" spans="1:9" ht="60" customHeight="1">
      <c r="A23" s="280"/>
      <c r="B23" s="280"/>
      <c r="I23" s="280"/>
    </row>
    <row r="24" spans="1:9" ht="60" customHeight="1">
      <c r="A24" s="280"/>
      <c r="B24" s="280"/>
      <c r="I24" s="280"/>
    </row>
    <row r="25" spans="1:9" ht="60" customHeight="1">
      <c r="A25" s="280"/>
      <c r="B25" s="280"/>
      <c r="I25" s="280"/>
    </row>
    <row r="26" spans="1:9" ht="60" customHeight="1">
      <c r="A26" s="280"/>
      <c r="B26" s="280"/>
      <c r="I26" s="280"/>
    </row>
    <row r="27" spans="1:9" ht="60" customHeight="1">
      <c r="A27" s="280"/>
      <c r="B27" s="280"/>
      <c r="I27" s="280"/>
    </row>
    <row r="28" spans="1:9" ht="60" customHeight="1">
      <c r="A28" s="280"/>
      <c r="B28" s="280"/>
      <c r="I28" s="280"/>
    </row>
    <row r="29" spans="1:9" ht="60" customHeight="1">
      <c r="A29" s="280"/>
      <c r="B29" s="280"/>
      <c r="I29" s="280"/>
    </row>
    <row r="30" spans="1:9" ht="60" customHeight="1">
      <c r="A30" s="280"/>
      <c r="B30" s="280"/>
      <c r="I30" s="280"/>
    </row>
    <row r="31" spans="1:9" ht="60" customHeight="1">
      <c r="A31" s="280"/>
      <c r="B31" s="280"/>
      <c r="I31" s="280"/>
    </row>
    <row r="32" spans="1:9" ht="60" customHeight="1">
      <c r="A32" s="280"/>
      <c r="B32" s="280"/>
      <c r="I32" s="280"/>
    </row>
    <row r="33" spans="1:9" ht="60" customHeight="1">
      <c r="A33" s="297"/>
      <c r="B33" s="297"/>
      <c r="I33" s="297"/>
    </row>
    <row r="34" spans="1:9" ht="60" customHeight="1"/>
    <row r="35" spans="1:9" ht="60" customHeight="1"/>
    <row r="36" spans="1:9" ht="60" customHeight="1"/>
    <row r="37" spans="1:9" ht="60" customHeight="1"/>
    <row r="38" spans="1:9" ht="60" customHeight="1"/>
    <row r="39" spans="1:9" ht="60" customHeight="1"/>
    <row r="40" spans="1:9" ht="60" customHeight="1"/>
    <row r="41" spans="1:9" ht="60" customHeight="1"/>
    <row r="42" spans="1:9" ht="60" customHeight="1"/>
    <row r="43" spans="1:9" ht="60" customHeight="1"/>
    <row r="44" spans="1:9" ht="60" customHeight="1"/>
    <row r="45" spans="1:9" ht="60" customHeight="1"/>
    <row r="46" spans="1:9" ht="60" customHeight="1"/>
    <row r="47" spans="1:9" ht="60" customHeight="1"/>
    <row r="48" spans="1:9" ht="60" customHeight="1"/>
    <row r="49" ht="60" customHeight="1"/>
    <row r="50" ht="60" customHeight="1"/>
    <row r="51" ht="60" customHeight="1"/>
    <row r="52" ht="60" customHeight="1"/>
    <row r="53" ht="60" customHeight="1"/>
    <row r="54" ht="60" customHeight="1"/>
    <row r="55" ht="60" customHeight="1"/>
    <row r="56" ht="60" customHeight="1"/>
    <row r="57" ht="60" customHeight="1"/>
    <row r="58" ht="60" customHeight="1"/>
    <row r="59" ht="60" customHeight="1"/>
    <row r="60" ht="60" customHeight="1"/>
    <row r="61" ht="60" customHeight="1"/>
    <row r="62" ht="60" customHeight="1"/>
    <row r="63" ht="60" customHeight="1"/>
    <row r="64" ht="60" customHeight="1"/>
    <row r="65" ht="60" customHeight="1"/>
    <row r="66" ht="60" customHeight="1"/>
    <row r="67" ht="60" customHeight="1"/>
    <row r="68" ht="60" customHeight="1"/>
    <row r="69" ht="60" customHeight="1"/>
    <row r="70" ht="60" customHeight="1"/>
    <row r="71" ht="60" customHeight="1"/>
    <row r="72" ht="60" customHeight="1"/>
    <row r="73" ht="60" customHeight="1"/>
    <row r="74" ht="60" customHeight="1"/>
    <row r="75" ht="60" customHeight="1"/>
    <row r="76" ht="60" customHeight="1"/>
    <row r="77" ht="60" customHeight="1"/>
    <row r="78" ht="60" customHeight="1"/>
    <row r="79" ht="60" customHeight="1"/>
    <row r="80" ht="60" customHeight="1"/>
    <row r="81" ht="60" customHeight="1"/>
    <row r="82" ht="60" customHeight="1"/>
    <row r="83" ht="60" customHeight="1"/>
    <row r="84" ht="60" customHeight="1"/>
    <row r="85" ht="60" customHeight="1"/>
    <row r="86" ht="60" customHeight="1"/>
    <row r="87" ht="60" customHeight="1"/>
    <row r="88" ht="60" customHeight="1"/>
    <row r="89" ht="60" customHeight="1"/>
    <row r="90" ht="60" customHeight="1"/>
    <row r="91" ht="60" customHeight="1"/>
    <row r="92" ht="60" customHeight="1"/>
    <row r="93" ht="60" customHeight="1"/>
    <row r="94" ht="60" customHeight="1"/>
    <row r="95" ht="60" customHeight="1"/>
    <row r="96" ht="60" customHeight="1"/>
    <row r="97" ht="60" customHeight="1"/>
    <row r="98" ht="60" customHeight="1"/>
    <row r="99" ht="60" customHeight="1"/>
    <row r="100" ht="60" customHeight="1"/>
    <row r="101" ht="60" customHeight="1"/>
    <row r="102" ht="60" customHeight="1"/>
    <row r="103" ht="60" customHeight="1"/>
    <row r="104" ht="60" customHeight="1"/>
    <row r="105" ht="60" customHeight="1"/>
    <row r="106" ht="60" customHeight="1"/>
    <row r="107" ht="60" customHeight="1"/>
    <row r="108" ht="60" customHeight="1"/>
    <row r="109" ht="60" customHeight="1"/>
    <row r="110" ht="60" customHeight="1"/>
    <row r="111" ht="60" customHeight="1"/>
    <row r="112" ht="60" customHeight="1"/>
    <row r="113" ht="60" customHeight="1"/>
    <row r="114" ht="60" customHeight="1"/>
    <row r="115" ht="60" customHeight="1"/>
    <row r="116" ht="60" customHeight="1"/>
    <row r="117" ht="60" customHeight="1"/>
    <row r="118" ht="60" customHeight="1"/>
    <row r="119" ht="60" customHeight="1"/>
    <row r="120" ht="60" customHeight="1"/>
    <row r="121" ht="60" customHeight="1"/>
    <row r="122" ht="60" customHeight="1"/>
    <row r="123" ht="60" customHeight="1"/>
    <row r="124" ht="60" customHeight="1"/>
    <row r="125" ht="60" customHeight="1"/>
    <row r="126" ht="60" customHeight="1"/>
    <row r="127" ht="60" customHeight="1"/>
    <row r="128" ht="60" customHeight="1"/>
    <row r="129" ht="60" customHeight="1"/>
    <row r="130" ht="60" customHeight="1"/>
    <row r="131" ht="60" customHeight="1"/>
    <row r="132" ht="60" customHeight="1"/>
    <row r="133" ht="60" customHeight="1"/>
    <row r="134" ht="60" customHeight="1"/>
    <row r="135" ht="60" customHeight="1"/>
    <row r="136" ht="60" customHeight="1"/>
    <row r="137" ht="60" customHeight="1"/>
    <row r="138" ht="60" customHeight="1"/>
    <row r="139" ht="60" customHeight="1"/>
    <row r="140" ht="60" customHeight="1"/>
    <row r="141" ht="60" customHeight="1"/>
    <row r="142" ht="60" customHeight="1"/>
    <row r="143" ht="60" customHeight="1"/>
    <row r="144" ht="60" customHeight="1"/>
    <row r="145" ht="60" customHeight="1"/>
    <row r="146" ht="60" customHeight="1"/>
    <row r="147" ht="60" customHeight="1"/>
    <row r="148" ht="60" customHeight="1"/>
    <row r="149" ht="60" customHeight="1"/>
    <row r="150" ht="60" customHeight="1"/>
    <row r="151" ht="60" customHeight="1"/>
    <row r="152" ht="60" customHeight="1"/>
    <row r="153" ht="60" customHeight="1"/>
    <row r="154" ht="60" customHeight="1"/>
    <row r="155" ht="60" customHeight="1"/>
    <row r="156" ht="60" customHeight="1"/>
    <row r="157" ht="60" customHeight="1"/>
    <row r="158" ht="60" customHeight="1"/>
    <row r="159" ht="60" customHeight="1"/>
    <row r="160" ht="60" customHeight="1"/>
    <row r="161" ht="60" customHeight="1"/>
    <row r="162" ht="60" customHeight="1"/>
    <row r="163" ht="60" customHeight="1"/>
    <row r="164" ht="60" customHeight="1"/>
    <row r="165" ht="60" customHeight="1"/>
    <row r="166" ht="60" customHeight="1"/>
    <row r="167" ht="60" customHeight="1"/>
    <row r="168" ht="60" customHeight="1"/>
    <row r="169" ht="60" customHeight="1"/>
    <row r="170" ht="60" customHeight="1"/>
    <row r="171" ht="60" customHeight="1"/>
    <row r="172" ht="60" customHeight="1"/>
    <row r="173" ht="60" customHeight="1"/>
    <row r="174" ht="60" customHeight="1"/>
    <row r="175" ht="60" customHeight="1"/>
    <row r="176" ht="60" customHeight="1"/>
    <row r="177" ht="60" customHeight="1"/>
    <row r="178" ht="60" customHeight="1"/>
    <row r="179" ht="60" customHeight="1"/>
    <row r="180" ht="60" customHeight="1"/>
    <row r="181" ht="60" customHeight="1"/>
    <row r="182" ht="60" customHeight="1"/>
    <row r="183" ht="60" customHeight="1"/>
    <row r="184" ht="60" customHeight="1"/>
    <row r="185" ht="60" customHeight="1"/>
    <row r="186" ht="60" customHeight="1"/>
    <row r="187" ht="60" customHeight="1"/>
    <row r="188" ht="60" customHeight="1"/>
    <row r="189" ht="60" customHeight="1"/>
    <row r="190" ht="60" customHeight="1"/>
    <row r="191" ht="60" customHeight="1"/>
    <row r="192" ht="60" customHeight="1"/>
    <row r="193" ht="60" customHeight="1"/>
    <row r="194" ht="60" customHeight="1"/>
    <row r="195" ht="60" customHeight="1"/>
    <row r="196" ht="60" customHeight="1"/>
    <row r="197" ht="60" customHeight="1"/>
    <row r="198" ht="60" customHeight="1"/>
    <row r="199" ht="60" customHeight="1"/>
    <row r="200" ht="60" customHeight="1"/>
    <row r="201" ht="60" customHeight="1"/>
    <row r="202" ht="60" customHeight="1"/>
    <row r="203" ht="60" customHeight="1"/>
    <row r="204" ht="60" customHeight="1"/>
    <row r="205" ht="60" customHeight="1"/>
    <row r="206" ht="60" customHeight="1"/>
    <row r="207" ht="60" customHeight="1"/>
    <row r="208" ht="60" customHeight="1"/>
    <row r="209" ht="60" customHeight="1"/>
    <row r="210" ht="60" customHeight="1"/>
    <row r="211" ht="60" customHeight="1"/>
    <row r="212" ht="60" customHeight="1"/>
    <row r="213" ht="60" customHeight="1"/>
    <row r="214" ht="60" customHeight="1"/>
    <row r="215" ht="60" customHeight="1"/>
    <row r="216" ht="60" customHeight="1"/>
    <row r="217" ht="60" customHeight="1"/>
    <row r="218" ht="60" customHeight="1"/>
    <row r="219" ht="60" customHeight="1"/>
    <row r="220" ht="60" customHeight="1"/>
    <row r="221" ht="60" customHeight="1"/>
    <row r="222" ht="60" customHeight="1"/>
    <row r="223" ht="60" customHeight="1"/>
    <row r="224" ht="60" customHeight="1"/>
    <row r="225" ht="60" customHeight="1"/>
    <row r="226" ht="60" customHeight="1"/>
    <row r="227" ht="60" customHeight="1"/>
    <row r="228" ht="60" customHeight="1"/>
    <row r="229" ht="60" customHeight="1"/>
    <row r="230" ht="60" customHeight="1"/>
    <row r="231" ht="60" customHeight="1"/>
    <row r="232" ht="60" customHeight="1"/>
    <row r="233" ht="60" customHeight="1"/>
    <row r="234" ht="60" customHeight="1"/>
    <row r="235" ht="60" customHeight="1"/>
    <row r="236" ht="60" customHeight="1"/>
    <row r="237" ht="60" customHeight="1"/>
    <row r="238" ht="60" customHeight="1"/>
    <row r="239" ht="60" customHeight="1"/>
    <row r="240" ht="60" customHeight="1"/>
    <row r="241" ht="60" customHeight="1"/>
    <row r="242" ht="60" customHeight="1"/>
    <row r="243" ht="60" customHeight="1"/>
    <row r="244" ht="60" customHeight="1"/>
    <row r="245" ht="60" customHeight="1"/>
    <row r="246" ht="60" customHeight="1"/>
    <row r="247" ht="60" customHeight="1"/>
    <row r="248" ht="60" customHeight="1"/>
    <row r="249" ht="60" customHeight="1"/>
    <row r="250" ht="60" customHeight="1"/>
    <row r="251" ht="60" customHeight="1"/>
    <row r="252" ht="60" customHeight="1"/>
    <row r="253" ht="60" customHeight="1"/>
    <row r="254" ht="60" customHeight="1"/>
    <row r="255" ht="60" customHeight="1"/>
    <row r="256" ht="60" customHeight="1"/>
    <row r="257" ht="60" customHeight="1"/>
    <row r="258" ht="60" customHeight="1"/>
    <row r="259" ht="60" customHeight="1"/>
    <row r="260" ht="60" customHeight="1"/>
    <row r="261" ht="60" customHeight="1"/>
    <row r="262" ht="60" customHeight="1"/>
    <row r="263" ht="60" customHeight="1"/>
    <row r="264" ht="60" customHeight="1"/>
    <row r="265" ht="60" customHeight="1"/>
    <row r="266" ht="60" customHeight="1"/>
    <row r="267" ht="60" customHeight="1"/>
    <row r="268" ht="60" customHeight="1"/>
    <row r="269" ht="60" customHeight="1"/>
    <row r="270" ht="60" customHeight="1"/>
    <row r="271" ht="60" customHeight="1"/>
    <row r="272" ht="60" customHeight="1"/>
  </sheetData>
  <mergeCells count="9">
    <mergeCell ref="A1:E1"/>
    <mergeCell ref="I3:I6"/>
    <mergeCell ref="F3:H3"/>
    <mergeCell ref="C3:E3"/>
    <mergeCell ref="F1:I1"/>
    <mergeCell ref="B3:B6"/>
    <mergeCell ref="A3:A6"/>
    <mergeCell ref="D4:E4"/>
    <mergeCell ref="G4:H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9" firstPageNumber="272" orientation="portrait" useFirstPageNumber="1" horizontalDpi="2400" verticalDpi="2400" r:id="rId1"/>
  <headerFooter scaleWithDoc="0" alignWithMargins="0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view="pageBreakPreview" zoomScale="85" zoomScaleNormal="100" zoomScaleSheetLayoutView="85" workbookViewId="0">
      <selection sqref="A1:K1"/>
    </sheetView>
  </sheetViews>
  <sheetFormatPr defaultRowHeight="16.5"/>
  <cols>
    <col min="1" max="1" width="9.25" style="185" customWidth="1"/>
    <col min="2" max="2" width="5.5" style="187" customWidth="1"/>
    <col min="3" max="3" width="8.375" style="187" customWidth="1"/>
    <col min="4" max="4" width="7.875" style="187" customWidth="1"/>
    <col min="5" max="5" width="8.5" style="187" customWidth="1"/>
    <col min="6" max="6" width="8" style="187" customWidth="1"/>
    <col min="7" max="7" width="7.25" style="187" customWidth="1"/>
    <col min="8" max="8" width="8.25" style="187" customWidth="1"/>
    <col min="9" max="9" width="6.125" style="187" customWidth="1"/>
    <col min="10" max="11" width="6.125" style="186" customWidth="1"/>
    <col min="12" max="12" width="6.25" style="186" customWidth="1"/>
    <col min="13" max="14" width="6.125" style="186" customWidth="1"/>
    <col min="15" max="17" width="7.75" style="187" customWidth="1"/>
    <col min="18" max="19" width="7.625" style="187" customWidth="1"/>
    <col min="20" max="20" width="7.25" style="187" customWidth="1"/>
    <col min="21" max="21" width="6.875" style="187" customWidth="1"/>
    <col min="22" max="22" width="12.25" style="185" customWidth="1"/>
    <col min="23" max="16384" width="9" style="101"/>
  </cols>
  <sheetData>
    <row r="1" spans="1:22" ht="35.1" customHeight="1">
      <c r="A1" s="450" t="s">
        <v>266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1" t="s">
        <v>333</v>
      </c>
      <c r="M1" s="451"/>
      <c r="N1" s="451"/>
      <c r="O1" s="451"/>
      <c r="P1" s="451"/>
      <c r="Q1" s="451"/>
      <c r="R1" s="451"/>
      <c r="S1" s="451"/>
      <c r="T1" s="451"/>
      <c r="U1" s="451"/>
      <c r="V1" s="451"/>
    </row>
    <row r="2" spans="1:22" s="222" customFormat="1" ht="14.25" thickBot="1">
      <c r="A2" s="226" t="s">
        <v>335</v>
      </c>
      <c r="B2" s="225"/>
      <c r="C2" s="225"/>
      <c r="D2" s="226"/>
      <c r="E2" s="226"/>
      <c r="F2" s="226"/>
      <c r="G2" s="226"/>
      <c r="H2" s="226"/>
      <c r="I2" s="226"/>
      <c r="J2" s="224"/>
      <c r="K2" s="224"/>
      <c r="L2" s="224"/>
      <c r="M2" s="224"/>
      <c r="N2" s="224"/>
      <c r="O2" s="226"/>
      <c r="P2" s="226"/>
      <c r="Q2" s="226"/>
      <c r="R2" s="226"/>
      <c r="S2" s="226"/>
      <c r="T2" s="226"/>
      <c r="U2" s="226"/>
      <c r="V2" s="223" t="s">
        <v>334</v>
      </c>
    </row>
    <row r="3" spans="1:22" s="222" customFormat="1" ht="16.5" customHeight="1" thickTop="1">
      <c r="A3" s="221"/>
      <c r="B3" s="454" t="s">
        <v>237</v>
      </c>
      <c r="C3" s="455"/>
      <c r="D3" s="455"/>
      <c r="E3" s="455"/>
      <c r="F3" s="455"/>
      <c r="G3" s="455"/>
      <c r="H3" s="455"/>
      <c r="I3" s="456" t="s">
        <v>20</v>
      </c>
      <c r="J3" s="457"/>
      <c r="K3" s="457"/>
      <c r="L3" s="458" t="s">
        <v>319</v>
      </c>
      <c r="M3" s="458"/>
      <c r="N3" s="458"/>
      <c r="O3" s="454" t="s">
        <v>238</v>
      </c>
      <c r="P3" s="455"/>
      <c r="Q3" s="459"/>
      <c r="R3" s="220" t="s">
        <v>21</v>
      </c>
      <c r="S3" s="448" t="s">
        <v>239</v>
      </c>
      <c r="T3" s="449"/>
      <c r="U3" s="219" t="s">
        <v>240</v>
      </c>
      <c r="V3" s="218"/>
    </row>
    <row r="4" spans="1:22" s="222" customFormat="1" ht="16.5" customHeight="1">
      <c r="A4" s="221" t="s">
        <v>241</v>
      </c>
      <c r="B4" s="217" t="s">
        <v>9</v>
      </c>
      <c r="C4" s="217" t="s">
        <v>22</v>
      </c>
      <c r="D4" s="217" t="s">
        <v>52</v>
      </c>
      <c r="E4" s="217" t="s">
        <v>23</v>
      </c>
      <c r="F4" s="217" t="s">
        <v>24</v>
      </c>
      <c r="G4" s="217" t="s">
        <v>53</v>
      </c>
      <c r="H4" s="216" t="s">
        <v>242</v>
      </c>
      <c r="I4" s="452" t="s">
        <v>243</v>
      </c>
      <c r="J4" s="453"/>
      <c r="K4" s="453"/>
      <c r="L4" s="215"/>
      <c r="M4" s="215"/>
      <c r="N4" s="215"/>
      <c r="O4" s="214" t="s">
        <v>9</v>
      </c>
      <c r="P4" s="214" t="s">
        <v>25</v>
      </c>
      <c r="Q4" s="214" t="s">
        <v>26</v>
      </c>
      <c r="R4" s="213" t="s">
        <v>27</v>
      </c>
      <c r="S4" s="214" t="s">
        <v>28</v>
      </c>
      <c r="T4" s="214" t="s">
        <v>29</v>
      </c>
      <c r="U4" s="216" t="s">
        <v>244</v>
      </c>
      <c r="V4" s="129" t="s">
        <v>245</v>
      </c>
    </row>
    <row r="5" spans="1:22" s="222" customFormat="1" ht="16.5" customHeight="1">
      <c r="A5" s="221" t="s">
        <v>246</v>
      </c>
      <c r="B5" s="216"/>
      <c r="C5" s="216" t="s">
        <v>18</v>
      </c>
      <c r="D5" s="216" t="s">
        <v>60</v>
      </c>
      <c r="E5" s="216" t="s">
        <v>247</v>
      </c>
      <c r="F5" s="216" t="s">
        <v>61</v>
      </c>
      <c r="G5" s="216" t="s">
        <v>248</v>
      </c>
      <c r="H5" s="216" t="s">
        <v>249</v>
      </c>
      <c r="I5" s="216" t="s">
        <v>250</v>
      </c>
      <c r="J5" s="212" t="s">
        <v>251</v>
      </c>
      <c r="K5" s="212" t="s">
        <v>252</v>
      </c>
      <c r="L5" s="215" t="s">
        <v>250</v>
      </c>
      <c r="M5" s="212" t="s">
        <v>251</v>
      </c>
      <c r="N5" s="212" t="s">
        <v>252</v>
      </c>
      <c r="O5" s="213"/>
      <c r="P5" s="213"/>
      <c r="Q5" s="213"/>
      <c r="R5" s="213"/>
      <c r="S5" s="213" t="s">
        <v>253</v>
      </c>
      <c r="T5" s="213" t="s">
        <v>254</v>
      </c>
      <c r="U5" s="216" t="s">
        <v>255</v>
      </c>
      <c r="V5" s="129" t="s">
        <v>256</v>
      </c>
    </row>
    <row r="6" spans="1:22" s="222" customFormat="1" ht="16.5" customHeight="1">
      <c r="A6" s="211"/>
      <c r="B6" s="210" t="s">
        <v>19</v>
      </c>
      <c r="C6" s="209" t="s">
        <v>257</v>
      </c>
      <c r="D6" s="209" t="s">
        <v>257</v>
      </c>
      <c r="E6" s="209" t="s">
        <v>257</v>
      </c>
      <c r="F6" s="209" t="s">
        <v>257</v>
      </c>
      <c r="G6" s="208" t="s">
        <v>257</v>
      </c>
      <c r="H6" s="209" t="s">
        <v>258</v>
      </c>
      <c r="I6" s="209" t="s">
        <v>259</v>
      </c>
      <c r="J6" s="207" t="s">
        <v>260</v>
      </c>
      <c r="K6" s="207" t="s">
        <v>261</v>
      </c>
      <c r="L6" s="206" t="s">
        <v>262</v>
      </c>
      <c r="M6" s="207" t="s">
        <v>260</v>
      </c>
      <c r="N6" s="207" t="s">
        <v>261</v>
      </c>
      <c r="O6" s="205" t="s">
        <v>19</v>
      </c>
      <c r="P6" s="205" t="s">
        <v>225</v>
      </c>
      <c r="Q6" s="205" t="s">
        <v>226</v>
      </c>
      <c r="R6" s="205" t="s">
        <v>263</v>
      </c>
      <c r="S6" s="205" t="s">
        <v>264</v>
      </c>
      <c r="T6" s="205" t="s">
        <v>265</v>
      </c>
      <c r="U6" s="209" t="s">
        <v>258</v>
      </c>
      <c r="V6" s="209"/>
    </row>
    <row r="7" spans="1:22" s="222" customFormat="1" ht="7.5" customHeight="1">
      <c r="A7" s="221"/>
      <c r="B7" s="204"/>
      <c r="C7" s="203"/>
      <c r="D7" s="203"/>
      <c r="E7" s="203"/>
      <c r="F7" s="203"/>
      <c r="G7" s="202"/>
      <c r="H7" s="203"/>
      <c r="I7" s="203"/>
      <c r="J7" s="215"/>
      <c r="K7" s="215"/>
      <c r="L7" s="215"/>
      <c r="M7" s="215"/>
      <c r="N7" s="215"/>
      <c r="O7" s="203"/>
      <c r="P7" s="203"/>
      <c r="Q7" s="203"/>
      <c r="R7" s="203"/>
      <c r="S7" s="203"/>
      <c r="T7" s="203"/>
      <c r="U7" s="203"/>
      <c r="V7" s="216"/>
    </row>
    <row r="8" spans="1:22" s="69" customFormat="1" ht="39.950000000000003" customHeight="1">
      <c r="A8" s="201" t="s">
        <v>221</v>
      </c>
      <c r="B8" s="200">
        <v>5</v>
      </c>
      <c r="C8" s="200">
        <v>3</v>
      </c>
      <c r="D8" s="200">
        <v>1</v>
      </c>
      <c r="E8" s="200">
        <v>0</v>
      </c>
      <c r="F8" s="200">
        <v>0</v>
      </c>
      <c r="G8" s="200">
        <v>1</v>
      </c>
      <c r="H8" s="200">
        <v>1</v>
      </c>
      <c r="I8" s="199">
        <v>74</v>
      </c>
      <c r="J8" s="198" t="s">
        <v>62</v>
      </c>
      <c r="K8" s="198" t="s">
        <v>62</v>
      </c>
      <c r="L8" s="197">
        <v>46</v>
      </c>
      <c r="M8" s="198" t="s">
        <v>62</v>
      </c>
      <c r="N8" s="198" t="s">
        <v>62</v>
      </c>
      <c r="O8" s="196">
        <v>39</v>
      </c>
      <c r="P8" s="195">
        <v>37</v>
      </c>
      <c r="Q8" s="195">
        <v>2</v>
      </c>
      <c r="R8" s="195">
        <v>50</v>
      </c>
      <c r="S8" s="194">
        <v>11</v>
      </c>
      <c r="T8" s="195">
        <v>48</v>
      </c>
      <c r="U8" s="196">
        <v>24</v>
      </c>
      <c r="V8" s="193" t="s">
        <v>221</v>
      </c>
    </row>
    <row r="9" spans="1:22" s="69" customFormat="1" ht="39.950000000000003" customHeight="1">
      <c r="A9" s="201" t="s">
        <v>222</v>
      </c>
      <c r="B9" s="200">
        <v>5</v>
      </c>
      <c r="C9" s="200">
        <v>3</v>
      </c>
      <c r="D9" s="200">
        <v>0</v>
      </c>
      <c r="E9" s="200">
        <v>0</v>
      </c>
      <c r="F9" s="200">
        <v>0</v>
      </c>
      <c r="G9" s="200">
        <v>2</v>
      </c>
      <c r="H9" s="200">
        <v>0</v>
      </c>
      <c r="I9" s="199">
        <v>55</v>
      </c>
      <c r="J9" s="198" t="s">
        <v>62</v>
      </c>
      <c r="K9" s="198" t="s">
        <v>62</v>
      </c>
      <c r="L9" s="197">
        <v>23</v>
      </c>
      <c r="M9" s="198" t="s">
        <v>62</v>
      </c>
      <c r="N9" s="198" t="s">
        <v>62</v>
      </c>
      <c r="O9" s="196">
        <v>27</v>
      </c>
      <c r="P9" s="195">
        <v>26</v>
      </c>
      <c r="Q9" s="195">
        <v>1</v>
      </c>
      <c r="R9" s="195">
        <v>49</v>
      </c>
      <c r="S9" s="194">
        <v>6</v>
      </c>
      <c r="T9" s="195">
        <v>23</v>
      </c>
      <c r="U9" s="196">
        <v>26</v>
      </c>
      <c r="V9" s="193" t="s">
        <v>222</v>
      </c>
    </row>
    <row r="10" spans="1:22" s="69" customFormat="1" ht="39.950000000000003" customHeight="1">
      <c r="A10" s="201" t="s">
        <v>227</v>
      </c>
      <c r="B10" s="200">
        <v>6</v>
      </c>
      <c r="C10" s="200">
        <v>4</v>
      </c>
      <c r="D10" s="200">
        <v>0</v>
      </c>
      <c r="E10" s="200" t="s">
        <v>127</v>
      </c>
      <c r="F10" s="200">
        <v>0</v>
      </c>
      <c r="G10" s="200">
        <v>2</v>
      </c>
      <c r="H10" s="200">
        <v>0</v>
      </c>
      <c r="I10" s="199">
        <v>139</v>
      </c>
      <c r="J10" s="198" t="s">
        <v>62</v>
      </c>
      <c r="K10" s="198" t="s">
        <v>62</v>
      </c>
      <c r="L10" s="197">
        <v>46</v>
      </c>
      <c r="M10" s="198" t="s">
        <v>62</v>
      </c>
      <c r="N10" s="198" t="s">
        <v>62</v>
      </c>
      <c r="O10" s="196">
        <v>65</v>
      </c>
      <c r="P10" s="195">
        <v>59</v>
      </c>
      <c r="Q10" s="195">
        <v>6</v>
      </c>
      <c r="R10" s="195">
        <v>49</v>
      </c>
      <c r="S10" s="194">
        <v>11</v>
      </c>
      <c r="T10" s="195">
        <v>48</v>
      </c>
      <c r="U10" s="196">
        <v>26</v>
      </c>
      <c r="V10" s="193" t="s">
        <v>227</v>
      </c>
    </row>
    <row r="11" spans="1:22" s="69" customFormat="1" ht="39.950000000000003" customHeight="1">
      <c r="A11" s="201" t="s">
        <v>288</v>
      </c>
      <c r="B11" s="200">
        <v>10</v>
      </c>
      <c r="C11" s="200">
        <v>4</v>
      </c>
      <c r="D11" s="200" t="s">
        <v>127</v>
      </c>
      <c r="E11" s="200">
        <v>2</v>
      </c>
      <c r="F11" s="200" t="s">
        <v>127</v>
      </c>
      <c r="G11" s="200">
        <v>3</v>
      </c>
      <c r="H11" s="200">
        <v>1</v>
      </c>
      <c r="I11" s="199">
        <v>96</v>
      </c>
      <c r="J11" s="198">
        <v>69</v>
      </c>
      <c r="K11" s="198">
        <v>27</v>
      </c>
      <c r="L11" s="197">
        <v>50</v>
      </c>
      <c r="M11" s="198">
        <v>50</v>
      </c>
      <c r="N11" s="198" t="s">
        <v>127</v>
      </c>
      <c r="O11" s="196">
        <v>27</v>
      </c>
      <c r="P11" s="195">
        <v>23</v>
      </c>
      <c r="Q11" s="195">
        <v>4</v>
      </c>
      <c r="R11" s="195">
        <v>49</v>
      </c>
      <c r="S11" s="194">
        <v>11</v>
      </c>
      <c r="T11" s="195">
        <v>48</v>
      </c>
      <c r="U11" s="196">
        <v>31</v>
      </c>
      <c r="V11" s="193" t="s">
        <v>288</v>
      </c>
    </row>
    <row r="12" spans="1:22" s="137" customFormat="1" ht="39.950000000000003" customHeight="1">
      <c r="A12" s="201">
        <v>2014</v>
      </c>
      <c r="B12" s="200">
        <v>10</v>
      </c>
      <c r="C12" s="200">
        <v>4</v>
      </c>
      <c r="D12" s="200">
        <v>0</v>
      </c>
      <c r="E12" s="200">
        <v>2</v>
      </c>
      <c r="F12" s="200">
        <v>0</v>
      </c>
      <c r="G12" s="200">
        <v>3</v>
      </c>
      <c r="H12" s="200">
        <v>1</v>
      </c>
      <c r="I12" s="199">
        <v>115</v>
      </c>
      <c r="J12" s="198">
        <v>85</v>
      </c>
      <c r="K12" s="198">
        <v>30</v>
      </c>
      <c r="L12" s="197">
        <v>49</v>
      </c>
      <c r="M12" s="198">
        <v>49</v>
      </c>
      <c r="N12" s="198">
        <v>0</v>
      </c>
      <c r="O12" s="196">
        <v>65</v>
      </c>
      <c r="P12" s="195">
        <v>62</v>
      </c>
      <c r="Q12" s="195">
        <v>3</v>
      </c>
      <c r="R12" s="195">
        <v>49</v>
      </c>
      <c r="S12" s="194">
        <v>11</v>
      </c>
      <c r="T12" s="195">
        <v>50</v>
      </c>
      <c r="U12" s="354">
        <v>33</v>
      </c>
      <c r="V12" s="353">
        <v>2014</v>
      </c>
    </row>
    <row r="13" spans="1:22" s="318" customFormat="1" ht="39.950000000000003" customHeight="1">
      <c r="A13" s="230">
        <v>2015</v>
      </c>
      <c r="B13" s="364">
        <v>5</v>
      </c>
      <c r="C13" s="364">
        <v>3</v>
      </c>
      <c r="D13" s="364">
        <v>0</v>
      </c>
      <c r="E13" s="364">
        <v>0</v>
      </c>
      <c r="F13" s="364">
        <v>0</v>
      </c>
      <c r="G13" s="364">
        <v>2</v>
      </c>
      <c r="H13" s="364">
        <v>0</v>
      </c>
      <c r="I13" s="365">
        <v>104</v>
      </c>
      <c r="J13" s="366">
        <v>78</v>
      </c>
      <c r="K13" s="366">
        <v>26</v>
      </c>
      <c r="L13" s="367">
        <v>49</v>
      </c>
      <c r="M13" s="368">
        <v>48</v>
      </c>
      <c r="N13" s="368">
        <v>1</v>
      </c>
      <c r="O13" s="369">
        <v>63</v>
      </c>
      <c r="P13" s="370">
        <v>60</v>
      </c>
      <c r="Q13" s="370">
        <v>3</v>
      </c>
      <c r="R13" s="370">
        <v>99</v>
      </c>
      <c r="S13" s="370">
        <v>10</v>
      </c>
      <c r="T13" s="370">
        <v>50</v>
      </c>
      <c r="U13" s="371">
        <v>16</v>
      </c>
      <c r="V13" s="161">
        <v>2015</v>
      </c>
    </row>
    <row r="14" spans="1:22" s="69" customFormat="1" ht="7.5" customHeight="1">
      <c r="A14" s="229"/>
      <c r="B14" s="228"/>
      <c r="C14" s="228"/>
      <c r="D14" s="228"/>
      <c r="E14" s="228"/>
      <c r="F14" s="228"/>
      <c r="G14" s="228"/>
      <c r="H14" s="228"/>
      <c r="I14" s="178"/>
      <c r="J14" s="179"/>
      <c r="K14" s="179"/>
      <c r="L14" s="180"/>
      <c r="M14" s="179"/>
      <c r="N14" s="179"/>
      <c r="O14" s="181"/>
      <c r="P14" s="182"/>
      <c r="Q14" s="182"/>
      <c r="R14" s="182"/>
      <c r="S14" s="183"/>
      <c r="T14" s="182"/>
      <c r="U14" s="169"/>
      <c r="V14" s="184"/>
    </row>
    <row r="15" spans="1:22">
      <c r="A15" s="192" t="s">
        <v>321</v>
      </c>
      <c r="B15" s="191"/>
      <c r="C15" s="191"/>
      <c r="D15" s="191"/>
      <c r="E15" s="191"/>
      <c r="F15" s="191"/>
      <c r="G15" s="191"/>
      <c r="H15" s="191"/>
      <c r="I15" s="191"/>
      <c r="J15" s="190"/>
      <c r="K15" s="190"/>
      <c r="L15" s="190"/>
      <c r="M15" s="190"/>
      <c r="N15" s="190"/>
      <c r="O15" s="191"/>
      <c r="P15" s="191"/>
      <c r="Q15" s="191"/>
      <c r="R15" s="191"/>
      <c r="S15" s="191"/>
      <c r="T15" s="191"/>
      <c r="U15" s="191"/>
      <c r="V15" s="231" t="s">
        <v>329</v>
      </c>
    </row>
    <row r="16" spans="1:22">
      <c r="A16" s="192" t="s">
        <v>271</v>
      </c>
      <c r="B16" s="191"/>
      <c r="C16" s="191"/>
      <c r="D16" s="191"/>
      <c r="E16" s="191"/>
      <c r="F16" s="191"/>
      <c r="G16" s="191"/>
      <c r="H16" s="191"/>
      <c r="I16" s="191"/>
      <c r="J16" s="190"/>
      <c r="K16" s="190"/>
      <c r="L16" s="190"/>
      <c r="M16" s="190"/>
      <c r="N16" s="190"/>
      <c r="O16" s="191"/>
      <c r="P16" s="191"/>
      <c r="Q16" s="191"/>
      <c r="R16" s="191"/>
      <c r="S16" s="191"/>
      <c r="T16" s="191"/>
      <c r="U16" s="191"/>
      <c r="V16" s="101"/>
    </row>
    <row r="17" spans="1:22">
      <c r="A17" s="192" t="s">
        <v>272</v>
      </c>
      <c r="B17" s="191"/>
      <c r="C17" s="191"/>
      <c r="D17" s="191"/>
      <c r="E17" s="191"/>
      <c r="F17" s="191"/>
      <c r="G17" s="191"/>
      <c r="H17" s="191"/>
      <c r="I17" s="191"/>
      <c r="J17" s="190"/>
      <c r="K17" s="190"/>
      <c r="L17" s="190"/>
      <c r="M17" s="190"/>
      <c r="N17" s="190"/>
      <c r="O17" s="191"/>
      <c r="P17" s="189"/>
      <c r="Q17" s="189"/>
      <c r="R17" s="189"/>
      <c r="S17" s="191"/>
      <c r="T17" s="191"/>
      <c r="U17" s="191"/>
      <c r="V17" s="188"/>
    </row>
    <row r="18" spans="1:22">
      <c r="A18" s="192" t="s">
        <v>273</v>
      </c>
    </row>
  </sheetData>
  <mergeCells count="8">
    <mergeCell ref="S3:T3"/>
    <mergeCell ref="A1:K1"/>
    <mergeCell ref="L1:V1"/>
    <mergeCell ref="I4:K4"/>
    <mergeCell ref="B3:H3"/>
    <mergeCell ref="I3:K3"/>
    <mergeCell ref="L3:N3"/>
    <mergeCell ref="O3:Q3"/>
  </mergeCells>
  <phoneticPr fontId="9" type="noConversion"/>
  <pageMargins left="0.7" right="0.7" top="0.75" bottom="0.75" header="0.3" footer="0.3"/>
  <pageSetup paperSize="9" scale="96" orientation="portrait" r:id="rId1"/>
  <ignoredErrors>
    <ignoredError sqref="A8:A11 V8:V1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R19"/>
  <sheetViews>
    <sheetView view="pageBreakPreview" zoomScaleNormal="100" zoomScaleSheetLayoutView="100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/>
    </sheetView>
  </sheetViews>
  <sheetFormatPr defaultRowHeight="13.5"/>
  <cols>
    <col min="1" max="1" width="10.625" style="69" customWidth="1"/>
    <col min="2" max="17" width="9.625" style="166" customWidth="1"/>
    <col min="18" max="18" width="10.625" style="44" customWidth="1"/>
    <col min="19" max="16384" width="9" style="44"/>
  </cols>
  <sheetData>
    <row r="1" spans="1:18" s="347" customFormat="1" ht="42.75" customHeight="1">
      <c r="B1" s="348"/>
      <c r="C1" s="348"/>
      <c r="D1" s="348" t="s">
        <v>140</v>
      </c>
      <c r="E1" s="348"/>
      <c r="F1" s="348"/>
      <c r="G1" s="348"/>
      <c r="H1" s="348"/>
      <c r="I1" s="348"/>
      <c r="K1" s="348"/>
      <c r="M1" s="348"/>
      <c r="N1" s="348" t="s">
        <v>141</v>
      </c>
      <c r="O1" s="348"/>
      <c r="P1" s="348"/>
      <c r="Q1" s="348"/>
      <c r="R1" s="349"/>
    </row>
    <row r="2" spans="1:18" s="40" customFormat="1" ht="26.25" customHeight="1" thickBot="1">
      <c r="A2" s="38" t="s">
        <v>51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39" t="s">
        <v>142</v>
      </c>
    </row>
    <row r="3" spans="1:18" ht="18.75" customHeight="1" thickTop="1">
      <c r="A3" s="389" t="s">
        <v>77</v>
      </c>
      <c r="B3" s="397" t="s">
        <v>87</v>
      </c>
      <c r="C3" s="398"/>
      <c r="D3" s="398"/>
      <c r="E3" s="398"/>
      <c r="F3" s="398"/>
      <c r="G3" s="398"/>
      <c r="H3" s="398"/>
      <c r="I3" s="398"/>
      <c r="J3" s="398" t="s">
        <v>113</v>
      </c>
      <c r="K3" s="398"/>
      <c r="L3" s="398"/>
      <c r="M3" s="398"/>
      <c r="N3" s="398"/>
      <c r="O3" s="398"/>
      <c r="P3" s="398"/>
      <c r="Q3" s="399"/>
      <c r="R3" s="392" t="s">
        <v>76</v>
      </c>
    </row>
    <row r="4" spans="1:18" ht="18.75" customHeight="1">
      <c r="A4" s="390"/>
      <c r="B4" s="460" t="s">
        <v>88</v>
      </c>
      <c r="C4" s="461"/>
      <c r="D4" s="460" t="s">
        <v>89</v>
      </c>
      <c r="E4" s="461"/>
      <c r="F4" s="460" t="s">
        <v>90</v>
      </c>
      <c r="G4" s="461"/>
      <c r="H4" s="460" t="s">
        <v>91</v>
      </c>
      <c r="I4" s="461"/>
      <c r="J4" s="460" t="s">
        <v>92</v>
      </c>
      <c r="K4" s="461"/>
      <c r="L4" s="460" t="s">
        <v>93</v>
      </c>
      <c r="M4" s="461"/>
      <c r="N4" s="460" t="s">
        <v>94</v>
      </c>
      <c r="O4" s="461"/>
      <c r="P4" s="460" t="s">
        <v>91</v>
      </c>
      <c r="Q4" s="461"/>
      <c r="R4" s="393"/>
    </row>
    <row r="5" spans="1:18" ht="18.75" customHeight="1">
      <c r="A5" s="390"/>
      <c r="B5" s="142" t="s">
        <v>54</v>
      </c>
      <c r="C5" s="139" t="s">
        <v>55</v>
      </c>
      <c r="D5" s="45" t="s">
        <v>54</v>
      </c>
      <c r="E5" s="45" t="s">
        <v>55</v>
      </c>
      <c r="F5" s="45" t="s">
        <v>54</v>
      </c>
      <c r="G5" s="45" t="s">
        <v>55</v>
      </c>
      <c r="H5" s="139" t="s">
        <v>54</v>
      </c>
      <c r="I5" s="45" t="s">
        <v>55</v>
      </c>
      <c r="J5" s="45" t="s">
        <v>54</v>
      </c>
      <c r="K5" s="45" t="s">
        <v>55</v>
      </c>
      <c r="L5" s="45" t="s">
        <v>54</v>
      </c>
      <c r="M5" s="45" t="s">
        <v>55</v>
      </c>
      <c r="N5" s="45" t="s">
        <v>54</v>
      </c>
      <c r="O5" s="45" t="s">
        <v>55</v>
      </c>
      <c r="P5" s="45" t="s">
        <v>54</v>
      </c>
      <c r="Q5" s="47" t="s">
        <v>55</v>
      </c>
      <c r="R5" s="393"/>
    </row>
    <row r="6" spans="1:18" ht="18.75" customHeight="1">
      <c r="A6" s="391"/>
      <c r="B6" s="144" t="s">
        <v>30</v>
      </c>
      <c r="C6" s="141" t="s">
        <v>31</v>
      </c>
      <c r="D6" s="140" t="s">
        <v>30</v>
      </c>
      <c r="E6" s="140" t="s">
        <v>31</v>
      </c>
      <c r="F6" s="140" t="s">
        <v>30</v>
      </c>
      <c r="G6" s="140" t="s">
        <v>31</v>
      </c>
      <c r="H6" s="141" t="s">
        <v>30</v>
      </c>
      <c r="I6" s="140" t="s">
        <v>31</v>
      </c>
      <c r="J6" s="140" t="s">
        <v>30</v>
      </c>
      <c r="K6" s="140" t="s">
        <v>31</v>
      </c>
      <c r="L6" s="140" t="s">
        <v>30</v>
      </c>
      <c r="M6" s="140" t="s">
        <v>31</v>
      </c>
      <c r="N6" s="140" t="s">
        <v>30</v>
      </c>
      <c r="O6" s="140" t="s">
        <v>31</v>
      </c>
      <c r="P6" s="140" t="s">
        <v>30</v>
      </c>
      <c r="Q6" s="138" t="s">
        <v>31</v>
      </c>
      <c r="R6" s="394"/>
    </row>
    <row r="7" spans="1:18" ht="4.5" customHeight="1">
      <c r="A7" s="45"/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42"/>
    </row>
    <row r="8" spans="1:18" ht="19.5" customHeight="1">
      <c r="A8" s="55">
        <v>2010</v>
      </c>
      <c r="B8" s="165">
        <v>3407</v>
      </c>
      <c r="C8" s="232">
        <v>16323</v>
      </c>
      <c r="D8" s="232">
        <v>2643</v>
      </c>
      <c r="E8" s="232">
        <v>14530</v>
      </c>
      <c r="F8" s="232">
        <v>520</v>
      </c>
      <c r="G8" s="232">
        <v>1172</v>
      </c>
      <c r="H8" s="232">
        <v>244</v>
      </c>
      <c r="I8" s="232">
        <v>621</v>
      </c>
      <c r="J8" s="232">
        <v>42</v>
      </c>
      <c r="K8" s="232">
        <v>25</v>
      </c>
      <c r="L8" s="232">
        <v>23</v>
      </c>
      <c r="M8" s="232">
        <v>13</v>
      </c>
      <c r="N8" s="232">
        <v>18</v>
      </c>
      <c r="O8" s="232">
        <v>9</v>
      </c>
      <c r="P8" s="232">
        <v>1</v>
      </c>
      <c r="Q8" s="232">
        <v>3</v>
      </c>
      <c r="R8" s="56">
        <v>2010</v>
      </c>
    </row>
    <row r="9" spans="1:18" ht="19.5" customHeight="1">
      <c r="A9" s="55">
        <v>2011</v>
      </c>
      <c r="B9" s="165">
        <v>3118.547</v>
      </c>
      <c r="C9" s="232">
        <v>16260.093000000001</v>
      </c>
      <c r="D9" s="232">
        <v>2324.0329999999999</v>
      </c>
      <c r="E9" s="232">
        <v>14426.475</v>
      </c>
      <c r="F9" s="232">
        <v>513.65899999999999</v>
      </c>
      <c r="G9" s="232">
        <v>1163.424</v>
      </c>
      <c r="H9" s="232">
        <v>280.85500000000002</v>
      </c>
      <c r="I9" s="232">
        <v>670.19399999999996</v>
      </c>
      <c r="J9" s="232">
        <v>40.201999999999998</v>
      </c>
      <c r="K9" s="232">
        <v>35</v>
      </c>
      <c r="L9" s="232">
        <v>17.940000000000001</v>
      </c>
      <c r="M9" s="232">
        <v>19.484000000000002</v>
      </c>
      <c r="N9" s="232">
        <v>20.335999999999999</v>
      </c>
      <c r="O9" s="232">
        <v>10.173999999999999</v>
      </c>
      <c r="P9" s="232">
        <v>1.9259999999999999</v>
      </c>
      <c r="Q9" s="232">
        <v>4.6760000000000002</v>
      </c>
      <c r="R9" s="56">
        <v>2011</v>
      </c>
    </row>
    <row r="10" spans="1:18" ht="19.5" customHeight="1">
      <c r="A10" s="55">
        <v>2012</v>
      </c>
      <c r="B10" s="165">
        <v>3435</v>
      </c>
      <c r="C10" s="232">
        <v>15945</v>
      </c>
      <c r="D10" s="232">
        <v>2671</v>
      </c>
      <c r="E10" s="232">
        <v>13953</v>
      </c>
      <c r="F10" s="232">
        <v>435</v>
      </c>
      <c r="G10" s="232">
        <v>1280</v>
      </c>
      <c r="H10" s="232">
        <v>329</v>
      </c>
      <c r="I10" s="232">
        <v>727</v>
      </c>
      <c r="J10" s="232">
        <v>45</v>
      </c>
      <c r="K10" s="232">
        <v>17</v>
      </c>
      <c r="L10" s="232">
        <v>22</v>
      </c>
      <c r="M10" s="232">
        <v>4</v>
      </c>
      <c r="N10" s="232">
        <v>22</v>
      </c>
      <c r="O10" s="232">
        <v>9</v>
      </c>
      <c r="P10" s="232">
        <v>2</v>
      </c>
      <c r="Q10" s="232">
        <v>3</v>
      </c>
      <c r="R10" s="56">
        <v>2012</v>
      </c>
    </row>
    <row r="11" spans="1:18" ht="19.5" customHeight="1">
      <c r="A11" s="55">
        <v>2013</v>
      </c>
      <c r="B11" s="165">
        <v>2986</v>
      </c>
      <c r="C11" s="232">
        <v>15618</v>
      </c>
      <c r="D11" s="232">
        <v>2242</v>
      </c>
      <c r="E11" s="232">
        <v>13657</v>
      </c>
      <c r="F11" s="232">
        <v>358</v>
      </c>
      <c r="G11" s="232">
        <v>1173</v>
      </c>
      <c r="H11" s="232">
        <v>386</v>
      </c>
      <c r="I11" s="232">
        <v>788</v>
      </c>
      <c r="J11" s="232">
        <v>50</v>
      </c>
      <c r="K11" s="232">
        <v>17</v>
      </c>
      <c r="L11" s="232">
        <v>19</v>
      </c>
      <c r="M11" s="232">
        <v>4</v>
      </c>
      <c r="N11" s="232">
        <v>29</v>
      </c>
      <c r="O11" s="232">
        <v>10</v>
      </c>
      <c r="P11" s="232">
        <v>2</v>
      </c>
      <c r="Q11" s="232">
        <v>3</v>
      </c>
      <c r="R11" s="56">
        <v>2013</v>
      </c>
    </row>
    <row r="12" spans="1:18" s="130" customFormat="1" ht="19.5" customHeight="1">
      <c r="A12" s="55">
        <v>2014</v>
      </c>
      <c r="B12" s="165">
        <v>2877</v>
      </c>
      <c r="C12" s="232">
        <v>15330</v>
      </c>
      <c r="D12" s="232">
        <v>2103</v>
      </c>
      <c r="E12" s="232">
        <v>13382</v>
      </c>
      <c r="F12" s="232">
        <v>378</v>
      </c>
      <c r="G12" s="232">
        <v>1202</v>
      </c>
      <c r="H12" s="232">
        <v>397</v>
      </c>
      <c r="I12" s="232">
        <v>747</v>
      </c>
      <c r="J12" s="232">
        <v>42</v>
      </c>
      <c r="K12" s="232">
        <v>20</v>
      </c>
      <c r="L12" s="232">
        <v>11</v>
      </c>
      <c r="M12" s="232">
        <v>3</v>
      </c>
      <c r="N12" s="232">
        <v>28</v>
      </c>
      <c r="O12" s="232">
        <v>14</v>
      </c>
      <c r="P12" s="232">
        <v>2</v>
      </c>
      <c r="Q12" s="232">
        <v>4</v>
      </c>
      <c r="R12" s="56">
        <v>2014</v>
      </c>
    </row>
    <row r="13" spans="1:18" s="310" customFormat="1" ht="19.5" customHeight="1">
      <c r="A13" s="328">
        <v>2015</v>
      </c>
      <c r="B13" s="372">
        <v>2471</v>
      </c>
      <c r="C13" s="373">
        <v>13474</v>
      </c>
      <c r="D13" s="373">
        <v>1888</v>
      </c>
      <c r="E13" s="373">
        <v>11541</v>
      </c>
      <c r="F13" s="373">
        <v>361</v>
      </c>
      <c r="G13" s="373">
        <v>1239</v>
      </c>
      <c r="H13" s="373">
        <v>221</v>
      </c>
      <c r="I13" s="373">
        <v>694</v>
      </c>
      <c r="J13" s="373">
        <v>37</v>
      </c>
      <c r="K13" s="373">
        <v>23</v>
      </c>
      <c r="L13" s="373">
        <v>9</v>
      </c>
      <c r="M13" s="373">
        <v>3</v>
      </c>
      <c r="N13" s="373">
        <v>26</v>
      </c>
      <c r="O13" s="373">
        <v>17</v>
      </c>
      <c r="P13" s="373">
        <v>2</v>
      </c>
      <c r="Q13" s="373">
        <v>3</v>
      </c>
      <c r="R13" s="329">
        <v>2015</v>
      </c>
    </row>
    <row r="14" spans="1:18" ht="7.5" customHeight="1">
      <c r="A14" s="143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68"/>
    </row>
    <row r="15" spans="1:18" ht="20.25" customHeight="1">
      <c r="A15" s="32" t="s">
        <v>320</v>
      </c>
      <c r="R15" s="173" t="s">
        <v>329</v>
      </c>
    </row>
    <row r="16" spans="1:18" ht="15.75" customHeight="1"/>
    <row r="19" ht="19.5" customHeight="1"/>
  </sheetData>
  <mergeCells count="12">
    <mergeCell ref="A3:A6"/>
    <mergeCell ref="R3:R6"/>
    <mergeCell ref="B4:C4"/>
    <mergeCell ref="D4:E4"/>
    <mergeCell ref="F4:G4"/>
    <mergeCell ref="H4:I4"/>
    <mergeCell ref="J4:K4"/>
    <mergeCell ref="L4:M4"/>
    <mergeCell ref="N4:O4"/>
    <mergeCell ref="P4:Q4"/>
    <mergeCell ref="J3:Q3"/>
    <mergeCell ref="B3:I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3" firstPageNumber="272" orientation="portrait" useFirstPageNumber="1" horizontalDpi="2400" verticalDpi="2400" r:id="rId1"/>
  <headerFooter scaleWithDoc="0"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14"/>
  <sheetViews>
    <sheetView view="pageBreakPreview" zoomScaleNormal="100" zoomScaleSheetLayoutView="100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 sqref="A1:G1"/>
    </sheetView>
  </sheetViews>
  <sheetFormatPr defaultRowHeight="13.5"/>
  <cols>
    <col min="1" max="1" width="9.625" style="69" customWidth="1"/>
    <col min="2" max="2" width="15.375" style="69" bestFit="1" customWidth="1"/>
    <col min="3" max="4" width="11.875" style="69" customWidth="1"/>
    <col min="5" max="5" width="13.375" style="69" bestFit="1" customWidth="1"/>
    <col min="6" max="6" width="11.5" style="69" customWidth="1"/>
    <col min="7" max="7" width="12.25" style="69" customWidth="1"/>
    <col min="8" max="8" width="15.375" style="69" bestFit="1" customWidth="1"/>
    <col min="9" max="9" width="11.375" style="69" customWidth="1"/>
    <col min="10" max="10" width="11.625" style="69" customWidth="1"/>
    <col min="11" max="11" width="15.375" style="69" bestFit="1" customWidth="1"/>
    <col min="12" max="12" width="11.375" style="69" customWidth="1"/>
    <col min="13" max="13" width="11.625" style="69" customWidth="1"/>
    <col min="14" max="14" width="11.375" style="44" customWidth="1"/>
    <col min="15" max="16384" width="9" style="44"/>
  </cols>
  <sheetData>
    <row r="1" spans="1:14" s="347" customFormat="1" ht="42.75" customHeight="1">
      <c r="A1" s="463" t="s">
        <v>325</v>
      </c>
      <c r="B1" s="463"/>
      <c r="C1" s="463"/>
      <c r="D1" s="463"/>
      <c r="E1" s="463"/>
      <c r="F1" s="463"/>
      <c r="G1" s="463"/>
      <c r="H1" s="462" t="s">
        <v>143</v>
      </c>
      <c r="I1" s="462"/>
      <c r="J1" s="462"/>
      <c r="K1" s="462"/>
      <c r="L1" s="462"/>
      <c r="M1" s="462"/>
      <c r="N1" s="462"/>
    </row>
    <row r="2" spans="1:14" s="40" customFormat="1" ht="26.25" customHeight="1" thickBot="1">
      <c r="A2" s="38" t="s">
        <v>56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  <c r="N2" s="39" t="s">
        <v>32</v>
      </c>
    </row>
    <row r="3" spans="1:14" ht="22.5" customHeight="1" thickTop="1">
      <c r="A3" s="389" t="s">
        <v>78</v>
      </c>
      <c r="B3" s="41" t="s">
        <v>267</v>
      </c>
      <c r="C3" s="42"/>
      <c r="D3" s="172"/>
      <c r="E3" s="171" t="s">
        <v>105</v>
      </c>
      <c r="F3" s="176"/>
      <c r="G3" s="172"/>
      <c r="H3" s="42" t="s">
        <v>106</v>
      </c>
      <c r="I3" s="42"/>
      <c r="J3" s="172"/>
      <c r="K3" s="164" t="s">
        <v>57</v>
      </c>
      <c r="L3" s="164"/>
      <c r="M3" s="164"/>
      <c r="N3" s="392" t="s">
        <v>76</v>
      </c>
    </row>
    <row r="4" spans="1:14" ht="15.95" customHeight="1">
      <c r="A4" s="390"/>
      <c r="B4" s="50" t="s">
        <v>9</v>
      </c>
      <c r="C4" s="50" t="s">
        <v>58</v>
      </c>
      <c r="D4" s="50" t="s">
        <v>59</v>
      </c>
      <c r="E4" s="50" t="s">
        <v>9</v>
      </c>
      <c r="F4" s="50" t="s">
        <v>58</v>
      </c>
      <c r="G4" s="50" t="s">
        <v>59</v>
      </c>
      <c r="H4" s="177" t="s">
        <v>9</v>
      </c>
      <c r="I4" s="50" t="s">
        <v>58</v>
      </c>
      <c r="J4" s="50" t="s">
        <v>59</v>
      </c>
      <c r="K4" s="50" t="s">
        <v>9</v>
      </c>
      <c r="L4" s="50" t="s">
        <v>58</v>
      </c>
      <c r="M4" s="170" t="s">
        <v>59</v>
      </c>
      <c r="N4" s="393"/>
    </row>
    <row r="5" spans="1:14" ht="10.5" customHeight="1">
      <c r="A5" s="390"/>
      <c r="B5" s="135"/>
      <c r="C5" s="135"/>
      <c r="D5" s="135"/>
      <c r="E5" s="135"/>
      <c r="F5" s="135"/>
      <c r="G5" s="135"/>
      <c r="H5" s="48"/>
      <c r="I5" s="135"/>
      <c r="J5" s="135"/>
      <c r="K5" s="135"/>
      <c r="L5" s="135"/>
      <c r="M5" s="133"/>
      <c r="N5" s="393"/>
    </row>
    <row r="6" spans="1:14" ht="15.75" customHeight="1">
      <c r="A6" s="391"/>
      <c r="B6" s="132" t="s">
        <v>19</v>
      </c>
      <c r="C6" s="132" t="s">
        <v>84</v>
      </c>
      <c r="D6" s="132" t="s">
        <v>33</v>
      </c>
      <c r="E6" s="132" t="s">
        <v>19</v>
      </c>
      <c r="F6" s="132" t="s">
        <v>84</v>
      </c>
      <c r="G6" s="132" t="s">
        <v>33</v>
      </c>
      <c r="H6" s="43" t="s">
        <v>19</v>
      </c>
      <c r="I6" s="132" t="s">
        <v>84</v>
      </c>
      <c r="J6" s="132" t="s">
        <v>33</v>
      </c>
      <c r="K6" s="132" t="s">
        <v>19</v>
      </c>
      <c r="L6" s="132" t="s">
        <v>84</v>
      </c>
      <c r="M6" s="41" t="s">
        <v>33</v>
      </c>
      <c r="N6" s="394"/>
    </row>
    <row r="7" spans="1:14" ht="30" customHeight="1">
      <c r="A7" s="55">
        <v>2010</v>
      </c>
      <c r="B7" s="227">
        <v>3378909</v>
      </c>
      <c r="C7" s="227">
        <v>2593070</v>
      </c>
      <c r="D7" s="175">
        <v>785839</v>
      </c>
      <c r="E7" s="175">
        <v>847524</v>
      </c>
      <c r="F7" s="175">
        <v>782807</v>
      </c>
      <c r="G7" s="174">
        <v>64717</v>
      </c>
      <c r="H7" s="175">
        <v>1610159</v>
      </c>
      <c r="I7" s="175">
        <v>959955</v>
      </c>
      <c r="J7" s="175">
        <v>650204</v>
      </c>
      <c r="K7" s="175">
        <v>921226</v>
      </c>
      <c r="L7" s="174">
        <v>850308</v>
      </c>
      <c r="M7" s="175">
        <v>70918</v>
      </c>
      <c r="N7" s="56">
        <v>2010</v>
      </c>
    </row>
    <row r="8" spans="1:14" ht="30" customHeight="1">
      <c r="A8" s="55">
        <v>2011</v>
      </c>
      <c r="B8" s="227">
        <v>3366930.0959999999</v>
      </c>
      <c r="C8" s="227">
        <v>2567295.426</v>
      </c>
      <c r="D8" s="175">
        <v>799634.67</v>
      </c>
      <c r="E8" s="175">
        <v>667929.98</v>
      </c>
      <c r="F8" s="175">
        <v>619134.89</v>
      </c>
      <c r="G8" s="174">
        <v>48795.09</v>
      </c>
      <c r="H8" s="175">
        <v>1649782.3</v>
      </c>
      <c r="I8" s="175">
        <v>976528.87</v>
      </c>
      <c r="J8" s="175">
        <v>673253.43</v>
      </c>
      <c r="K8" s="175">
        <v>1049217.8159999999</v>
      </c>
      <c r="L8" s="174">
        <v>971631.66599999997</v>
      </c>
      <c r="M8" s="175">
        <v>77586.149999999994</v>
      </c>
      <c r="N8" s="56">
        <v>2011</v>
      </c>
    </row>
    <row r="9" spans="1:14" ht="30" customHeight="1">
      <c r="A9" s="55">
        <v>2012</v>
      </c>
      <c r="B9" s="227">
        <v>3680286</v>
      </c>
      <c r="C9" s="227">
        <v>2803093</v>
      </c>
      <c r="D9" s="175">
        <v>877193</v>
      </c>
      <c r="E9" s="175">
        <v>886759</v>
      </c>
      <c r="F9" s="175">
        <v>820067</v>
      </c>
      <c r="G9" s="174">
        <v>66692</v>
      </c>
      <c r="H9" s="175">
        <v>1603183</v>
      </c>
      <c r="I9" s="175">
        <v>866995</v>
      </c>
      <c r="J9" s="175">
        <v>736188</v>
      </c>
      <c r="K9" s="175">
        <v>1190344</v>
      </c>
      <c r="L9" s="174">
        <v>1116031</v>
      </c>
      <c r="M9" s="175">
        <v>74313</v>
      </c>
      <c r="N9" s="56">
        <v>2012</v>
      </c>
    </row>
    <row r="10" spans="1:14" ht="30" customHeight="1">
      <c r="A10" s="55">
        <v>2013</v>
      </c>
      <c r="B10" s="227">
        <v>3625290</v>
      </c>
      <c r="C10" s="227">
        <v>2708892</v>
      </c>
      <c r="D10" s="175">
        <v>916398</v>
      </c>
      <c r="E10" s="175">
        <v>731560</v>
      </c>
      <c r="F10" s="175">
        <v>680127</v>
      </c>
      <c r="G10" s="174">
        <v>51433</v>
      </c>
      <c r="H10" s="175">
        <v>1550193</v>
      </c>
      <c r="I10" s="175">
        <v>767518</v>
      </c>
      <c r="J10" s="175">
        <v>782675</v>
      </c>
      <c r="K10" s="175">
        <v>1343537</v>
      </c>
      <c r="L10" s="174">
        <v>1261247</v>
      </c>
      <c r="M10" s="175">
        <v>82290</v>
      </c>
      <c r="N10" s="56">
        <v>2013</v>
      </c>
    </row>
    <row r="11" spans="1:14" s="130" customFormat="1" ht="30" customHeight="1">
      <c r="A11" s="55">
        <v>2014</v>
      </c>
      <c r="B11" s="227">
        <v>3827741</v>
      </c>
      <c r="C11" s="227">
        <v>2884260</v>
      </c>
      <c r="D11" s="175">
        <v>943482</v>
      </c>
      <c r="E11" s="175">
        <v>771925</v>
      </c>
      <c r="F11" s="175">
        <v>750375</v>
      </c>
      <c r="G11" s="174">
        <v>21550</v>
      </c>
      <c r="H11" s="175">
        <v>1634116</v>
      </c>
      <c r="I11" s="175">
        <v>798618</v>
      </c>
      <c r="J11" s="175">
        <v>835498</v>
      </c>
      <c r="K11" s="175">
        <v>1421701</v>
      </c>
      <c r="L11" s="174">
        <v>1335267</v>
      </c>
      <c r="M11" s="175">
        <v>86434</v>
      </c>
      <c r="N11" s="56">
        <v>2014</v>
      </c>
    </row>
    <row r="12" spans="1:14" s="310" customFormat="1" ht="30" customHeight="1">
      <c r="A12" s="328">
        <v>2015</v>
      </c>
      <c r="B12" s="374">
        <f>C12+D12</f>
        <v>3370738</v>
      </c>
      <c r="C12" s="374">
        <f>F12+I12+L12</f>
        <v>2367688</v>
      </c>
      <c r="D12" s="374">
        <f>G12+J12+M12</f>
        <v>1003050</v>
      </c>
      <c r="E12" s="374">
        <f>F12+G12</f>
        <v>600123</v>
      </c>
      <c r="F12" s="374">
        <v>583788</v>
      </c>
      <c r="G12" s="374">
        <v>16335</v>
      </c>
      <c r="H12" s="374">
        <f>I12+J12</f>
        <v>1771837</v>
      </c>
      <c r="I12" s="374">
        <v>859851</v>
      </c>
      <c r="J12" s="374">
        <v>911986</v>
      </c>
      <c r="K12" s="375">
        <f>L12+M12</f>
        <v>998778</v>
      </c>
      <c r="L12" s="374">
        <v>924049</v>
      </c>
      <c r="M12" s="374">
        <v>74729</v>
      </c>
      <c r="N12" s="329">
        <v>2015</v>
      </c>
    </row>
    <row r="13" spans="1:14" ht="7.5" customHeight="1">
      <c r="A13" s="143"/>
      <c r="B13" s="376"/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168"/>
    </row>
    <row r="14" spans="1:14" ht="15.75" customHeight="1">
      <c r="A14" s="234" t="s">
        <v>320</v>
      </c>
      <c r="M14" s="66"/>
      <c r="N14" s="233" t="s">
        <v>329</v>
      </c>
    </row>
  </sheetData>
  <mergeCells count="4">
    <mergeCell ref="A3:A6"/>
    <mergeCell ref="N3:N6"/>
    <mergeCell ref="H1:N1"/>
    <mergeCell ref="A1:G1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5</vt:i4>
      </vt:variant>
    </vt:vector>
  </HeadingPairs>
  <TitlesOfParts>
    <vt:vector size="14" baseType="lpstr">
      <vt:lpstr>1.자동차등록</vt:lpstr>
      <vt:lpstr>2.영업용자동차업종별수송</vt:lpstr>
      <vt:lpstr>3.주차장</vt:lpstr>
      <vt:lpstr>4.철도수송</vt:lpstr>
      <vt:lpstr>5.관광사업체등록(1-2)</vt:lpstr>
      <vt:lpstr>6.주요관광지방문객수</vt:lpstr>
      <vt:lpstr>7.우편시설</vt:lpstr>
      <vt:lpstr>8.우편물취급</vt:lpstr>
      <vt:lpstr>9.우편요금수입</vt:lpstr>
      <vt:lpstr>'1.자동차등록'!Print_Area</vt:lpstr>
      <vt:lpstr>'3.주차장'!Print_Area</vt:lpstr>
      <vt:lpstr>'4.철도수송'!Print_Area</vt:lpstr>
      <vt:lpstr>'5.관광사업체등록(1-2)'!Print_Area</vt:lpstr>
      <vt:lpstr>'7.우편시설'!Print_Area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2012-03-07T08:05:30Z</cp:lastPrinted>
  <dcterms:created xsi:type="dcterms:W3CDTF">1999-07-23T07:13:19Z</dcterms:created>
  <dcterms:modified xsi:type="dcterms:W3CDTF">2017-06-27T05:03:29Z</dcterms:modified>
</cp:coreProperties>
</file>