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35" yWindow="750" windowWidth="19170" windowHeight="5880" tabRatio="601" activeTab="2"/>
  </bookViews>
  <sheets>
    <sheet name="1.사업체총괄" sheetId="1" r:id="rId1"/>
    <sheet name="2.종사자규모별사업체수 및 종사자수" sheetId="2" r:id="rId2"/>
    <sheet name="3.산업별사업체수 및 종사자수(1-2)" sheetId="3" r:id="rId3"/>
  </sheets>
  <externalReferences>
    <externalReference r:id="rId4"/>
    <externalReference r:id="rId5"/>
  </externalReferences>
  <definedNames>
    <definedName name="G">'[1] 견적서'!#REF!</definedName>
    <definedName name="_xlnm.Print_Area" localSheetId="1">'2.종사자규모별사업체수 및 종사자수'!$A$1:$Y$37</definedName>
    <definedName name="_xlnm.Print_Area" localSheetId="2">'3.산업별사업체수 및 종사자수(1-2)'!$A$1:$AY$23</definedName>
    <definedName name="_xlnm.Print_Area">'[2]2-1포천(각세)(외제)'!#REF!</definedName>
    <definedName name="_xlnm.Print_Titles">#N/A</definedName>
  </definedNames>
  <calcPr calcId="144525"/>
</workbook>
</file>

<file path=xl/calcChain.xml><?xml version="1.0" encoding="utf-8"?>
<calcChain xmlns="http://schemas.openxmlformats.org/spreadsheetml/2006/main">
  <c r="D15" i="2" l="1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14" i="2"/>
  <c r="D15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15" i="3"/>
  <c r="D16" i="3"/>
  <c r="D17" i="3"/>
  <c r="D18" i="3"/>
  <c r="D19" i="3"/>
  <c r="D20" i="3"/>
  <c r="D21" i="3"/>
  <c r="D14" i="3"/>
  <c r="Q13" i="3" l="1"/>
  <c r="R13" i="3"/>
  <c r="C13" i="3"/>
  <c r="E13" i="3"/>
  <c r="F13" i="3"/>
  <c r="G13" i="3"/>
  <c r="H13" i="3"/>
  <c r="K13" i="3"/>
  <c r="L13" i="3"/>
  <c r="M13" i="3"/>
  <c r="N13" i="3"/>
  <c r="O13" i="3"/>
  <c r="P13" i="3"/>
  <c r="S13" i="3"/>
  <c r="T13" i="3"/>
  <c r="U13" i="3"/>
  <c r="V13" i="3"/>
  <c r="W13" i="3"/>
  <c r="X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D13" i="3" l="1"/>
  <c r="B13" i="3"/>
  <c r="C14" i="1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C13" i="2"/>
  <c r="D13" i="2"/>
  <c r="E13" i="2"/>
  <c r="F13" i="2"/>
  <c r="B13" i="2"/>
  <c r="E14" i="1" l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B14" i="1"/>
  <c r="D14" i="1"/>
</calcChain>
</file>

<file path=xl/sharedStrings.xml><?xml version="1.0" encoding="utf-8"?>
<sst xmlns="http://schemas.openxmlformats.org/spreadsheetml/2006/main" count="610" uniqueCount="214">
  <si>
    <t>사업체수</t>
  </si>
  <si>
    <t>종사자수</t>
  </si>
  <si>
    <t>2. 종사자규모별 사업체수 및 종사자수</t>
  </si>
  <si>
    <t>연  별</t>
  </si>
  <si>
    <t>A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</si>
  <si>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</si>
  <si>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</si>
  <si>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</si>
  <si>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</si>
  <si>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</si>
  <si>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</si>
  <si>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</si>
  <si>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</si>
  <si>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</si>
  <si>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</si>
  <si>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</si>
  <si>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</si>
  <si>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Source : Report on the Census on Basic Characteristics of Establishments</t>
  </si>
  <si>
    <t>대분류</t>
    <phoneticPr fontId="3" type="noConversion"/>
  </si>
  <si>
    <t>Soyo</t>
  </si>
  <si>
    <t>Sangpae</t>
  </si>
  <si>
    <t>Saengyeon1</t>
  </si>
  <si>
    <t>Saengyeon2</t>
  </si>
  <si>
    <t>Jungang</t>
  </si>
  <si>
    <t xml:space="preserve"> Bosan</t>
  </si>
  <si>
    <t>Bulhyeon</t>
  </si>
  <si>
    <t>대분류별</t>
  </si>
  <si>
    <t>Q</t>
    <phoneticPr fontId="3" type="noConversion"/>
  </si>
  <si>
    <t>Year</t>
    <phoneticPr fontId="3" type="noConversion"/>
  </si>
  <si>
    <t>Mining &amp; Quarrying</t>
    <phoneticPr fontId="3" type="noConversion"/>
  </si>
  <si>
    <t>Manufacturing</t>
    <phoneticPr fontId="3" type="noConversion"/>
  </si>
  <si>
    <t>Construction</t>
    <phoneticPr fontId="3" type="noConversion"/>
  </si>
  <si>
    <t>Wholesale and Retail trade</t>
    <phoneticPr fontId="3" type="noConversion"/>
  </si>
  <si>
    <t>B</t>
    <phoneticPr fontId="3" type="noConversion"/>
  </si>
  <si>
    <t>Total</t>
    <phoneticPr fontId="3" type="noConversion"/>
  </si>
  <si>
    <t>Unit : each, person</t>
    <phoneticPr fontId="3" type="noConversion"/>
  </si>
  <si>
    <t>3. 산업별 사업체수 및 종사자수(2-1)</t>
    <phoneticPr fontId="3" type="noConversion"/>
  </si>
  <si>
    <t>3. 산업별 사업체수 및 종사자수(2-2)</t>
    <phoneticPr fontId="3" type="noConversion"/>
  </si>
  <si>
    <t>Number of Establishments and Workers by Industry</t>
    <phoneticPr fontId="3" type="noConversion"/>
  </si>
  <si>
    <t>예술, 스포츠 및
여가관련
서비스업</t>
    <phoneticPr fontId="3" type="noConversion"/>
  </si>
  <si>
    <t>Arts, sports and
recreation 
related service</t>
    <phoneticPr fontId="3" type="noConversion"/>
  </si>
  <si>
    <t>협회 및 단체,
수리 및 기타
개인서비스업</t>
    <phoneticPr fontId="3" type="noConversion"/>
  </si>
  <si>
    <t>Membership
organizations,
repair and
other personal
service</t>
    <phoneticPr fontId="3" type="noConversion"/>
  </si>
  <si>
    <t>국제 및
외국기관</t>
    <phoneticPr fontId="3" type="noConversion"/>
  </si>
  <si>
    <t>&amp;</t>
    <phoneticPr fontId="3" type="noConversion"/>
  </si>
  <si>
    <t>Activities of
extraterritorial
organizations 
and bodies</t>
    <phoneticPr fontId="3" type="noConversion"/>
  </si>
  <si>
    <t>생연1동</t>
    <phoneticPr fontId="3" type="noConversion"/>
  </si>
  <si>
    <t>생연2동</t>
    <phoneticPr fontId="3" type="noConversion"/>
  </si>
  <si>
    <t>중앙동</t>
    <phoneticPr fontId="3" type="noConversion"/>
  </si>
  <si>
    <t>보산동</t>
    <phoneticPr fontId="3" type="noConversion"/>
  </si>
  <si>
    <t>불현동</t>
    <phoneticPr fontId="3" type="noConversion"/>
  </si>
  <si>
    <t>송내동</t>
    <phoneticPr fontId="3" type="noConversion"/>
  </si>
  <si>
    <t>소요동</t>
    <phoneticPr fontId="3" type="noConversion"/>
  </si>
  <si>
    <t>상패동</t>
    <phoneticPr fontId="3" type="noConversion"/>
  </si>
  <si>
    <t>Songnae</t>
    <phoneticPr fontId="3" type="noConversion"/>
  </si>
  <si>
    <t>Source : Report on the Census on Basic Characteristics of Establishments</t>
    <phoneticPr fontId="3" type="noConversion"/>
  </si>
  <si>
    <t>Accommodation and food service activities</t>
    <phoneticPr fontId="3" type="noConversion"/>
  </si>
  <si>
    <t>Real estate activities and renting and leasing</t>
    <phoneticPr fontId="3" type="noConversion"/>
  </si>
  <si>
    <t>R</t>
    <phoneticPr fontId="3" type="noConversion"/>
  </si>
  <si>
    <t>S</t>
    <phoneticPr fontId="3" type="noConversion"/>
  </si>
  <si>
    <t>T</t>
    <phoneticPr fontId="3" type="noConversion"/>
  </si>
  <si>
    <t>U</t>
    <phoneticPr fontId="3" type="noConversion"/>
  </si>
  <si>
    <t>자료 : 공보전산과『사업체기초통계조사보고서』</t>
  </si>
  <si>
    <t>여성
대표자</t>
    <phoneticPr fontId="3" type="noConversion"/>
  </si>
  <si>
    <t>A. 농업, 임업 및 어업</t>
    <phoneticPr fontId="3" type="noConversion"/>
  </si>
  <si>
    <t>Q. 보건업 및 사회복지서비스업</t>
    <phoneticPr fontId="3" type="noConversion"/>
  </si>
  <si>
    <t>C</t>
    <phoneticPr fontId="3" type="noConversion"/>
  </si>
  <si>
    <t>단위 : 개, 명</t>
    <phoneticPr fontId="3" type="noConversion"/>
  </si>
  <si>
    <t>Unit : each, Person</t>
    <phoneticPr fontId="3" type="noConversion"/>
  </si>
  <si>
    <t>Number of Establishments and Workers, by Workforce Size</t>
    <phoneticPr fontId="3" type="noConversion"/>
  </si>
  <si>
    <t>합          계</t>
  </si>
  <si>
    <t>조직형태별    By type of organization</t>
    <phoneticPr fontId="3" type="noConversion"/>
  </si>
  <si>
    <t>연      별</t>
    <phoneticPr fontId="3" type="noConversion"/>
  </si>
  <si>
    <t>개   인</t>
    <phoneticPr fontId="3" type="noConversion"/>
  </si>
  <si>
    <t>회사법인</t>
    <phoneticPr fontId="3" type="noConversion"/>
  </si>
  <si>
    <t>회사이외법인</t>
    <phoneticPr fontId="3" type="noConversion"/>
  </si>
  <si>
    <t>비법인</t>
    <phoneticPr fontId="3" type="noConversion"/>
  </si>
  <si>
    <t>단      독</t>
    <phoneticPr fontId="3" type="noConversion"/>
  </si>
  <si>
    <t>공장,지사</t>
    <phoneticPr fontId="3" type="noConversion"/>
  </si>
  <si>
    <t>본사, 본점</t>
    <phoneticPr fontId="3" type="noConversion"/>
  </si>
  <si>
    <t>Incorporated</t>
    <phoneticPr fontId="3" type="noConversion"/>
  </si>
  <si>
    <t>Non-business</t>
    <phoneticPr fontId="3" type="noConversion"/>
  </si>
  <si>
    <t>Non-corporation</t>
    <phoneticPr fontId="3" type="noConversion"/>
  </si>
  <si>
    <t>Factory,</t>
    <phoneticPr fontId="3" type="noConversion"/>
  </si>
  <si>
    <t>사업체</t>
    <phoneticPr fontId="3" type="noConversion"/>
  </si>
  <si>
    <t>종사자수  Workers</t>
    <phoneticPr fontId="3" type="noConversion"/>
  </si>
  <si>
    <t>Individuals</t>
    <phoneticPr fontId="3" type="noConversion"/>
  </si>
  <si>
    <t>Company</t>
    <phoneticPr fontId="3" type="noConversion"/>
  </si>
  <si>
    <t>coporation</t>
    <phoneticPr fontId="3" type="noConversion"/>
  </si>
  <si>
    <t>association</t>
    <phoneticPr fontId="3" type="noConversion"/>
  </si>
  <si>
    <t>Single-unit firm</t>
    <phoneticPr fontId="3" type="noConversion"/>
  </si>
  <si>
    <t>Branch office</t>
    <phoneticPr fontId="3" type="noConversion"/>
  </si>
  <si>
    <t>Head office</t>
    <phoneticPr fontId="3" type="noConversion"/>
  </si>
  <si>
    <t>계</t>
    <phoneticPr fontId="3" type="noConversion"/>
  </si>
  <si>
    <t>남 성</t>
    <phoneticPr fontId="3" type="noConversion"/>
  </si>
  <si>
    <t>여 성</t>
    <phoneticPr fontId="3" type="noConversion"/>
  </si>
  <si>
    <t>Section</t>
    <phoneticPr fontId="3" type="noConversion"/>
  </si>
  <si>
    <t>Male</t>
    <phoneticPr fontId="3" type="noConversion"/>
  </si>
  <si>
    <t>Female</t>
    <phoneticPr fontId="3" type="noConversion"/>
  </si>
  <si>
    <t>자료 : 공보전산과『사업체조사보고서』</t>
    <phoneticPr fontId="3" type="noConversion"/>
  </si>
  <si>
    <t>1 ­ 4명
persons</t>
    <phoneticPr fontId="3" type="noConversion"/>
  </si>
  <si>
    <t>5 ­ 9명</t>
    <phoneticPr fontId="3" type="noConversion"/>
  </si>
  <si>
    <t>10 ­ 19명</t>
    <phoneticPr fontId="3" type="noConversion"/>
  </si>
  <si>
    <t>20 ­ 49명</t>
    <phoneticPr fontId="3" type="noConversion"/>
  </si>
  <si>
    <t>50 ­ 99명</t>
    <phoneticPr fontId="3" type="noConversion"/>
  </si>
  <si>
    <t>100 ­ 299명</t>
    <phoneticPr fontId="3" type="noConversion"/>
  </si>
  <si>
    <t>300 ­ 499명</t>
    <phoneticPr fontId="3" type="noConversion"/>
  </si>
  <si>
    <t>500 ­ 999명</t>
    <phoneticPr fontId="3" type="noConversion"/>
  </si>
  <si>
    <t>1000명 이상
or more</t>
    <phoneticPr fontId="3" type="noConversion"/>
  </si>
  <si>
    <t>종사자</t>
    <phoneticPr fontId="3" type="noConversion"/>
  </si>
  <si>
    <t>Establish-</t>
    <phoneticPr fontId="3" type="noConversion"/>
  </si>
  <si>
    <t>A</t>
    <phoneticPr fontId="3" type="noConversion"/>
  </si>
  <si>
    <t>O</t>
    <phoneticPr fontId="3" type="noConversion"/>
  </si>
  <si>
    <t>P</t>
    <phoneticPr fontId="3" type="noConversion"/>
  </si>
  <si>
    <t>농업, 임업 및
어업</t>
    <phoneticPr fontId="3" type="noConversion"/>
  </si>
  <si>
    <t>광   업</t>
    <phoneticPr fontId="3" type="noConversion"/>
  </si>
  <si>
    <t>제조업</t>
    <phoneticPr fontId="3" type="noConversion"/>
  </si>
  <si>
    <t>건  설  업</t>
  </si>
  <si>
    <t xml:space="preserve">도매 및소매업 </t>
    <phoneticPr fontId="3" type="noConversion"/>
  </si>
  <si>
    <t>운수업</t>
    <phoneticPr fontId="2" type="noConversion"/>
  </si>
  <si>
    <t>숙박 및 음식점업</t>
    <phoneticPr fontId="3" type="noConversion"/>
  </si>
  <si>
    <t>출판, 영상,
방송통신 및
정보서비스업</t>
    <phoneticPr fontId="3" type="noConversion"/>
  </si>
  <si>
    <t>금융 및 보험업</t>
    <phoneticPr fontId="3" type="noConversion"/>
  </si>
  <si>
    <t>전문,과학 및
기술서비스업</t>
    <phoneticPr fontId="3" type="noConversion"/>
  </si>
  <si>
    <t>교육서비스업</t>
    <phoneticPr fontId="3" type="noConversion"/>
  </si>
  <si>
    <t>보건업 및
사회복지서비스업</t>
    <phoneticPr fontId="3" type="noConversion"/>
  </si>
  <si>
    <t>Agriculture,
forestry and
fishing</t>
    <phoneticPr fontId="3" type="noConversion"/>
  </si>
  <si>
    <t>Mining  and 
quarrying</t>
    <phoneticPr fontId="3" type="noConversion"/>
  </si>
  <si>
    <t>Electricity, gas,
steam and
 water supply</t>
    <phoneticPr fontId="3" type="noConversion"/>
  </si>
  <si>
    <t>Sewerage, waste 
management, materials recovery
and remediation
activities</t>
    <phoneticPr fontId="3" type="noConversion"/>
  </si>
  <si>
    <t>Wholesale and
retail trade</t>
    <phoneticPr fontId="3" type="noConversion"/>
  </si>
  <si>
    <t>Transportation</t>
    <phoneticPr fontId="3" type="noConversion"/>
  </si>
  <si>
    <t>Accommodation 
and
food service
activities</t>
    <phoneticPr fontId="3" type="noConversion"/>
  </si>
  <si>
    <t xml:space="preserve">Financial and
insurance activities </t>
    <phoneticPr fontId="3" type="noConversion"/>
  </si>
  <si>
    <t xml:space="preserve">Real  estate
activities and 
renting and leasing  </t>
    <phoneticPr fontId="3" type="noConversion"/>
  </si>
  <si>
    <t>Professional,
scientific and
technical activities</t>
    <phoneticPr fontId="3" type="noConversion"/>
  </si>
  <si>
    <t>Business facilities
management
and business
support services</t>
    <phoneticPr fontId="3" type="noConversion"/>
  </si>
  <si>
    <t>Public administration
and defence ; compulsory
and leasing</t>
    <phoneticPr fontId="3" type="noConversion"/>
  </si>
  <si>
    <t>Education</t>
    <phoneticPr fontId="3" type="noConversion"/>
  </si>
  <si>
    <t>Human health 
and
social work activities</t>
    <phoneticPr fontId="3" type="noConversion"/>
  </si>
  <si>
    <t>Summary of Establishments by Industry</t>
    <phoneticPr fontId="3" type="noConversion"/>
  </si>
  <si>
    <t>Estab.</t>
    <phoneticPr fontId="3" type="noConversion"/>
  </si>
  <si>
    <t>Workers</t>
    <phoneticPr fontId="3" type="noConversion"/>
  </si>
  <si>
    <t>ments</t>
    <phoneticPr fontId="3" type="noConversion"/>
  </si>
  <si>
    <t>B. 광업</t>
    <phoneticPr fontId="3" type="noConversion"/>
  </si>
  <si>
    <t>C. 제조업</t>
    <phoneticPr fontId="3" type="noConversion"/>
  </si>
  <si>
    <t>D. 전기,가스,증기 및 수도사업</t>
    <phoneticPr fontId="3" type="noConversion"/>
  </si>
  <si>
    <t>F. 건설업</t>
    <phoneticPr fontId="3" type="noConversion"/>
  </si>
  <si>
    <t>G. 도매 및 소매업</t>
    <phoneticPr fontId="3" type="noConversion"/>
  </si>
  <si>
    <t>H. 운수업</t>
    <phoneticPr fontId="3" type="noConversion"/>
  </si>
  <si>
    <t>I. 숙박 및 음식점업</t>
    <phoneticPr fontId="3" type="noConversion"/>
  </si>
  <si>
    <t>K. 금융 및 보험업</t>
    <phoneticPr fontId="3" type="noConversion"/>
  </si>
  <si>
    <t>L. 부동산업 및 임대업</t>
    <phoneticPr fontId="3" type="noConversion"/>
  </si>
  <si>
    <t>M. 전문,과학 및 기술서비스업</t>
    <phoneticPr fontId="3" type="noConversion"/>
  </si>
  <si>
    <t>N. 사업시설관리 및 사업지원서비스업</t>
    <phoneticPr fontId="3" type="noConversion"/>
  </si>
  <si>
    <t>O. 공공행정,국방 및 사회보장행정</t>
    <phoneticPr fontId="3" type="noConversion"/>
  </si>
  <si>
    <t>P. 교육서비스업</t>
    <phoneticPr fontId="3" type="noConversion"/>
  </si>
  <si>
    <t>R. 예술,스포츠 및 여가관련서비스업</t>
    <phoneticPr fontId="3" type="noConversion"/>
  </si>
  <si>
    <t>U. 국제 및 외국기관</t>
    <phoneticPr fontId="3" type="noConversion"/>
  </si>
  <si>
    <t xml:space="preserve">Electricity, gas, steam  and water supply </t>
    <phoneticPr fontId="3" type="noConversion"/>
  </si>
  <si>
    <t>Informarion and communications</t>
    <phoneticPr fontId="3" type="noConversion"/>
  </si>
  <si>
    <t>Financial and insurance activities</t>
    <phoneticPr fontId="3" type="noConversion"/>
  </si>
  <si>
    <t>Professional, scientific and technical activities</t>
    <phoneticPr fontId="3" type="noConversion"/>
  </si>
  <si>
    <t>Business facilities management and business support services</t>
    <phoneticPr fontId="3" type="noConversion"/>
  </si>
  <si>
    <t xml:space="preserve">Public administration and defence; compulsory social security </t>
    <phoneticPr fontId="3" type="noConversion"/>
  </si>
  <si>
    <t>Human health and social work activities</t>
    <phoneticPr fontId="3" type="noConversion"/>
  </si>
  <si>
    <t>Activities of extraterritorial organizations and bodies</t>
    <phoneticPr fontId="3" type="noConversion"/>
  </si>
  <si>
    <t>ments</t>
  </si>
  <si>
    <t>Number of Establishments and Workers by Industry(Cont'd)</t>
    <phoneticPr fontId="3" type="noConversion"/>
  </si>
  <si>
    <t>전기,가스,
증기 및 수도사업</t>
    <phoneticPr fontId="3" type="noConversion"/>
  </si>
  <si>
    <t>Establish-</t>
  </si>
  <si>
    <t>Manufac-
turing</t>
    <phoneticPr fontId="3" type="noConversion"/>
  </si>
  <si>
    <t>하수 · 폐기물처리, 원료재생 및 환경복원업</t>
    <phoneticPr fontId="3" type="noConversion"/>
  </si>
  <si>
    <t>Information
and
Communi-
cations</t>
    <phoneticPr fontId="3" type="noConversion"/>
  </si>
  <si>
    <t>부동산업 및
임대업</t>
    <phoneticPr fontId="3" type="noConversion"/>
  </si>
  <si>
    <t>사업시설관리 및 사업지원서비스업</t>
    <phoneticPr fontId="2" type="noConversion"/>
  </si>
  <si>
    <t>공공행정, 국방 및 사회보장행정</t>
    <phoneticPr fontId="3" type="noConversion"/>
  </si>
  <si>
    <t>가구 내 고용활동 및 달리 분류되지 않은 자가소비 생산활동</t>
    <phoneticPr fontId="3" type="noConversion"/>
  </si>
  <si>
    <t>S. 협회 및 단체, 수리 및 기타개인서비스업</t>
    <phoneticPr fontId="3" type="noConversion"/>
  </si>
  <si>
    <t>Sewerage, waste management, materials recovery and remediation activities</t>
    <phoneticPr fontId="3" type="noConversion"/>
  </si>
  <si>
    <t>2009</t>
  </si>
  <si>
    <t>Agriculture, forestry and fishing</t>
    <phoneticPr fontId="3" type="noConversion"/>
  </si>
  <si>
    <t>Activities of households as employers; undifferentiated goods and services-producing activities of households forvown use</t>
    <phoneticPr fontId="3" type="noConversion"/>
  </si>
  <si>
    <t>Membership organizations, repair and other personal services</t>
    <phoneticPr fontId="3" type="noConversion"/>
  </si>
  <si>
    <t>Arts, sports and recreation related services</t>
    <phoneticPr fontId="3" type="noConversion"/>
  </si>
  <si>
    <t>Activities of households as employers; undifferentiated goods and services-producing activities of households for own use</t>
    <phoneticPr fontId="3" type="noConversion"/>
  </si>
  <si>
    <t>2010</t>
  </si>
  <si>
    <t>1. 사업체총괄</t>
    <phoneticPr fontId="3" type="noConversion"/>
  </si>
  <si>
    <t>2011</t>
  </si>
  <si>
    <t>2012</t>
  </si>
  <si>
    <t>주   1. 대분류항목은 앞 통계표인 [1.사업체총괄]의 대분류항목을 참고할 것</t>
    <phoneticPr fontId="3" type="noConversion"/>
  </si>
  <si>
    <t>주   1. 회사법인 사업체를 기준으로 작성 Incorporated company</t>
    <phoneticPr fontId="3" type="noConversion"/>
  </si>
  <si>
    <t>-</t>
  </si>
  <si>
    <t>2013</t>
  </si>
  <si>
    <t>2014</t>
    <phoneticPr fontId="3" type="noConversion"/>
  </si>
  <si>
    <t xml:space="preserve">       1 369</t>
  </si>
  <si>
    <t xml:space="preserve">       3 784</t>
  </si>
  <si>
    <t xml:space="preserve">       1 414</t>
  </si>
  <si>
    <t xml:space="preserve">       2 352</t>
  </si>
  <si>
    <t xml:space="preserve">       1 241</t>
  </si>
  <si>
    <t xml:space="preserve">       2 465</t>
  </si>
  <si>
    <t xml:space="preserve">       1 068</t>
  </si>
  <si>
    <t xml:space="preserve">       1 189</t>
  </si>
  <si>
    <t xml:space="preserve">       1 059</t>
  </si>
  <si>
    <t>E. 하수,폐기물처리,원료재생  및 환경복원업</t>
    <phoneticPr fontId="3" type="noConversion"/>
  </si>
  <si>
    <t>T. 가구내 고용활동 및 달리 분류 되지 않은 자가  소비,생산활동</t>
    <phoneticPr fontId="3" type="noConversion"/>
  </si>
  <si>
    <r>
      <t>사업체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>구분별   By type of establishment</t>
    </r>
    <phoneticPr fontId="3" type="noConversion"/>
  </si>
  <si>
    <t>J. 출판,영상,방송통신    및 정보서비스업</t>
    <phoneticPr fontId="3" type="noConversion"/>
  </si>
  <si>
    <t>Year                                            &amp;                                        Dong</t>
    <phoneticPr fontId="3" type="noConversion"/>
  </si>
  <si>
    <t>연  별                   &amp;                             동  별</t>
    <phoneticPr fontId="3" type="noConversion"/>
  </si>
  <si>
    <t>주   1. 2017년 6월 12일 현재 2016년 경제총조사 결과 미공표로 2014년 기준 자료 수록</t>
    <phoneticPr fontId="3" type="noConversion"/>
  </si>
  <si>
    <t xml:space="preserve">       2. 2017년 6월 12일 현재 2016년 경제총조사 결과 미공표로 2014년 기준 자료 수록</t>
    <phoneticPr fontId="3" type="noConversion"/>
  </si>
  <si>
    <t xml:space="preserve">        2. 2017년 6월 12일 현재 2016년 경제총조사 결과 미공표로 2014년 기준 자료 수록</t>
    <phoneticPr fontId="3" type="noConversion"/>
  </si>
  <si>
    <t>주   1. 2017년 6월 12일 현재 2016년 경제총조사 결과 미공표로 2014년 기준 자료 수록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</si>
</sst>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#,##0;;\-"/>
    <numFmt numFmtId="183" formatCode="&quot;$&quot;#,##0_);[Red]\(&quot;$&quot;#,##0\)"/>
    <numFmt numFmtId="184" formatCode="#,##0;[Red]&quot;-&quot;#,##0"/>
    <numFmt numFmtId="185" formatCode="#,##0.00;[Red]&quot;-&quot;#,##0.00"/>
    <numFmt numFmtId="186" formatCode="_-* #,##0.00\ _F_-;\-* #,##0.00\ _F_-;_-* &quot;-&quot;??\ _F_-;_-@_-"/>
    <numFmt numFmtId="187" formatCode="#,##0_);\(#,##0\)"/>
    <numFmt numFmtId="188" formatCode="0_ "/>
  </numFmts>
  <fonts count="29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9"/>
      <name val="굴림체"/>
      <family val="3"/>
      <charset val="129"/>
    </font>
    <font>
      <sz val="8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name val="돋움"/>
      <family val="3"/>
    </font>
    <font>
      <sz val="11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8"/>
      <name val="나눔바른고딕 Light"/>
      <family val="3"/>
      <charset val="129"/>
    </font>
    <font>
      <sz val="9"/>
      <name val="나눔바른고딕 Light"/>
      <family val="3"/>
      <charset val="129"/>
    </font>
    <font>
      <sz val="7"/>
      <name val="나눔바른고딕 Light"/>
      <family val="3"/>
      <charset val="129"/>
    </font>
    <font>
      <sz val="12"/>
      <name val="나눔바른고딕 Light"/>
      <family val="3"/>
      <charset val="129"/>
    </font>
    <font>
      <sz val="11"/>
      <name val="나눔바른고딕 Light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177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6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4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85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40" fontId="12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" fillId="0" borderId="0"/>
    <xf numFmtId="0" fontId="4" fillId="0" borderId="0"/>
    <xf numFmtId="0" fontId="11" fillId="0" borderId="0"/>
    <xf numFmtId="0" fontId="5" fillId="0" borderId="0"/>
    <xf numFmtId="0" fontId="11" fillId="0" borderId="0"/>
    <xf numFmtId="0" fontId="6" fillId="0" borderId="0"/>
    <xf numFmtId="0" fontId="13" fillId="0" borderId="0"/>
    <xf numFmtId="0" fontId="5" fillId="0" borderId="0"/>
    <xf numFmtId="0" fontId="12" fillId="0" borderId="0"/>
    <xf numFmtId="0" fontId="6" fillId="0" borderId="0"/>
    <xf numFmtId="0" fontId="12" fillId="0" borderId="0"/>
    <xf numFmtId="0" fontId="6" fillId="0" borderId="0"/>
    <xf numFmtId="0" fontId="13" fillId="0" borderId="0"/>
    <xf numFmtId="0" fontId="5" fillId="0" borderId="0"/>
    <xf numFmtId="0" fontId="14" fillId="0" borderId="0"/>
    <xf numFmtId="0" fontId="8" fillId="0" borderId="0"/>
    <xf numFmtId="0" fontId="7" fillId="0" borderId="0"/>
    <xf numFmtId="0" fontId="7" fillId="0" borderId="0"/>
    <xf numFmtId="0" fontId="14" fillId="0" borderId="0"/>
    <xf numFmtId="0" fontId="8" fillId="0" borderId="0"/>
    <xf numFmtId="0" fontId="12" fillId="0" borderId="0"/>
    <xf numFmtId="0" fontId="6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6" fillId="0" borderId="1" applyNumberFormat="0" applyAlignment="0" applyProtection="0">
      <alignment horizontal="left" vertical="center"/>
    </xf>
    <xf numFmtId="0" fontId="16" fillId="0" borderId="2">
      <alignment horizontal="left" vertical="center"/>
    </xf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9" fillId="0" borderId="0"/>
    <xf numFmtId="0" fontId="15" fillId="0" borderId="3" applyNumberFormat="0" applyFill="0" applyAlignment="0" applyProtection="0"/>
    <xf numFmtId="0" fontId="10" fillId="0" borderId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0" fontId="18" fillId="0" borderId="0"/>
    <xf numFmtId="41" fontId="1" fillId="0" borderId="0" applyFont="0" applyFill="0" applyBorder="0" applyAlignment="0" applyProtection="0">
      <alignment vertical="center"/>
    </xf>
    <xf numFmtId="0" fontId="19" fillId="0" borderId="0"/>
    <xf numFmtId="0" fontId="1" fillId="0" borderId="0" applyFont="0" applyFill="0" applyBorder="0" applyAlignment="0" applyProtection="0"/>
  </cellStyleXfs>
  <cellXfs count="239">
    <xf numFmtId="0" fontId="0" fillId="0" borderId="0" xfId="0"/>
    <xf numFmtId="3" fontId="20" fillId="0" borderId="0" xfId="0" applyNumberFormat="1" applyFont="1" applyBorder="1" applyAlignment="1"/>
    <xf numFmtId="3" fontId="21" fillId="0" borderId="5" xfId="0" applyNumberFormat="1" applyFont="1" applyBorder="1" applyAlignment="1"/>
    <xf numFmtId="3" fontId="21" fillId="0" borderId="5" xfId="0" applyNumberFormat="1" applyFont="1" applyBorder="1" applyAlignment="1">
      <alignment horizontal="right"/>
    </xf>
    <xf numFmtId="3" fontId="21" fillId="0" borderId="0" xfId="0" applyNumberFormat="1" applyFont="1" applyBorder="1" applyAlignment="1"/>
    <xf numFmtId="3" fontId="21" fillId="0" borderId="6" xfId="117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Continuous" vertical="center"/>
    </xf>
    <xf numFmtId="0" fontId="21" fillId="0" borderId="7" xfId="0" applyFont="1" applyBorder="1" applyAlignment="1">
      <alignment horizontal="centerContinuous" vertical="center"/>
    </xf>
    <xf numFmtId="0" fontId="21" fillId="0" borderId="6" xfId="0" applyFont="1" applyBorder="1" applyAlignment="1">
      <alignment horizontal="centerContinuous" vertical="center"/>
    </xf>
    <xf numFmtId="3" fontId="21" fillId="0" borderId="8" xfId="0" applyNumberFormat="1" applyFont="1" applyBorder="1" applyAlignment="1">
      <alignment horizontal="centerContinuous" vertical="center"/>
    </xf>
    <xf numFmtId="3" fontId="21" fillId="0" borderId="9" xfId="0" applyNumberFormat="1" applyFont="1" applyBorder="1" applyAlignment="1">
      <alignment horizontal="centerContinuous" vertical="center"/>
    </xf>
    <xf numFmtId="3" fontId="21" fillId="0" borderId="8" xfId="0" applyNumberFormat="1" applyFont="1" applyBorder="1" applyAlignment="1">
      <alignment horizontal="centerContinuous" vertical="center" wrapText="1"/>
    </xf>
    <xf numFmtId="3" fontId="21" fillId="0" borderId="0" xfId="0" applyNumberFormat="1" applyFont="1" applyBorder="1" applyAlignment="1">
      <alignment vertical="center"/>
    </xf>
    <xf numFmtId="3" fontId="21" fillId="0" borderId="7" xfId="117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Continuous" vertical="center"/>
    </xf>
    <xf numFmtId="3" fontId="21" fillId="0" borderId="10" xfId="0" applyNumberFormat="1" applyFont="1" applyBorder="1" applyAlignment="1">
      <alignment horizontal="centerContinuous" vertical="center"/>
    </xf>
    <xf numFmtId="3" fontId="21" fillId="0" borderId="21" xfId="0" applyNumberFormat="1" applyFont="1" applyBorder="1" applyAlignment="1">
      <alignment horizontal="centerContinuous" vertical="center"/>
    </xf>
    <xf numFmtId="3" fontId="21" fillId="0" borderId="0" xfId="0" applyNumberFormat="1" applyFont="1" applyBorder="1" applyAlignment="1">
      <alignment horizontal="center" vertical="center"/>
    </xf>
    <xf numFmtId="3" fontId="21" fillId="0" borderId="7" xfId="0" applyNumberFormat="1" applyFont="1" applyBorder="1" applyAlignment="1">
      <alignment horizontal="centerContinuous" vertical="center"/>
    </xf>
    <xf numFmtId="3" fontId="21" fillId="0" borderId="0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Continuous" vertical="center"/>
    </xf>
    <xf numFmtId="0" fontId="21" fillId="0" borderId="4" xfId="0" applyFont="1" applyBorder="1" applyAlignment="1">
      <alignment horizontal="centerContinuous" vertical="center"/>
    </xf>
    <xf numFmtId="3" fontId="21" fillId="0" borderId="11" xfId="0" applyNumberFormat="1" applyFont="1" applyFill="1" applyBorder="1" applyAlignment="1">
      <alignment horizontal="centerContinuous" vertical="center"/>
    </xf>
    <xf numFmtId="3" fontId="21" fillId="0" borderId="12" xfId="0" applyNumberFormat="1" applyFont="1" applyBorder="1" applyAlignment="1">
      <alignment horizontal="centerContinuous" vertical="center"/>
    </xf>
    <xf numFmtId="3" fontId="21" fillId="0" borderId="13" xfId="0" applyNumberFormat="1" applyFont="1" applyBorder="1" applyAlignment="1">
      <alignment horizontal="centerContinuous" vertical="center" shrinkToFit="1"/>
    </xf>
    <xf numFmtId="3" fontId="21" fillId="0" borderId="12" xfId="0" applyNumberFormat="1" applyFont="1" applyBorder="1" applyAlignment="1">
      <alignment horizontal="centerContinuous" vertical="center" shrinkToFit="1"/>
    </xf>
    <xf numFmtId="3" fontId="21" fillId="0" borderId="11" xfId="0" applyNumberFormat="1" applyFont="1" applyBorder="1" applyAlignment="1">
      <alignment horizontal="centerContinuous" vertical="center" shrinkToFit="1"/>
    </xf>
    <xf numFmtId="3" fontId="21" fillId="0" borderId="12" xfId="0" applyNumberFormat="1" applyFont="1" applyFill="1" applyBorder="1" applyAlignment="1">
      <alignment horizontal="centerContinuous" vertical="center" shrinkToFit="1"/>
    </xf>
    <xf numFmtId="3" fontId="21" fillId="0" borderId="11" xfId="0" applyNumberFormat="1" applyFont="1" applyBorder="1" applyAlignment="1">
      <alignment horizontal="centerContinuous" vertical="center"/>
    </xf>
    <xf numFmtId="3" fontId="21" fillId="0" borderId="13" xfId="0" applyNumberFormat="1" applyFont="1" applyBorder="1" applyAlignment="1">
      <alignment horizontal="centerContinuous" vertical="center"/>
    </xf>
    <xf numFmtId="3" fontId="21" fillId="0" borderId="0" xfId="117" applyNumberFormat="1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shrinkToFit="1"/>
    </xf>
    <xf numFmtId="0" fontId="21" fillId="0" borderId="7" xfId="0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left" vertical="center" shrinkToFit="1"/>
    </xf>
    <xf numFmtId="3" fontId="21" fillId="0" borderId="4" xfId="0" applyNumberFormat="1" applyFont="1" applyBorder="1" applyAlignment="1">
      <alignment horizontal="center" vertical="center"/>
    </xf>
    <xf numFmtId="3" fontId="21" fillId="0" borderId="11" xfId="117" applyNumberFormat="1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center" vertical="center" shrinkToFit="1"/>
    </xf>
    <xf numFmtId="0" fontId="21" fillId="0" borderId="12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3" fontId="21" fillId="0" borderId="12" xfId="0" applyNumberFormat="1" applyFont="1" applyBorder="1" applyAlignment="1">
      <alignment horizontal="center" vertical="center" shrinkToFit="1"/>
    </xf>
    <xf numFmtId="3" fontId="21" fillId="0" borderId="11" xfId="0" applyNumberFormat="1" applyFont="1" applyBorder="1" applyAlignment="1">
      <alignment vertical="center"/>
    </xf>
    <xf numFmtId="49" fontId="21" fillId="0" borderId="7" xfId="0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/>
    </xf>
    <xf numFmtId="49" fontId="21" fillId="0" borderId="4" xfId="0" applyNumberFormat="1" applyFont="1" applyBorder="1" applyAlignment="1">
      <alignment horizontal="center" vertical="center"/>
    </xf>
    <xf numFmtId="49" fontId="23" fillId="0" borderId="7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center" vertical="center"/>
    </xf>
    <xf numFmtId="3" fontId="23" fillId="0" borderId="0" xfId="0" applyNumberFormat="1" applyFont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7" xfId="117" applyNumberFormat="1" applyFont="1" applyBorder="1" applyAlignment="1">
      <alignment horizontal="left" vertical="center" shrinkToFit="1"/>
    </xf>
    <xf numFmtId="3" fontId="24" fillId="0" borderId="4" xfId="117" applyNumberFormat="1" applyFont="1" applyBorder="1" applyAlignment="1">
      <alignment horizontal="left" vertical="center" wrapText="1" shrinkToFit="1"/>
    </xf>
    <xf numFmtId="3" fontId="24" fillId="0" borderId="7" xfId="117" applyNumberFormat="1" applyFont="1" applyBorder="1" applyAlignment="1">
      <alignment horizontal="left" vertical="center" wrapText="1" shrinkToFit="1"/>
    </xf>
    <xf numFmtId="3" fontId="26" fillId="0" borderId="4" xfId="117" applyNumberFormat="1" applyFont="1" applyBorder="1" applyAlignment="1">
      <alignment horizontal="left" vertical="center" wrapText="1" shrinkToFit="1"/>
    </xf>
    <xf numFmtId="3" fontId="21" fillId="0" borderId="12" xfId="117" applyNumberFormat="1" applyFont="1" applyBorder="1" applyAlignment="1">
      <alignment horizontal="left" vertical="center" shrinkToFit="1"/>
    </xf>
    <xf numFmtId="0" fontId="21" fillId="0" borderId="0" xfId="0" applyFont="1" applyBorder="1" applyAlignment="1">
      <alignment horizontal="left" vertical="center"/>
    </xf>
    <xf numFmtId="182" fontId="21" fillId="0" borderId="0" xfId="0" applyNumberFormat="1" applyFont="1" applyBorder="1" applyAlignment="1">
      <alignment horizontal="right" vertical="center"/>
    </xf>
    <xf numFmtId="182" fontId="21" fillId="0" borderId="0" xfId="0" applyNumberFormat="1" applyFont="1" applyBorder="1" applyAlignment="1">
      <alignment vertical="center"/>
    </xf>
    <xf numFmtId="3" fontId="21" fillId="0" borderId="0" xfId="117" applyNumberFormat="1" applyFont="1" applyBorder="1" applyAlignment="1">
      <alignment horizontal="right" vertical="center" wrapText="1"/>
    </xf>
    <xf numFmtId="3" fontId="25" fillId="0" borderId="0" xfId="0" applyNumberFormat="1" applyFont="1" applyAlignment="1">
      <alignment vertical="center"/>
    </xf>
    <xf numFmtId="3" fontId="25" fillId="0" borderId="0" xfId="0" applyNumberFormat="1" applyFont="1" applyBorder="1" applyAlignment="1">
      <alignment vertical="center"/>
    </xf>
    <xf numFmtId="3" fontId="27" fillId="0" borderId="0" xfId="0" applyNumberFormat="1" applyFont="1" applyAlignment="1">
      <alignment vertical="center"/>
    </xf>
    <xf numFmtId="3" fontId="27" fillId="0" borderId="0" xfId="0" applyNumberFormat="1" applyFont="1" applyBorder="1" applyAlignment="1">
      <alignment vertical="center"/>
    </xf>
    <xf numFmtId="0" fontId="20" fillId="0" borderId="0" xfId="0" applyFont="1" applyAlignment="1">
      <alignment horizontal="centerContinuous"/>
    </xf>
    <xf numFmtId="0" fontId="20" fillId="0" borderId="0" xfId="0" applyFont="1" applyBorder="1" applyAlignment="1">
      <alignment horizontal="centerContinuous"/>
    </xf>
    <xf numFmtId="0" fontId="20" fillId="0" borderId="0" xfId="0" applyFont="1" applyBorder="1" applyAlignment="1"/>
    <xf numFmtId="0" fontId="21" fillId="0" borderId="5" xfId="0" applyFont="1" applyBorder="1" applyAlignment="1">
      <alignment horizontal="left"/>
    </xf>
    <xf numFmtId="0" fontId="21" fillId="0" borderId="5" xfId="0" applyFont="1" applyBorder="1" applyAlignment="1">
      <alignment horizontal="right"/>
    </xf>
    <xf numFmtId="0" fontId="21" fillId="0" borderId="5" xfId="0" applyFont="1" applyBorder="1" applyAlignment="1"/>
    <xf numFmtId="0" fontId="21" fillId="0" borderId="5" xfId="0" applyFont="1" applyBorder="1" applyAlignment="1">
      <alignment horizontal="center"/>
    </xf>
    <xf numFmtId="0" fontId="21" fillId="0" borderId="0" xfId="0" applyFont="1" applyBorder="1" applyAlignment="1"/>
    <xf numFmtId="0" fontId="21" fillId="0" borderId="15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0" fontId="21" fillId="0" borderId="16" xfId="0" applyFont="1" applyBorder="1" applyAlignment="1">
      <alignment horizontal="centerContinuous" vertical="center"/>
    </xf>
    <xf numFmtId="0" fontId="21" fillId="0" borderId="4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179" fontId="21" fillId="0" borderId="12" xfId="117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 shrinkToFit="1"/>
    </xf>
    <xf numFmtId="0" fontId="21" fillId="0" borderId="13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179" fontId="21" fillId="0" borderId="11" xfId="117" applyFont="1" applyBorder="1" applyAlignment="1">
      <alignment horizontal="center" vertical="center"/>
    </xf>
    <xf numFmtId="0" fontId="21" fillId="0" borderId="7" xfId="0" quotePrefix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 wrapText="1"/>
    </xf>
    <xf numFmtId="41" fontId="21" fillId="0" borderId="0" xfId="0" applyNumberFormat="1" applyFont="1" applyBorder="1" applyAlignment="1">
      <alignment horizontal="right" vertical="center" wrapText="1"/>
    </xf>
    <xf numFmtId="0" fontId="21" fillId="0" borderId="4" xfId="0" quotePrefix="1" applyFont="1" applyBorder="1" applyAlignment="1">
      <alignment horizontal="center" vertical="center"/>
    </xf>
    <xf numFmtId="3" fontId="21" fillId="0" borderId="4" xfId="117" quotePrefix="1" applyNumberFormat="1" applyFont="1" applyBorder="1" applyAlignment="1">
      <alignment horizontal="right" vertical="center" wrapText="1"/>
    </xf>
    <xf numFmtId="3" fontId="21" fillId="0" borderId="0" xfId="117" quotePrefix="1" applyNumberFormat="1" applyFont="1" applyBorder="1" applyAlignment="1">
      <alignment horizontal="right" vertical="center" wrapText="1"/>
    </xf>
    <xf numFmtId="0" fontId="23" fillId="0" borderId="7" xfId="0" quotePrefix="1" applyFont="1" applyBorder="1" applyAlignment="1">
      <alignment horizontal="center" vertical="center"/>
    </xf>
    <xf numFmtId="3" fontId="23" fillId="0" borderId="0" xfId="0" applyNumberFormat="1" applyFont="1" applyBorder="1" applyAlignment="1">
      <alignment horizontal="right" vertical="center" wrapText="1"/>
    </xf>
    <xf numFmtId="0" fontId="23" fillId="0" borderId="4" xfId="0" quotePrefix="1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182" fontId="21" fillId="0" borderId="0" xfId="0" quotePrefix="1" applyNumberFormat="1" applyFont="1" applyBorder="1" applyAlignment="1">
      <alignment horizontal="right" vertical="center"/>
    </xf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182" fontId="27" fillId="0" borderId="0" xfId="0" applyNumberFormat="1" applyFont="1" applyBorder="1"/>
    <xf numFmtId="0" fontId="27" fillId="0" borderId="0" xfId="0" applyFont="1" applyAlignment="1">
      <alignment horizontal="center"/>
    </xf>
    <xf numFmtId="0" fontId="27" fillId="0" borderId="0" xfId="0" applyFont="1"/>
    <xf numFmtId="0" fontId="21" fillId="0" borderId="0" xfId="121" applyFont="1" applyBorder="1" applyAlignment="1" applyProtection="1">
      <alignment horizontal="right" vertical="center" wrapText="1"/>
      <protection locked="0"/>
    </xf>
    <xf numFmtId="188" fontId="21" fillId="0" borderId="0" xfId="121" applyNumberFormat="1" applyFont="1" applyBorder="1" applyAlignment="1" applyProtection="1">
      <alignment horizontal="right" vertical="center" wrapText="1"/>
      <protection locked="0"/>
    </xf>
    <xf numFmtId="188" fontId="21" fillId="0" borderId="4" xfId="121" applyNumberFormat="1" applyFont="1" applyBorder="1" applyAlignment="1" applyProtection="1">
      <alignment horizontal="right" vertical="center" wrapText="1"/>
      <protection locked="0"/>
    </xf>
    <xf numFmtId="0" fontId="21" fillId="0" borderId="0" xfId="121" applyFont="1" applyBorder="1" applyAlignment="1" applyProtection="1">
      <alignment horizontal="right" vertical="center" wrapText="1"/>
      <protection locked="0"/>
    </xf>
    <xf numFmtId="188" fontId="21" fillId="0" borderId="0" xfId="121" applyNumberFormat="1" applyFont="1" applyBorder="1" applyAlignment="1" applyProtection="1">
      <alignment horizontal="right" vertical="center" wrapText="1"/>
      <protection locked="0"/>
    </xf>
    <xf numFmtId="0" fontId="21" fillId="0" borderId="7" xfId="121" applyFont="1" applyBorder="1" applyAlignment="1" applyProtection="1">
      <alignment horizontal="right" vertical="center" wrapText="1"/>
      <protection locked="0"/>
    </xf>
    <xf numFmtId="188" fontId="21" fillId="0" borderId="7" xfId="121" applyNumberFormat="1" applyFont="1" applyBorder="1" applyAlignment="1" applyProtection="1">
      <alignment horizontal="right" vertical="center" wrapText="1"/>
      <protection locked="0"/>
    </xf>
    <xf numFmtId="3" fontId="21" fillId="0" borderId="17" xfId="117" applyNumberFormat="1" applyFont="1" applyBorder="1" applyAlignment="1">
      <alignment horizontal="center" vertical="center"/>
    </xf>
    <xf numFmtId="3" fontId="21" fillId="0" borderId="16" xfId="0" applyNumberFormat="1" applyFont="1" applyBorder="1" applyAlignment="1">
      <alignment vertical="center" shrinkToFit="1"/>
    </xf>
    <xf numFmtId="0" fontId="21" fillId="0" borderId="10" xfId="0" applyFont="1" applyBorder="1" applyAlignment="1">
      <alignment horizontal="center" vertical="center"/>
    </xf>
    <xf numFmtId="3" fontId="21" fillId="0" borderId="4" xfId="117" applyNumberFormat="1" applyFont="1" applyBorder="1" applyAlignment="1">
      <alignment horizontal="center" vertical="center"/>
    </xf>
    <xf numFmtId="0" fontId="21" fillId="0" borderId="14" xfId="0" applyFont="1" applyBorder="1" applyAlignment="1">
      <alignment horizontal="left" vertical="center" shrinkToFit="1"/>
    </xf>
    <xf numFmtId="3" fontId="21" fillId="0" borderId="13" xfId="117" applyNumberFormat="1" applyFont="1" applyBorder="1" applyAlignment="1">
      <alignment horizontal="center" vertical="center"/>
    </xf>
    <xf numFmtId="41" fontId="21" fillId="0" borderId="0" xfId="117" quotePrefix="1" applyNumberFormat="1" applyFont="1" applyBorder="1" applyAlignment="1">
      <alignment horizontal="right" vertical="center" wrapText="1"/>
    </xf>
    <xf numFmtId="41" fontId="21" fillId="0" borderId="0" xfId="117" applyNumberFormat="1" applyFont="1" applyBorder="1" applyAlignment="1">
      <alignment horizontal="right" vertical="center" wrapText="1"/>
    </xf>
    <xf numFmtId="41" fontId="21" fillId="0" borderId="4" xfId="0" applyNumberFormat="1" applyFont="1" applyBorder="1" applyAlignment="1">
      <alignment horizontal="right" vertical="center" wrapText="1"/>
    </xf>
    <xf numFmtId="41" fontId="21" fillId="0" borderId="7" xfId="117" quotePrefix="1" applyNumberFormat="1" applyFont="1" applyBorder="1" applyAlignment="1">
      <alignment horizontal="right" vertical="center" wrapText="1"/>
    </xf>
    <xf numFmtId="3" fontId="23" fillId="0" borderId="0" xfId="117" quotePrefix="1" applyNumberFormat="1" applyFont="1" applyBorder="1" applyAlignment="1">
      <alignment horizontal="right" vertical="center" wrapText="1"/>
    </xf>
    <xf numFmtId="3" fontId="23" fillId="0" borderId="7" xfId="117" quotePrefix="1" applyNumberFormat="1" applyFont="1" applyBorder="1" applyAlignment="1">
      <alignment horizontal="right" vertical="center" wrapText="1"/>
    </xf>
    <xf numFmtId="0" fontId="23" fillId="0" borderId="0" xfId="0" quotePrefix="1" applyFont="1" applyBorder="1" applyAlignment="1">
      <alignment horizontal="center" vertical="center"/>
    </xf>
    <xf numFmtId="41" fontId="21" fillId="0" borderId="0" xfId="117" applyNumberFormat="1" applyFont="1" applyFill="1" applyBorder="1" applyAlignment="1">
      <alignment horizontal="right" vertical="center" wrapText="1"/>
    </xf>
    <xf numFmtId="3" fontId="21" fillId="0" borderId="0" xfId="117" applyNumberFormat="1" applyFont="1" applyFill="1" applyBorder="1" applyAlignment="1">
      <alignment horizontal="right" vertical="center" wrapText="1"/>
    </xf>
    <xf numFmtId="41" fontId="21" fillId="0" borderId="0" xfId="120" quotePrefix="1" applyFont="1" applyFill="1" applyBorder="1" applyAlignment="1">
      <alignment horizontal="right" vertical="center" wrapText="1"/>
    </xf>
    <xf numFmtId="41" fontId="21" fillId="0" borderId="0" xfId="120" applyFont="1" applyBorder="1" applyAlignment="1" applyProtection="1">
      <alignment horizontal="right" vertical="center" wrapText="1"/>
      <protection locked="0"/>
    </xf>
    <xf numFmtId="179" fontId="21" fillId="0" borderId="0" xfId="117" applyFont="1" applyFill="1" applyBorder="1" applyAlignment="1">
      <alignment horizontal="center" vertical="center" shrinkToFit="1"/>
    </xf>
    <xf numFmtId="0" fontId="21" fillId="2" borderId="0" xfId="0" applyFont="1" applyFill="1" applyBorder="1" applyAlignment="1">
      <alignment vertical="center"/>
    </xf>
    <xf numFmtId="3" fontId="21" fillId="0" borderId="0" xfId="0" quotePrefix="1" applyNumberFormat="1" applyFont="1" applyBorder="1" applyAlignment="1">
      <alignment horizontal="right" vertical="center"/>
    </xf>
    <xf numFmtId="3" fontId="21" fillId="0" borderId="0" xfId="117" applyNumberFormat="1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179" fontId="21" fillId="0" borderId="7" xfId="117" applyFont="1" applyFill="1" applyBorder="1" applyAlignment="1">
      <alignment horizontal="center" vertical="center"/>
    </xf>
    <xf numFmtId="41" fontId="21" fillId="0" borderId="7" xfId="0" applyNumberFormat="1" applyFont="1" applyBorder="1" applyAlignment="1">
      <alignment horizontal="right" vertical="center" wrapText="1"/>
    </xf>
    <xf numFmtId="0" fontId="21" fillId="0" borderId="0" xfId="121" applyFont="1" applyBorder="1" applyAlignment="1" applyProtection="1">
      <alignment horizontal="right" vertical="center" wrapText="1"/>
      <protection locked="0"/>
    </xf>
    <xf numFmtId="188" fontId="21" fillId="0" borderId="0" xfId="121" applyNumberFormat="1" applyFont="1" applyBorder="1" applyAlignment="1" applyProtection="1">
      <alignment horizontal="right" vertical="center" wrapText="1"/>
      <protection locked="0"/>
    </xf>
    <xf numFmtId="41" fontId="21" fillId="0" borderId="4" xfId="120" applyFont="1" applyBorder="1" applyAlignment="1" applyProtection="1">
      <alignment horizontal="right" vertical="center" wrapText="1"/>
      <protection locked="0"/>
    </xf>
    <xf numFmtId="3" fontId="21" fillId="0" borderId="0" xfId="117" applyNumberFormat="1" applyFont="1" applyBorder="1" applyAlignment="1">
      <alignment horizontal="left" vertical="center"/>
    </xf>
    <xf numFmtId="3" fontId="21" fillId="0" borderId="0" xfId="117" applyNumberFormat="1" applyFont="1" applyBorder="1" applyAlignment="1">
      <alignment horizontal="left" vertical="center" shrinkToFit="1"/>
    </xf>
    <xf numFmtId="3" fontId="21" fillId="0" borderId="0" xfId="117" applyNumberFormat="1" applyFont="1" applyFill="1" applyBorder="1" applyAlignment="1">
      <alignment horizontal="left" vertical="center" shrinkToFit="1"/>
    </xf>
    <xf numFmtId="3" fontId="25" fillId="0" borderId="0" xfId="117" applyNumberFormat="1" applyFont="1" applyBorder="1" applyAlignment="1">
      <alignment horizontal="left" vertical="center" wrapText="1"/>
    </xf>
    <xf numFmtId="188" fontId="21" fillId="0" borderId="0" xfId="119" applyNumberFormat="1" applyFont="1" applyBorder="1" applyAlignment="1" applyProtection="1">
      <alignment horizontal="right" vertical="center" wrapText="1"/>
      <protection locked="0"/>
    </xf>
    <xf numFmtId="41" fontId="21" fillId="0" borderId="0" xfId="120" applyFont="1" applyFill="1" applyBorder="1" applyAlignment="1">
      <alignment horizontal="right" vertical="center"/>
    </xf>
    <xf numFmtId="41" fontId="28" fillId="0" borderId="0" xfId="120" applyFont="1" applyBorder="1" applyAlignment="1" applyProtection="1">
      <alignment horizontal="right" vertical="center" wrapText="1"/>
      <protection locked="0"/>
    </xf>
    <xf numFmtId="41" fontId="21" fillId="0" borderId="11" xfId="120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center" vertical="center"/>
    </xf>
    <xf numFmtId="182" fontId="21" fillId="0" borderId="0" xfId="0" applyNumberFormat="1" applyFont="1" applyBorder="1" applyAlignment="1">
      <alignment horizontal="right" vertical="center"/>
    </xf>
    <xf numFmtId="179" fontId="21" fillId="0" borderId="12" xfId="117" applyFont="1" applyFill="1" applyBorder="1" applyAlignment="1">
      <alignment horizontal="center" vertical="center"/>
    </xf>
    <xf numFmtId="188" fontId="21" fillId="0" borderId="11" xfId="121" applyNumberFormat="1" applyFont="1" applyBorder="1" applyAlignment="1" applyProtection="1">
      <alignment horizontal="right" vertical="center" wrapText="1"/>
      <protection locked="0"/>
    </xf>
    <xf numFmtId="41" fontId="21" fillId="0" borderId="11" xfId="117" quotePrefix="1" applyNumberFormat="1" applyFont="1" applyBorder="1" applyAlignment="1">
      <alignment horizontal="right" vertical="center" wrapText="1"/>
    </xf>
    <xf numFmtId="41" fontId="21" fillId="0" borderId="12" xfId="117" quotePrefix="1" applyNumberFormat="1" applyFont="1" applyBorder="1" applyAlignment="1">
      <alignment horizontal="right" vertical="center" wrapText="1"/>
    </xf>
    <xf numFmtId="179" fontId="21" fillId="0" borderId="11" xfId="117" applyFont="1" applyFill="1" applyBorder="1" applyAlignment="1">
      <alignment horizontal="center" vertical="center" shrinkToFit="1"/>
    </xf>
    <xf numFmtId="182" fontId="21" fillId="0" borderId="0" xfId="0" applyNumberFormat="1" applyFont="1" applyBorder="1" applyAlignment="1">
      <alignment horizontal="right" vertical="center" wrapText="1"/>
    </xf>
    <xf numFmtId="182" fontId="21" fillId="0" borderId="0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3" fontId="21" fillId="0" borderId="4" xfId="117" applyNumberFormat="1" applyFont="1" applyBorder="1" applyAlignment="1">
      <alignment horizontal="left" vertical="center" wrapText="1" shrinkToFit="1"/>
    </xf>
    <xf numFmtId="3" fontId="21" fillId="0" borderId="4" xfId="117" applyNumberFormat="1" applyFont="1" applyFill="1" applyBorder="1" applyAlignment="1">
      <alignment horizontal="left" vertical="center" wrapText="1" shrinkToFit="1"/>
    </xf>
    <xf numFmtId="3" fontId="21" fillId="0" borderId="13" xfId="117" applyNumberFormat="1" applyFont="1" applyBorder="1" applyAlignment="1">
      <alignment horizontal="left" vertical="center" wrapText="1" shrinkToFit="1"/>
    </xf>
    <xf numFmtId="3" fontId="21" fillId="0" borderId="0" xfId="117" applyNumberFormat="1" applyFont="1" applyBorder="1" applyAlignment="1">
      <alignment vertical="center"/>
    </xf>
    <xf numFmtId="3" fontId="21" fillId="0" borderId="11" xfId="117" applyNumberFormat="1" applyFont="1" applyFill="1" applyBorder="1" applyAlignment="1">
      <alignment horizontal="right" vertical="center" wrapText="1"/>
    </xf>
    <xf numFmtId="188" fontId="21" fillId="0" borderId="11" xfId="119" applyNumberFormat="1" applyFont="1" applyBorder="1" applyAlignment="1" applyProtection="1">
      <alignment horizontal="right" vertical="center" wrapText="1"/>
      <protection locked="0"/>
    </xf>
    <xf numFmtId="41" fontId="21" fillId="0" borderId="11" xfId="120" quotePrefix="1" applyFont="1" applyFill="1" applyBorder="1" applyAlignment="1">
      <alignment horizontal="right" vertical="center" wrapText="1"/>
    </xf>
    <xf numFmtId="0" fontId="21" fillId="0" borderId="11" xfId="121" applyFont="1" applyBorder="1" applyAlignment="1" applyProtection="1">
      <alignment horizontal="right" vertical="center" wrapText="1"/>
      <protection locked="0"/>
    </xf>
    <xf numFmtId="188" fontId="21" fillId="0" borderId="12" xfId="121" applyNumberFormat="1" applyFont="1" applyBorder="1" applyAlignment="1" applyProtection="1">
      <alignment horizontal="right" vertical="center" wrapText="1"/>
      <protection locked="0"/>
    </xf>
    <xf numFmtId="0" fontId="21" fillId="2" borderId="11" xfId="0" applyFont="1" applyFill="1" applyBorder="1" applyAlignment="1">
      <alignment vertical="center"/>
    </xf>
    <xf numFmtId="3" fontId="21" fillId="0" borderId="20" xfId="0" applyNumberFormat="1" applyFont="1" applyBorder="1" applyAlignment="1">
      <alignment horizontal="center" vertical="center"/>
    </xf>
    <xf numFmtId="3" fontId="21" fillId="0" borderId="8" xfId="0" applyNumberFormat="1" applyFont="1" applyBorder="1" applyAlignment="1">
      <alignment horizontal="center" vertical="center"/>
    </xf>
    <xf numFmtId="3" fontId="21" fillId="0" borderId="9" xfId="0" applyNumberFormat="1" applyFont="1" applyBorder="1" applyAlignment="1">
      <alignment horizontal="center" vertical="center"/>
    </xf>
    <xf numFmtId="3" fontId="20" fillId="0" borderId="0" xfId="0" applyNumberFormat="1" applyFont="1" applyAlignment="1">
      <alignment horizontal="center"/>
    </xf>
    <xf numFmtId="0" fontId="21" fillId="0" borderId="19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 shrinkToFit="1"/>
    </xf>
    <xf numFmtId="3" fontId="21" fillId="0" borderId="7" xfId="0" applyNumberFormat="1" applyFont="1" applyBorder="1" applyAlignment="1">
      <alignment horizontal="center" vertical="center" shrinkToFit="1"/>
    </xf>
    <xf numFmtId="3" fontId="21" fillId="0" borderId="0" xfId="0" applyNumberFormat="1" applyFont="1" applyBorder="1" applyAlignment="1">
      <alignment horizontal="center" vertical="center" shrinkToFit="1"/>
    </xf>
    <xf numFmtId="3" fontId="20" fillId="0" borderId="0" xfId="0" applyNumberFormat="1" applyFont="1" applyBorder="1" applyAlignment="1">
      <alignment horizontal="center"/>
    </xf>
    <xf numFmtId="182" fontId="21" fillId="0" borderId="0" xfId="0" applyNumberFormat="1" applyFont="1" applyBorder="1" applyAlignment="1">
      <alignment horizontal="right" vertical="center" wrapText="1"/>
    </xf>
    <xf numFmtId="182" fontId="21" fillId="0" borderId="0" xfId="0" applyNumberFormat="1" applyFont="1" applyBorder="1" applyAlignment="1">
      <alignment horizontal="right" vertical="center"/>
    </xf>
    <xf numFmtId="3" fontId="21" fillId="0" borderId="18" xfId="0" applyNumberFormat="1" applyFont="1" applyBorder="1" applyAlignment="1">
      <alignment horizontal="center" vertical="center"/>
    </xf>
    <xf numFmtId="3" fontId="21" fillId="0" borderId="10" xfId="0" applyNumberFormat="1" applyFont="1" applyBorder="1" applyAlignment="1">
      <alignment horizontal="center" vertical="center"/>
    </xf>
    <xf numFmtId="3" fontId="21" fillId="0" borderId="21" xfId="0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" vertical="center"/>
    </xf>
    <xf numFmtId="3" fontId="21" fillId="0" borderId="7" xfId="0" applyNumberFormat="1" applyFont="1" applyBorder="1" applyAlignment="1">
      <alignment horizontal="center" vertical="center"/>
    </xf>
    <xf numFmtId="182" fontId="21" fillId="0" borderId="0" xfId="0" quotePrefix="1" applyNumberFormat="1" applyFont="1" applyBorder="1" applyAlignment="1">
      <alignment horizontal="right" vertical="center"/>
    </xf>
    <xf numFmtId="187" fontId="21" fillId="0" borderId="17" xfId="0" applyNumberFormat="1" applyFont="1" applyBorder="1" applyAlignment="1">
      <alignment horizontal="center" vertical="center" wrapText="1"/>
    </xf>
    <xf numFmtId="187" fontId="21" fillId="0" borderId="6" xfId="0" applyNumberFormat="1" applyFont="1" applyBorder="1" applyAlignment="1">
      <alignment horizontal="center" vertical="center"/>
    </xf>
    <xf numFmtId="187" fontId="21" fillId="0" borderId="13" xfId="0" applyNumberFormat="1" applyFont="1" applyBorder="1" applyAlignment="1">
      <alignment horizontal="center" vertical="center"/>
    </xf>
    <xf numFmtId="187" fontId="21" fillId="0" borderId="12" xfId="0" applyNumberFormat="1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3" fontId="21" fillId="0" borderId="0" xfId="117" applyNumberFormat="1" applyFont="1" applyBorder="1" applyAlignment="1">
      <alignment horizontal="left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179" fontId="21" fillId="0" borderId="0" xfId="117" applyFont="1" applyBorder="1" applyAlignment="1">
      <alignment horizontal="left" vertical="center"/>
    </xf>
    <xf numFmtId="3" fontId="21" fillId="0" borderId="17" xfId="0" applyNumberFormat="1" applyFont="1" applyBorder="1" applyAlignment="1">
      <alignment horizontal="center" vertical="center"/>
    </xf>
    <xf numFmtId="3" fontId="21" fillId="0" borderId="6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 wrapText="1"/>
    </xf>
    <xf numFmtId="3" fontId="21" fillId="0" borderId="7" xfId="0" applyNumberFormat="1" applyFont="1" applyBorder="1" applyAlignment="1">
      <alignment horizontal="center" vertical="center" wrapText="1"/>
    </xf>
    <xf numFmtId="3" fontId="21" fillId="0" borderId="13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  <xf numFmtId="3" fontId="21" fillId="0" borderId="13" xfId="0" applyNumberFormat="1" applyFont="1" applyBorder="1" applyAlignment="1">
      <alignment horizontal="center" vertical="center"/>
    </xf>
    <xf numFmtId="3" fontId="21" fillId="0" borderId="12" xfId="0" applyNumberFormat="1" applyFont="1" applyBorder="1" applyAlignment="1">
      <alignment horizontal="center" vertical="center"/>
    </xf>
    <xf numFmtId="3" fontId="21" fillId="0" borderId="17" xfId="0" applyNumberFormat="1" applyFont="1" applyBorder="1" applyAlignment="1">
      <alignment horizontal="center" vertical="center" wrapText="1"/>
    </xf>
    <xf numFmtId="3" fontId="21" fillId="0" borderId="15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horizontal="center" vertical="center" wrapText="1"/>
    </xf>
    <xf numFmtId="3" fontId="21" fillId="0" borderId="11" xfId="0" applyNumberFormat="1" applyFont="1" applyBorder="1" applyAlignment="1">
      <alignment horizontal="center" vertical="center" wrapText="1"/>
    </xf>
    <xf numFmtId="3" fontId="21" fillId="0" borderId="19" xfId="0" applyNumberFormat="1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/>
    </xf>
    <xf numFmtId="3" fontId="21" fillId="0" borderId="15" xfId="0" applyNumberFormat="1" applyFont="1" applyBorder="1" applyAlignment="1">
      <alignment horizontal="center" vertical="center"/>
    </xf>
    <xf numFmtId="3" fontId="21" fillId="0" borderId="11" xfId="0" applyNumberFormat="1" applyFont="1" applyBorder="1" applyAlignment="1">
      <alignment horizontal="center" vertical="center"/>
    </xf>
    <xf numFmtId="3" fontId="21" fillId="0" borderId="7" xfId="117" applyNumberFormat="1" applyFont="1" applyBorder="1" applyAlignment="1">
      <alignment horizontal="center" vertical="center" wrapText="1"/>
    </xf>
    <xf numFmtId="3" fontId="21" fillId="0" borderId="4" xfId="117" applyNumberFormat="1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182" fontId="21" fillId="0" borderId="0" xfId="120" applyNumberFormat="1" applyFont="1" applyBorder="1" applyAlignment="1">
      <alignment horizontal="right" vertical="center"/>
    </xf>
    <xf numFmtId="182" fontId="23" fillId="0" borderId="0" xfId="120" applyNumberFormat="1" applyFont="1" applyBorder="1" applyAlignment="1">
      <alignment horizontal="right" vertical="center"/>
    </xf>
    <xf numFmtId="182" fontId="21" fillId="0" borderId="4" xfId="120" applyNumberFormat="1" applyFont="1" applyBorder="1" applyAlignment="1" applyProtection="1">
      <alignment horizontal="right" vertical="center" wrapText="1"/>
      <protection locked="0"/>
    </xf>
    <xf numFmtId="182" fontId="21" fillId="0" borderId="0" xfId="120" applyNumberFormat="1" applyFont="1" applyFill="1" applyBorder="1" applyAlignment="1">
      <alignment horizontal="right" vertical="center"/>
    </xf>
    <xf numFmtId="182" fontId="21" fillId="0" borderId="0" xfId="120" applyNumberFormat="1" applyFont="1" applyBorder="1" applyAlignment="1" applyProtection="1">
      <alignment horizontal="right" vertical="center" wrapText="1"/>
      <protection locked="0"/>
    </xf>
    <xf numFmtId="182" fontId="28" fillId="0" borderId="0" xfId="120" applyNumberFormat="1" applyFont="1" applyBorder="1" applyAlignment="1" applyProtection="1">
      <alignment horizontal="right" vertical="center" wrapText="1"/>
      <protection locked="0"/>
    </xf>
    <xf numFmtId="182" fontId="21" fillId="0" borderId="11" xfId="120" applyNumberFormat="1" applyFont="1" applyFill="1" applyBorder="1" applyAlignment="1">
      <alignment horizontal="right" vertical="center"/>
    </xf>
  </cellXfs>
  <cellStyles count="123"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_02 08-전기,가스,수도" xfId="8"/>
    <cellStyle name="ÅëÈ­ [0]_laroux_1_02 08-전기,가스,수도" xfId="9"/>
    <cellStyle name="AeE­ [0]_laroux_2" xfId="10"/>
    <cellStyle name="ÅëÈ­ [0]_laroux_2" xfId="11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_02 08-전기,가스,수도" xfId="16"/>
    <cellStyle name="ÅëÈ­ [0]_laroux_2_41-06농림16_02 08-전기,가스,수도" xfId="17"/>
    <cellStyle name="AeE­ [0]_laroux_2_41-06농림41" xfId="18"/>
    <cellStyle name="ÅëÈ­ [0]_laroux_2_41-06농림41" xfId="19"/>
    <cellStyle name="AeE­ [0]_Sheet1" xfId="20"/>
    <cellStyle name="ÅëÈ­ [0]_Sheet1" xfId="21"/>
    <cellStyle name="AeE­ [0]_Sheet1_02 08-전기,가스,수도" xfId="22"/>
    <cellStyle name="ÅëÈ­ [0]_Sheet1_02 08-전기,가스,수도" xfId="23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_02 08-전기,가스,수도" xfId="31"/>
    <cellStyle name="ÅëÈ­_laroux_1_02 08-전기,가스,수도" xfId="32"/>
    <cellStyle name="AeE­_laroux_2" xfId="33"/>
    <cellStyle name="ÅëÈ­_laroux_2" xfId="34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_02 08-전기,가스,수도" xfId="39"/>
    <cellStyle name="ÅëÈ­_laroux_2_41-06농림16_02 08-전기,가스,수도" xfId="40"/>
    <cellStyle name="AeE­_laroux_2_41-06농림41" xfId="41"/>
    <cellStyle name="ÅëÈ­_laroux_2_41-06농림41" xfId="42"/>
    <cellStyle name="AeE­_Sheet1" xfId="43"/>
    <cellStyle name="ÅëÈ­_Sheet1" xfId="4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_02 08-전기,가스,수도" xfId="49"/>
    <cellStyle name="ÅëÈ­_Sheet1_41-06농림16_02 08-전기,가스,수도" xfId="50"/>
    <cellStyle name="AeE­_Sheet1_41-06농림41" xfId="51"/>
    <cellStyle name="ÅëÈ­_Sheet1_41-06농림41" xfId="52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02 08-전기,가스,수도" xfId="62"/>
    <cellStyle name="ÄÞ¸¶ [0]_Sheet1_02 08-전기,가스,수도" xfId="63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_02 08-전기,가스,수도" xfId="77"/>
    <cellStyle name="ÄÞ¸¶_Sheet1_41-06농림16_02 08-전기,가스,수도" xfId="78"/>
    <cellStyle name="AÞ¸¶_Sheet1_41-06농림41" xfId="79"/>
    <cellStyle name="ÄÞ¸¶_Sheet1_41-06농림41" xfId="80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omma [0]_ SG&amp;A Bridge " xfId="103"/>
    <cellStyle name="Comma_ SG&amp;A Bridge " xfId="104"/>
    <cellStyle name="Currency [0]_ SG&amp;A Bridge " xfId="105"/>
    <cellStyle name="Currency_ SG&amp;A Bridge " xfId="106"/>
    <cellStyle name="Date" xfId="107"/>
    <cellStyle name="Fixed" xfId="108"/>
    <cellStyle name="Header1" xfId="109"/>
    <cellStyle name="Header2" xfId="110"/>
    <cellStyle name="HEADING1" xfId="111"/>
    <cellStyle name="HEADING2" xfId="112"/>
    <cellStyle name="Normal_ SG&amp;A Bridge " xfId="113"/>
    <cellStyle name="Total" xfId="114"/>
    <cellStyle name="뷭?_BOOKSHIP" xfId="115"/>
    <cellStyle name="쉼표 [0]" xfId="120" builtinId="6"/>
    <cellStyle name="쉼표 [0] 2" xfId="122"/>
    <cellStyle name="콤마 [0]_★41-18전국" xfId="116"/>
    <cellStyle name="콤마 [0]_해안선및도서" xfId="117"/>
    <cellStyle name="콤마_★41-18전국" xfId="118"/>
    <cellStyle name="표준" xfId="0" builtinId="0"/>
    <cellStyle name="표준 2" xfId="119"/>
    <cellStyle name="표준 3" xfId="1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U62"/>
  <sheetViews>
    <sheetView view="pageBreakPreview" topLeftCell="A16" zoomScale="85" zoomScaleNormal="100" zoomScaleSheetLayoutView="85" workbookViewId="0">
      <selection activeCell="R33" sqref="R33"/>
    </sheetView>
  </sheetViews>
  <sheetFormatPr defaultRowHeight="14.25"/>
  <cols>
    <col min="1" max="1" width="30.625" style="62" customWidth="1"/>
    <col min="2" max="5" width="10.625" style="62" customWidth="1"/>
    <col min="6" max="20" width="10.625" style="63" customWidth="1"/>
    <col min="21" max="21" width="30.625" style="62" customWidth="1"/>
    <col min="22" max="22" width="9" style="63"/>
    <col min="23" max="23" width="6" style="63" customWidth="1"/>
    <col min="24" max="16384" width="9" style="63"/>
  </cols>
  <sheetData>
    <row r="1" spans="1:21" s="1" customFormat="1" ht="44.25" customHeight="1">
      <c r="A1" s="175" t="s">
        <v>187</v>
      </c>
      <c r="B1" s="175"/>
      <c r="C1" s="175"/>
      <c r="D1" s="175"/>
      <c r="E1" s="175"/>
      <c r="F1" s="175"/>
      <c r="G1" s="175"/>
      <c r="H1" s="175"/>
      <c r="I1" s="175"/>
      <c r="J1" s="175"/>
      <c r="K1" s="187" t="s">
        <v>140</v>
      </c>
      <c r="L1" s="187"/>
      <c r="M1" s="187"/>
      <c r="N1" s="187"/>
      <c r="O1" s="187"/>
      <c r="P1" s="187"/>
      <c r="Q1" s="187"/>
      <c r="R1" s="187"/>
      <c r="S1" s="187"/>
      <c r="T1" s="187"/>
      <c r="U1" s="187"/>
    </row>
    <row r="2" spans="1:21" s="4" customFormat="1" ht="26.25" customHeight="1" thickBot="1">
      <c r="A2" s="2" t="s">
        <v>67</v>
      </c>
      <c r="B2" s="3"/>
      <c r="C2" s="3"/>
      <c r="D2" s="3"/>
      <c r="E2" s="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 t="s">
        <v>35</v>
      </c>
    </row>
    <row r="3" spans="1:21" s="12" customFormat="1" ht="15.75" customHeight="1" thickTop="1">
      <c r="A3" s="5"/>
      <c r="B3" s="6" t="s">
        <v>70</v>
      </c>
      <c r="C3" s="6"/>
      <c r="D3" s="7"/>
      <c r="E3" s="6"/>
      <c r="F3" s="8"/>
      <c r="G3" s="172" t="s">
        <v>71</v>
      </c>
      <c r="H3" s="173"/>
      <c r="I3" s="173"/>
      <c r="J3" s="174"/>
      <c r="K3" s="172" t="s">
        <v>71</v>
      </c>
      <c r="L3" s="173"/>
      <c r="M3" s="173"/>
      <c r="N3" s="174"/>
      <c r="O3" s="11" t="s">
        <v>206</v>
      </c>
      <c r="P3" s="9"/>
      <c r="Q3" s="9"/>
      <c r="R3" s="9"/>
      <c r="S3" s="9"/>
      <c r="T3" s="10"/>
    </row>
    <row r="4" spans="1:21" s="12" customFormat="1" ht="14.25" customHeight="1">
      <c r="A4" s="13" t="s">
        <v>72</v>
      </c>
      <c r="B4" s="6"/>
      <c r="C4" s="6"/>
      <c r="D4" s="6"/>
      <c r="E4" s="6"/>
      <c r="F4" s="7"/>
      <c r="G4" s="14" t="s">
        <v>73</v>
      </c>
      <c r="H4" s="15"/>
      <c r="I4" s="14" t="s">
        <v>74</v>
      </c>
      <c r="J4" s="15"/>
      <c r="K4" s="16" t="s">
        <v>75</v>
      </c>
      <c r="L4" s="15"/>
      <c r="M4" s="14" t="s">
        <v>76</v>
      </c>
      <c r="N4" s="15"/>
      <c r="O4" s="190" t="s">
        <v>77</v>
      </c>
      <c r="P4" s="191"/>
      <c r="Q4" s="192" t="s">
        <v>78</v>
      </c>
      <c r="R4" s="191"/>
      <c r="S4" s="193" t="s">
        <v>79</v>
      </c>
      <c r="T4" s="194"/>
      <c r="U4" s="17" t="s">
        <v>28</v>
      </c>
    </row>
    <row r="5" spans="1:21" s="12" customFormat="1" ht="14.25" customHeight="1">
      <c r="A5" s="13"/>
      <c r="B5" s="178" t="s">
        <v>34</v>
      </c>
      <c r="C5" s="178"/>
      <c r="D5" s="178"/>
      <c r="E5" s="178"/>
      <c r="F5" s="179"/>
      <c r="G5" s="14"/>
      <c r="H5" s="18"/>
      <c r="I5" s="19" t="s">
        <v>80</v>
      </c>
      <c r="J5" s="20"/>
      <c r="K5" s="184" t="s">
        <v>81</v>
      </c>
      <c r="L5" s="185"/>
      <c r="M5" s="186" t="s">
        <v>82</v>
      </c>
      <c r="N5" s="185"/>
      <c r="O5" s="17"/>
      <c r="P5" s="21"/>
      <c r="Q5" s="22" t="s">
        <v>83</v>
      </c>
      <c r="R5" s="18"/>
      <c r="S5" s="17"/>
      <c r="T5" s="21"/>
      <c r="U5" s="183" t="s">
        <v>44</v>
      </c>
    </row>
    <row r="6" spans="1:21" s="12" customFormat="1" ht="14.25" customHeight="1">
      <c r="A6" s="13"/>
      <c r="B6" s="7" t="s">
        <v>84</v>
      </c>
      <c r="C6" s="23"/>
      <c r="D6" s="180" t="s">
        <v>85</v>
      </c>
      <c r="E6" s="181"/>
      <c r="F6" s="182"/>
      <c r="G6" s="24" t="s">
        <v>86</v>
      </c>
      <c r="H6" s="25"/>
      <c r="I6" s="26" t="s">
        <v>87</v>
      </c>
      <c r="J6" s="27"/>
      <c r="K6" s="26" t="s">
        <v>88</v>
      </c>
      <c r="L6" s="27"/>
      <c r="M6" s="28" t="s">
        <v>89</v>
      </c>
      <c r="N6" s="29"/>
      <c r="O6" s="30" t="s">
        <v>90</v>
      </c>
      <c r="P6" s="25"/>
      <c r="Q6" s="31" t="s">
        <v>91</v>
      </c>
      <c r="R6" s="25"/>
      <c r="S6" s="30" t="s">
        <v>92</v>
      </c>
      <c r="T6" s="25"/>
      <c r="U6" s="183"/>
    </row>
    <row r="7" spans="1:21" s="12" customFormat="1" ht="14.25" customHeight="1">
      <c r="A7" s="32" t="s">
        <v>26</v>
      </c>
      <c r="B7" s="33" t="s">
        <v>110</v>
      </c>
      <c r="C7" s="176" t="s">
        <v>63</v>
      </c>
      <c r="D7" s="34" t="s">
        <v>93</v>
      </c>
      <c r="E7" s="34" t="s">
        <v>94</v>
      </c>
      <c r="F7" s="34" t="s">
        <v>95</v>
      </c>
      <c r="G7" s="20" t="s">
        <v>0</v>
      </c>
      <c r="H7" s="20" t="s">
        <v>1</v>
      </c>
      <c r="I7" s="20" t="s">
        <v>0</v>
      </c>
      <c r="J7" s="20" t="s">
        <v>1</v>
      </c>
      <c r="K7" s="19" t="s">
        <v>0</v>
      </c>
      <c r="L7" s="35" t="s">
        <v>1</v>
      </c>
      <c r="M7" s="20" t="s">
        <v>0</v>
      </c>
      <c r="N7" s="20" t="s">
        <v>1</v>
      </c>
      <c r="O7" s="20" t="s">
        <v>0</v>
      </c>
      <c r="P7" s="20" t="s">
        <v>1</v>
      </c>
      <c r="Q7" s="20" t="s">
        <v>0</v>
      </c>
      <c r="R7" s="20" t="s">
        <v>1</v>
      </c>
      <c r="S7" s="20" t="s">
        <v>0</v>
      </c>
      <c r="T7" s="36" t="s">
        <v>1</v>
      </c>
      <c r="U7" s="37" t="s">
        <v>96</v>
      </c>
    </row>
    <row r="8" spans="1:21" s="12" customFormat="1" ht="14.25" customHeight="1">
      <c r="A8" s="38"/>
      <c r="B8" s="39" t="s">
        <v>143</v>
      </c>
      <c r="C8" s="177"/>
      <c r="D8" s="40" t="s">
        <v>34</v>
      </c>
      <c r="E8" s="41" t="s">
        <v>97</v>
      </c>
      <c r="F8" s="40" t="s">
        <v>98</v>
      </c>
      <c r="G8" s="39" t="s">
        <v>141</v>
      </c>
      <c r="H8" s="27" t="s">
        <v>142</v>
      </c>
      <c r="I8" s="39" t="s">
        <v>141</v>
      </c>
      <c r="J8" s="27" t="s">
        <v>142</v>
      </c>
      <c r="K8" s="39" t="s">
        <v>141</v>
      </c>
      <c r="L8" s="28" t="s">
        <v>142</v>
      </c>
      <c r="M8" s="42" t="s">
        <v>141</v>
      </c>
      <c r="N8" s="27" t="s">
        <v>142</v>
      </c>
      <c r="O8" s="27" t="s">
        <v>141</v>
      </c>
      <c r="P8" s="27" t="s">
        <v>142</v>
      </c>
      <c r="Q8" s="39" t="s">
        <v>141</v>
      </c>
      <c r="R8" s="27" t="s">
        <v>142</v>
      </c>
      <c r="S8" s="39" t="s">
        <v>141</v>
      </c>
      <c r="T8" s="27" t="s">
        <v>142</v>
      </c>
      <c r="U8" s="43"/>
    </row>
    <row r="9" spans="1:21" s="12" customFormat="1" ht="30.75" customHeight="1">
      <c r="A9" s="44" t="s">
        <v>180</v>
      </c>
      <c r="B9" s="232">
        <v>5800</v>
      </c>
      <c r="C9" s="232">
        <v>2271</v>
      </c>
      <c r="D9" s="232">
        <v>23496</v>
      </c>
      <c r="E9" s="232">
        <v>12356</v>
      </c>
      <c r="F9" s="232">
        <v>11140</v>
      </c>
      <c r="G9" s="232">
        <v>5099</v>
      </c>
      <c r="H9" s="232">
        <v>12761</v>
      </c>
      <c r="I9" s="232">
        <v>257</v>
      </c>
      <c r="J9" s="232">
        <v>5929</v>
      </c>
      <c r="K9" s="232">
        <v>166</v>
      </c>
      <c r="L9" s="232">
        <v>4042</v>
      </c>
      <c r="M9" s="232">
        <v>278</v>
      </c>
      <c r="N9" s="232">
        <v>764</v>
      </c>
      <c r="O9" s="232">
        <v>5637</v>
      </c>
      <c r="P9" s="232">
        <v>20138</v>
      </c>
      <c r="Q9" s="232">
        <v>131</v>
      </c>
      <c r="R9" s="232">
        <v>2208</v>
      </c>
      <c r="S9" s="232">
        <v>32</v>
      </c>
      <c r="T9" s="232">
        <v>1150</v>
      </c>
      <c r="U9" s="46" t="s">
        <v>180</v>
      </c>
    </row>
    <row r="10" spans="1:21" s="12" customFormat="1" ht="30.75" customHeight="1">
      <c r="A10" s="44" t="s">
        <v>186</v>
      </c>
      <c r="B10" s="232">
        <v>5886</v>
      </c>
      <c r="C10" s="232">
        <v>2383</v>
      </c>
      <c r="D10" s="232">
        <v>23518</v>
      </c>
      <c r="E10" s="232">
        <v>12011</v>
      </c>
      <c r="F10" s="232">
        <v>11507</v>
      </c>
      <c r="G10" s="232">
        <v>5140</v>
      </c>
      <c r="H10" s="232">
        <v>13016</v>
      </c>
      <c r="I10" s="232">
        <v>280</v>
      </c>
      <c r="J10" s="232">
        <v>5900</v>
      </c>
      <c r="K10" s="232">
        <v>155</v>
      </c>
      <c r="L10" s="232">
        <v>3922</v>
      </c>
      <c r="M10" s="232">
        <v>339</v>
      </c>
      <c r="N10" s="232">
        <v>983</v>
      </c>
      <c r="O10" s="232">
        <v>5725</v>
      </c>
      <c r="P10" s="232">
        <v>19936</v>
      </c>
      <c r="Q10" s="232">
        <v>135</v>
      </c>
      <c r="R10" s="232">
        <v>2061</v>
      </c>
      <c r="S10" s="232">
        <v>26</v>
      </c>
      <c r="T10" s="232">
        <v>721</v>
      </c>
      <c r="U10" s="46" t="s">
        <v>186</v>
      </c>
    </row>
    <row r="11" spans="1:21" s="12" customFormat="1" ht="30.75" customHeight="1">
      <c r="A11" s="44" t="s">
        <v>188</v>
      </c>
      <c r="B11" s="232">
        <v>6028</v>
      </c>
      <c r="C11" s="232">
        <v>2496</v>
      </c>
      <c r="D11" s="232">
        <v>24381</v>
      </c>
      <c r="E11" s="232">
        <v>12153</v>
      </c>
      <c r="F11" s="232">
        <v>12228</v>
      </c>
      <c r="G11" s="232">
        <v>5275</v>
      </c>
      <c r="H11" s="232">
        <v>13577</v>
      </c>
      <c r="I11" s="232">
        <v>288</v>
      </c>
      <c r="J11" s="232">
        <v>6072</v>
      </c>
      <c r="K11" s="232">
        <v>160</v>
      </c>
      <c r="L11" s="232">
        <v>3992</v>
      </c>
      <c r="M11" s="232">
        <v>305</v>
      </c>
      <c r="N11" s="232">
        <v>740</v>
      </c>
      <c r="O11" s="232">
        <v>5833</v>
      </c>
      <c r="P11" s="232">
        <v>20298</v>
      </c>
      <c r="Q11" s="232">
        <v>163</v>
      </c>
      <c r="R11" s="232">
        <v>2619</v>
      </c>
      <c r="S11" s="232">
        <v>32</v>
      </c>
      <c r="T11" s="232">
        <v>1464</v>
      </c>
      <c r="U11" s="46" t="s">
        <v>188</v>
      </c>
    </row>
    <row r="12" spans="1:21" s="12" customFormat="1" ht="30.75" customHeight="1">
      <c r="A12" s="44" t="s">
        <v>189</v>
      </c>
      <c r="B12" s="232">
        <v>6053</v>
      </c>
      <c r="C12" s="232">
        <v>2546</v>
      </c>
      <c r="D12" s="232">
        <v>25117</v>
      </c>
      <c r="E12" s="232">
        <v>12692</v>
      </c>
      <c r="F12" s="232">
        <v>12425</v>
      </c>
      <c r="G12" s="232">
        <v>5264</v>
      </c>
      <c r="H12" s="232">
        <v>13339</v>
      </c>
      <c r="I12" s="232">
        <v>333</v>
      </c>
      <c r="J12" s="232">
        <v>6962</v>
      </c>
      <c r="K12" s="232">
        <v>171</v>
      </c>
      <c r="L12" s="232">
        <v>4046</v>
      </c>
      <c r="M12" s="232">
        <v>285</v>
      </c>
      <c r="N12" s="232">
        <v>770</v>
      </c>
      <c r="O12" s="232">
        <v>5826</v>
      </c>
      <c r="P12" s="232">
        <v>20470</v>
      </c>
      <c r="Q12" s="232">
        <v>194</v>
      </c>
      <c r="R12" s="232">
        <v>2951</v>
      </c>
      <c r="S12" s="232">
        <v>33</v>
      </c>
      <c r="T12" s="232">
        <v>1696</v>
      </c>
      <c r="U12" s="46" t="s">
        <v>189</v>
      </c>
    </row>
    <row r="13" spans="1:21" s="12" customFormat="1" ht="30.75" customHeight="1">
      <c r="A13" s="44" t="s">
        <v>193</v>
      </c>
      <c r="B13" s="232">
        <v>6006</v>
      </c>
      <c r="C13" s="232">
        <v>2513</v>
      </c>
      <c r="D13" s="232">
        <v>25727</v>
      </c>
      <c r="E13" s="232">
        <v>12910</v>
      </c>
      <c r="F13" s="232">
        <v>12817</v>
      </c>
      <c r="G13" s="232">
        <v>5189</v>
      </c>
      <c r="H13" s="232">
        <v>12911</v>
      </c>
      <c r="I13" s="232">
        <v>362</v>
      </c>
      <c r="J13" s="232">
        <v>7351</v>
      </c>
      <c r="K13" s="232">
        <v>171</v>
      </c>
      <c r="L13" s="232">
        <v>4450</v>
      </c>
      <c r="M13" s="232">
        <v>283</v>
      </c>
      <c r="N13" s="232">
        <v>1015</v>
      </c>
      <c r="O13" s="232">
        <v>5776</v>
      </c>
      <c r="P13" s="232">
        <v>20843</v>
      </c>
      <c r="Q13" s="232">
        <v>193</v>
      </c>
      <c r="R13" s="232">
        <v>3130</v>
      </c>
      <c r="S13" s="232">
        <v>37</v>
      </c>
      <c r="T13" s="232">
        <v>1754</v>
      </c>
      <c r="U13" s="46" t="s">
        <v>193</v>
      </c>
    </row>
    <row r="14" spans="1:21" s="49" customFormat="1" ht="30.75" customHeight="1">
      <c r="A14" s="47" t="s">
        <v>194</v>
      </c>
      <c r="B14" s="233">
        <f>SUM(B15:B35)</f>
        <v>6130</v>
      </c>
      <c r="C14" s="233">
        <f>SUM(C15:C35)</f>
        <v>2571</v>
      </c>
      <c r="D14" s="233">
        <f t="shared" ref="D14:T14" si="0">SUM(D15:D35)</f>
        <v>26559</v>
      </c>
      <c r="E14" s="233">
        <f t="shared" si="0"/>
        <v>13259</v>
      </c>
      <c r="F14" s="233">
        <f t="shared" si="0"/>
        <v>13300</v>
      </c>
      <c r="G14" s="233">
        <f t="shared" si="0"/>
        <v>5271</v>
      </c>
      <c r="H14" s="233">
        <f t="shared" si="0"/>
        <v>12123</v>
      </c>
      <c r="I14" s="233">
        <f t="shared" si="0"/>
        <v>389</v>
      </c>
      <c r="J14" s="233">
        <f t="shared" si="0"/>
        <v>7467</v>
      </c>
      <c r="K14" s="233">
        <f t="shared" si="0"/>
        <v>178</v>
      </c>
      <c r="L14" s="233">
        <f t="shared" si="0"/>
        <v>4743</v>
      </c>
      <c r="M14" s="233">
        <f t="shared" si="0"/>
        <v>292</v>
      </c>
      <c r="N14" s="233">
        <f t="shared" si="0"/>
        <v>857</v>
      </c>
      <c r="O14" s="233">
        <f t="shared" si="0"/>
        <v>5904</v>
      </c>
      <c r="P14" s="233">
        <f t="shared" si="0"/>
        <v>18090</v>
      </c>
      <c r="Q14" s="233">
        <f t="shared" si="0"/>
        <v>189</v>
      </c>
      <c r="R14" s="233">
        <f t="shared" si="0"/>
        <v>3064</v>
      </c>
      <c r="S14" s="233">
        <f t="shared" si="0"/>
        <v>37</v>
      </c>
      <c r="T14" s="233">
        <f t="shared" si="0"/>
        <v>1621</v>
      </c>
      <c r="U14" s="48" t="s">
        <v>194</v>
      </c>
    </row>
    <row r="15" spans="1:21" s="50" customFormat="1" ht="30" customHeight="1">
      <c r="A15" s="146" t="s">
        <v>64</v>
      </c>
      <c r="B15" s="234">
        <v>1</v>
      </c>
      <c r="C15" s="235">
        <v>0</v>
      </c>
      <c r="D15" s="235">
        <f>E15+F15</f>
        <v>6</v>
      </c>
      <c r="E15" s="235">
        <v>2</v>
      </c>
      <c r="F15" s="235">
        <v>4</v>
      </c>
      <c r="G15" s="235">
        <v>0</v>
      </c>
      <c r="H15" s="235">
        <v>0</v>
      </c>
      <c r="I15" s="235">
        <v>0</v>
      </c>
      <c r="J15" s="235">
        <v>0</v>
      </c>
      <c r="K15" s="236">
        <v>1</v>
      </c>
      <c r="L15" s="236">
        <v>6</v>
      </c>
      <c r="M15" s="235">
        <v>0</v>
      </c>
      <c r="N15" s="235">
        <v>0</v>
      </c>
      <c r="O15" s="236">
        <v>1</v>
      </c>
      <c r="P15" s="236">
        <v>6</v>
      </c>
      <c r="Q15" s="235">
        <v>0</v>
      </c>
      <c r="R15" s="235">
        <v>0</v>
      </c>
      <c r="S15" s="235">
        <v>0</v>
      </c>
      <c r="T15" s="235">
        <v>0</v>
      </c>
      <c r="U15" s="163" t="s">
        <v>181</v>
      </c>
    </row>
    <row r="16" spans="1:21" s="12" customFormat="1" ht="30" customHeight="1">
      <c r="A16" s="51" t="s">
        <v>144</v>
      </c>
      <c r="B16" s="236" t="s">
        <v>192</v>
      </c>
      <c r="C16" s="236">
        <v>0</v>
      </c>
      <c r="D16" s="236">
        <v>0</v>
      </c>
      <c r="E16" s="236">
        <v>0</v>
      </c>
      <c r="F16" s="236">
        <v>0</v>
      </c>
      <c r="G16" s="236">
        <v>0</v>
      </c>
      <c r="H16" s="236">
        <v>0</v>
      </c>
      <c r="I16" s="236">
        <v>0</v>
      </c>
      <c r="J16" s="236">
        <v>0</v>
      </c>
      <c r="K16" s="235">
        <v>0</v>
      </c>
      <c r="L16" s="235">
        <v>0</v>
      </c>
      <c r="M16" s="235">
        <v>0</v>
      </c>
      <c r="N16" s="235">
        <v>0</v>
      </c>
      <c r="O16" s="235">
        <v>0</v>
      </c>
      <c r="P16" s="235">
        <v>0</v>
      </c>
      <c r="Q16" s="235">
        <v>0</v>
      </c>
      <c r="R16" s="235">
        <v>0</v>
      </c>
      <c r="S16" s="235">
        <v>0</v>
      </c>
      <c r="T16" s="235">
        <v>0</v>
      </c>
      <c r="U16" s="163" t="s">
        <v>29</v>
      </c>
    </row>
    <row r="17" spans="1:21" s="12" customFormat="1" ht="30" customHeight="1">
      <c r="A17" s="51" t="s">
        <v>145</v>
      </c>
      <c r="B17" s="236">
        <v>407</v>
      </c>
      <c r="C17" s="237">
        <v>80</v>
      </c>
      <c r="D17" s="236">
        <f t="shared" ref="D17:D33" si="1">E17+F17</f>
        <v>5322</v>
      </c>
      <c r="E17" s="236">
        <v>3400</v>
      </c>
      <c r="F17" s="236">
        <v>1922</v>
      </c>
      <c r="G17" s="236">
        <v>299</v>
      </c>
      <c r="H17" s="236" t="s">
        <v>195</v>
      </c>
      <c r="I17" s="236">
        <v>105</v>
      </c>
      <c r="J17" s="236">
        <v>3908</v>
      </c>
      <c r="K17" s="236">
        <v>3</v>
      </c>
      <c r="L17" s="236">
        <v>45</v>
      </c>
      <c r="M17" s="235">
        <v>0</v>
      </c>
      <c r="N17" s="235">
        <v>0</v>
      </c>
      <c r="O17" s="236">
        <v>383</v>
      </c>
      <c r="P17" s="236" t="s">
        <v>196</v>
      </c>
      <c r="Q17" s="236">
        <v>14</v>
      </c>
      <c r="R17" s="236">
        <v>564</v>
      </c>
      <c r="S17" s="236">
        <v>10</v>
      </c>
      <c r="T17" s="236">
        <v>974</v>
      </c>
      <c r="U17" s="162" t="s">
        <v>30</v>
      </c>
    </row>
    <row r="18" spans="1:21" s="12" customFormat="1" ht="30" customHeight="1">
      <c r="A18" s="145" t="s">
        <v>146</v>
      </c>
      <c r="B18" s="234">
        <v>6</v>
      </c>
      <c r="C18" s="237" t="s">
        <v>192</v>
      </c>
      <c r="D18" s="236">
        <f t="shared" si="1"/>
        <v>285</v>
      </c>
      <c r="E18" s="236">
        <v>229</v>
      </c>
      <c r="F18" s="236">
        <v>56</v>
      </c>
      <c r="G18" s="236">
        <v>2</v>
      </c>
      <c r="H18" s="236">
        <v>24</v>
      </c>
      <c r="I18" s="236">
        <v>2</v>
      </c>
      <c r="J18" s="236">
        <v>170</v>
      </c>
      <c r="K18" s="236">
        <v>2</v>
      </c>
      <c r="L18" s="236">
        <v>91</v>
      </c>
      <c r="M18" s="235">
        <v>0</v>
      </c>
      <c r="N18" s="235">
        <v>0</v>
      </c>
      <c r="O18" s="236">
        <v>4</v>
      </c>
      <c r="P18" s="236">
        <v>194</v>
      </c>
      <c r="Q18" s="236">
        <v>2</v>
      </c>
      <c r="R18" s="236">
        <v>91</v>
      </c>
      <c r="S18" s="235">
        <v>0</v>
      </c>
      <c r="T18" s="235">
        <v>0</v>
      </c>
      <c r="U18" s="162" t="s">
        <v>159</v>
      </c>
    </row>
    <row r="19" spans="1:21" s="12" customFormat="1" ht="30" customHeight="1">
      <c r="A19" s="144" t="s">
        <v>204</v>
      </c>
      <c r="B19" s="234">
        <v>24</v>
      </c>
      <c r="C19" s="237">
        <v>3</v>
      </c>
      <c r="D19" s="236">
        <f t="shared" si="1"/>
        <v>241</v>
      </c>
      <c r="E19" s="236">
        <v>208</v>
      </c>
      <c r="F19" s="236">
        <v>33</v>
      </c>
      <c r="G19" s="236">
        <v>5</v>
      </c>
      <c r="H19" s="236">
        <v>18</v>
      </c>
      <c r="I19" s="236">
        <v>18</v>
      </c>
      <c r="J19" s="236">
        <v>195</v>
      </c>
      <c r="K19" s="236">
        <v>1</v>
      </c>
      <c r="L19" s="236">
        <v>28</v>
      </c>
      <c r="M19" s="235">
        <v>0</v>
      </c>
      <c r="N19" s="235">
        <v>0</v>
      </c>
      <c r="O19" s="236">
        <v>23</v>
      </c>
      <c r="P19" s="236">
        <v>231</v>
      </c>
      <c r="Q19" s="236">
        <v>1</v>
      </c>
      <c r="R19" s="236">
        <v>10</v>
      </c>
      <c r="S19" s="235">
        <v>0</v>
      </c>
      <c r="T19" s="235">
        <v>0</v>
      </c>
      <c r="U19" s="52" t="s">
        <v>179</v>
      </c>
    </row>
    <row r="20" spans="1:21" s="12" customFormat="1" ht="30" customHeight="1">
      <c r="A20" s="145" t="s">
        <v>147</v>
      </c>
      <c r="B20" s="234">
        <v>193</v>
      </c>
      <c r="C20" s="237">
        <v>41</v>
      </c>
      <c r="D20" s="236">
        <f t="shared" si="1"/>
        <v>824</v>
      </c>
      <c r="E20" s="236">
        <v>683</v>
      </c>
      <c r="F20" s="236">
        <v>141</v>
      </c>
      <c r="G20" s="236">
        <v>139</v>
      </c>
      <c r="H20" s="236">
        <v>381</v>
      </c>
      <c r="I20" s="236">
        <v>54</v>
      </c>
      <c r="J20" s="236">
        <v>443</v>
      </c>
      <c r="K20" s="235">
        <v>0</v>
      </c>
      <c r="L20" s="235">
        <v>0</v>
      </c>
      <c r="M20" s="235">
        <v>0</v>
      </c>
      <c r="N20" s="235">
        <v>0</v>
      </c>
      <c r="O20" s="236">
        <v>189</v>
      </c>
      <c r="P20" s="236">
        <v>806</v>
      </c>
      <c r="Q20" s="236">
        <v>1</v>
      </c>
      <c r="R20" s="236">
        <v>2</v>
      </c>
      <c r="S20" s="236">
        <v>3</v>
      </c>
      <c r="T20" s="236">
        <v>16</v>
      </c>
      <c r="U20" s="162" t="s">
        <v>31</v>
      </c>
    </row>
    <row r="21" spans="1:21" s="12" customFormat="1" ht="30" customHeight="1">
      <c r="A21" s="145" t="s">
        <v>148</v>
      </c>
      <c r="B21" s="234">
        <v>1517</v>
      </c>
      <c r="C21" s="237">
        <v>700</v>
      </c>
      <c r="D21" s="236">
        <f t="shared" si="1"/>
        <v>3564</v>
      </c>
      <c r="E21" s="236">
        <v>1780</v>
      </c>
      <c r="F21" s="236">
        <v>1784</v>
      </c>
      <c r="G21" s="236">
        <v>1426</v>
      </c>
      <c r="H21" s="236">
        <v>2822</v>
      </c>
      <c r="I21" s="236">
        <v>84</v>
      </c>
      <c r="J21" s="236">
        <v>707</v>
      </c>
      <c r="K21" s="236">
        <v>7</v>
      </c>
      <c r="L21" s="236">
        <v>35</v>
      </c>
      <c r="M21" s="235">
        <v>0</v>
      </c>
      <c r="N21" s="235">
        <v>0</v>
      </c>
      <c r="O21" s="236">
        <v>1465</v>
      </c>
      <c r="P21" s="236">
        <v>3077</v>
      </c>
      <c r="Q21" s="236">
        <v>41</v>
      </c>
      <c r="R21" s="236">
        <v>356</v>
      </c>
      <c r="S21" s="236">
        <v>11</v>
      </c>
      <c r="T21" s="236">
        <v>131</v>
      </c>
      <c r="U21" s="162" t="s">
        <v>32</v>
      </c>
    </row>
    <row r="22" spans="1:21" s="12" customFormat="1" ht="30" customHeight="1">
      <c r="A22" s="145" t="s">
        <v>149</v>
      </c>
      <c r="B22" s="234">
        <v>642</v>
      </c>
      <c r="C22" s="237">
        <v>27</v>
      </c>
      <c r="D22" s="236">
        <f t="shared" si="1"/>
        <v>1382</v>
      </c>
      <c r="E22" s="236">
        <v>1300</v>
      </c>
      <c r="F22" s="236">
        <v>82</v>
      </c>
      <c r="G22" s="236">
        <v>621</v>
      </c>
      <c r="H22" s="236">
        <v>667</v>
      </c>
      <c r="I22" s="236">
        <v>17</v>
      </c>
      <c r="J22" s="236">
        <v>680</v>
      </c>
      <c r="K22" s="236">
        <v>4</v>
      </c>
      <c r="L22" s="236">
        <v>35</v>
      </c>
      <c r="M22" s="235">
        <v>0</v>
      </c>
      <c r="N22" s="235">
        <v>0</v>
      </c>
      <c r="O22" s="236">
        <v>634</v>
      </c>
      <c r="P22" s="236">
        <v>1145</v>
      </c>
      <c r="Q22" s="236">
        <v>7</v>
      </c>
      <c r="R22" s="236">
        <v>152</v>
      </c>
      <c r="S22" s="236">
        <v>1</v>
      </c>
      <c r="T22" s="236">
        <v>85</v>
      </c>
      <c r="U22" s="162" t="s">
        <v>131</v>
      </c>
    </row>
    <row r="23" spans="1:21" s="12" customFormat="1" ht="30" customHeight="1">
      <c r="A23" s="145" t="s">
        <v>150</v>
      </c>
      <c r="B23" s="234">
        <v>1411</v>
      </c>
      <c r="C23" s="237">
        <v>865</v>
      </c>
      <c r="D23" s="236">
        <f t="shared" si="1"/>
        <v>3727</v>
      </c>
      <c r="E23" s="236">
        <v>1232</v>
      </c>
      <c r="F23" s="236">
        <v>2495</v>
      </c>
      <c r="G23" s="236">
        <v>1393</v>
      </c>
      <c r="H23" s="236">
        <v>3570</v>
      </c>
      <c r="I23" s="236">
        <v>16</v>
      </c>
      <c r="J23" s="236">
        <v>149</v>
      </c>
      <c r="K23" s="236">
        <v>2</v>
      </c>
      <c r="L23" s="236">
        <v>8</v>
      </c>
      <c r="M23" s="235">
        <v>0</v>
      </c>
      <c r="N23" s="235">
        <v>0</v>
      </c>
      <c r="O23" s="236">
        <v>1395</v>
      </c>
      <c r="P23" s="236">
        <v>3596</v>
      </c>
      <c r="Q23" s="236">
        <v>16</v>
      </c>
      <c r="R23" s="236">
        <v>131</v>
      </c>
      <c r="S23" s="235">
        <v>0</v>
      </c>
      <c r="T23" s="235">
        <v>0</v>
      </c>
      <c r="U23" s="162" t="s">
        <v>56</v>
      </c>
    </row>
    <row r="24" spans="1:21" s="12" customFormat="1" ht="30" customHeight="1">
      <c r="A24" s="147" t="s">
        <v>207</v>
      </c>
      <c r="B24" s="234">
        <v>13</v>
      </c>
      <c r="C24" s="237">
        <v>3</v>
      </c>
      <c r="D24" s="236">
        <f t="shared" si="1"/>
        <v>165</v>
      </c>
      <c r="E24" s="236">
        <v>116</v>
      </c>
      <c r="F24" s="236">
        <v>49</v>
      </c>
      <c r="G24" s="236">
        <v>8</v>
      </c>
      <c r="H24" s="236">
        <v>19</v>
      </c>
      <c r="I24" s="236">
        <v>1</v>
      </c>
      <c r="J24" s="236">
        <v>32</v>
      </c>
      <c r="K24" s="236">
        <v>4</v>
      </c>
      <c r="L24" s="236">
        <v>114</v>
      </c>
      <c r="M24" s="235">
        <v>0</v>
      </c>
      <c r="N24" s="235">
        <v>0</v>
      </c>
      <c r="O24" s="236">
        <v>12</v>
      </c>
      <c r="P24" s="236">
        <v>133</v>
      </c>
      <c r="Q24" s="236">
        <v>1</v>
      </c>
      <c r="R24" s="236">
        <v>32</v>
      </c>
      <c r="S24" s="235">
        <v>0</v>
      </c>
      <c r="T24" s="235">
        <v>0</v>
      </c>
      <c r="U24" s="162" t="s">
        <v>160</v>
      </c>
    </row>
    <row r="25" spans="1:21" s="12" customFormat="1" ht="30" customHeight="1">
      <c r="A25" s="145" t="s">
        <v>151</v>
      </c>
      <c r="B25" s="234">
        <v>52</v>
      </c>
      <c r="C25" s="237">
        <v>12</v>
      </c>
      <c r="D25" s="236">
        <f t="shared" si="1"/>
        <v>703</v>
      </c>
      <c r="E25" s="236">
        <v>242</v>
      </c>
      <c r="F25" s="236">
        <v>461</v>
      </c>
      <c r="G25" s="236">
        <v>8</v>
      </c>
      <c r="H25" s="236">
        <v>13</v>
      </c>
      <c r="I25" s="236">
        <v>26</v>
      </c>
      <c r="J25" s="236">
        <v>472</v>
      </c>
      <c r="K25" s="236">
        <v>18</v>
      </c>
      <c r="L25" s="236">
        <v>218</v>
      </c>
      <c r="M25" s="235">
        <v>0</v>
      </c>
      <c r="N25" s="235">
        <v>0</v>
      </c>
      <c r="O25" s="236">
        <v>14</v>
      </c>
      <c r="P25" s="236">
        <v>52</v>
      </c>
      <c r="Q25" s="236">
        <v>35</v>
      </c>
      <c r="R25" s="236">
        <v>549</v>
      </c>
      <c r="S25" s="236">
        <v>3</v>
      </c>
      <c r="T25" s="236">
        <v>102</v>
      </c>
      <c r="U25" s="162" t="s">
        <v>161</v>
      </c>
    </row>
    <row r="26" spans="1:21" s="12" customFormat="1" ht="30" customHeight="1">
      <c r="A26" s="145" t="s">
        <v>152</v>
      </c>
      <c r="B26" s="234">
        <v>233</v>
      </c>
      <c r="C26" s="237">
        <v>83</v>
      </c>
      <c r="D26" s="236">
        <f t="shared" si="1"/>
        <v>523</v>
      </c>
      <c r="E26" s="236">
        <v>296</v>
      </c>
      <c r="F26" s="236">
        <v>227</v>
      </c>
      <c r="G26" s="236">
        <v>158</v>
      </c>
      <c r="H26" s="236">
        <v>241</v>
      </c>
      <c r="I26" s="236">
        <v>27</v>
      </c>
      <c r="J26" s="236">
        <v>147</v>
      </c>
      <c r="K26" s="235">
        <v>0</v>
      </c>
      <c r="L26" s="235">
        <v>0</v>
      </c>
      <c r="M26" s="236">
        <v>48</v>
      </c>
      <c r="N26" s="236">
        <v>135</v>
      </c>
      <c r="O26" s="236">
        <v>215</v>
      </c>
      <c r="P26" s="236">
        <v>404</v>
      </c>
      <c r="Q26" s="236">
        <v>17</v>
      </c>
      <c r="R26" s="236">
        <v>103</v>
      </c>
      <c r="S26" s="236">
        <v>1</v>
      </c>
      <c r="T26" s="236">
        <v>16</v>
      </c>
      <c r="U26" s="162" t="s">
        <v>57</v>
      </c>
    </row>
    <row r="27" spans="1:21" s="12" customFormat="1" ht="30" customHeight="1">
      <c r="A27" s="145" t="s">
        <v>153</v>
      </c>
      <c r="B27" s="234">
        <v>67</v>
      </c>
      <c r="C27" s="237">
        <v>10</v>
      </c>
      <c r="D27" s="236">
        <f t="shared" si="1"/>
        <v>231</v>
      </c>
      <c r="E27" s="236">
        <v>152</v>
      </c>
      <c r="F27" s="236">
        <v>79</v>
      </c>
      <c r="G27" s="236">
        <v>54</v>
      </c>
      <c r="H27" s="236">
        <v>131</v>
      </c>
      <c r="I27" s="236">
        <v>8</v>
      </c>
      <c r="J27" s="236">
        <v>75</v>
      </c>
      <c r="K27" s="236">
        <v>4</v>
      </c>
      <c r="L27" s="236">
        <v>24</v>
      </c>
      <c r="M27" s="236">
        <v>1</v>
      </c>
      <c r="N27" s="236">
        <v>1</v>
      </c>
      <c r="O27" s="236">
        <v>63</v>
      </c>
      <c r="P27" s="236">
        <v>163</v>
      </c>
      <c r="Q27" s="236">
        <v>4</v>
      </c>
      <c r="R27" s="236">
        <v>68</v>
      </c>
      <c r="S27" s="235">
        <v>0</v>
      </c>
      <c r="T27" s="235">
        <v>0</v>
      </c>
      <c r="U27" s="162" t="s">
        <v>162</v>
      </c>
    </row>
    <row r="28" spans="1:21" s="12" customFormat="1" ht="30" customHeight="1">
      <c r="A28" s="145" t="s">
        <v>154</v>
      </c>
      <c r="B28" s="234">
        <v>58</v>
      </c>
      <c r="C28" s="237">
        <v>22</v>
      </c>
      <c r="D28" s="236">
        <f t="shared" si="1"/>
        <v>541</v>
      </c>
      <c r="E28" s="236">
        <v>104</v>
      </c>
      <c r="F28" s="236">
        <v>437</v>
      </c>
      <c r="G28" s="236">
        <v>41</v>
      </c>
      <c r="H28" s="236">
        <v>353</v>
      </c>
      <c r="I28" s="236">
        <v>13</v>
      </c>
      <c r="J28" s="236">
        <v>134</v>
      </c>
      <c r="K28" s="236">
        <v>1</v>
      </c>
      <c r="L28" s="236">
        <v>4</v>
      </c>
      <c r="M28" s="236">
        <v>3</v>
      </c>
      <c r="N28" s="236">
        <v>50</v>
      </c>
      <c r="O28" s="236">
        <v>57</v>
      </c>
      <c r="P28" s="236">
        <v>539</v>
      </c>
      <c r="Q28" s="235">
        <v>0</v>
      </c>
      <c r="R28" s="235">
        <v>0</v>
      </c>
      <c r="S28" s="236">
        <v>1</v>
      </c>
      <c r="T28" s="236">
        <v>2</v>
      </c>
      <c r="U28" s="162" t="s">
        <v>163</v>
      </c>
    </row>
    <row r="29" spans="1:21" s="12" customFormat="1" ht="30" customHeight="1">
      <c r="A29" s="145" t="s">
        <v>155</v>
      </c>
      <c r="B29" s="234">
        <v>27</v>
      </c>
      <c r="C29" s="237">
        <v>2</v>
      </c>
      <c r="D29" s="236">
        <f t="shared" si="1"/>
        <v>1489</v>
      </c>
      <c r="E29" s="236">
        <v>1063</v>
      </c>
      <c r="F29" s="236">
        <v>426</v>
      </c>
      <c r="G29" s="235">
        <v>0</v>
      </c>
      <c r="H29" s="235">
        <v>0</v>
      </c>
      <c r="I29" s="235">
        <v>0</v>
      </c>
      <c r="J29" s="235">
        <v>0</v>
      </c>
      <c r="K29" s="236">
        <v>27</v>
      </c>
      <c r="L29" s="236">
        <v>1489</v>
      </c>
      <c r="M29" s="235">
        <v>0</v>
      </c>
      <c r="N29" s="235">
        <v>0</v>
      </c>
      <c r="O29" s="236">
        <v>27</v>
      </c>
      <c r="P29" s="236">
        <v>1489</v>
      </c>
      <c r="Q29" s="235">
        <v>0</v>
      </c>
      <c r="R29" s="235">
        <v>0</v>
      </c>
      <c r="S29" s="235">
        <v>0</v>
      </c>
      <c r="T29" s="235">
        <v>0</v>
      </c>
      <c r="U29" s="162" t="s">
        <v>164</v>
      </c>
    </row>
    <row r="30" spans="1:21" s="12" customFormat="1" ht="30" customHeight="1">
      <c r="A30" s="145" t="s">
        <v>156</v>
      </c>
      <c r="B30" s="234">
        <v>232</v>
      </c>
      <c r="C30" s="237">
        <v>128</v>
      </c>
      <c r="D30" s="236">
        <f t="shared" si="1"/>
        <v>2354</v>
      </c>
      <c r="E30" s="236">
        <v>801</v>
      </c>
      <c r="F30" s="236">
        <v>1553</v>
      </c>
      <c r="G30" s="236">
        <v>171</v>
      </c>
      <c r="H30" s="236">
        <v>475</v>
      </c>
      <c r="I30" s="236">
        <v>4</v>
      </c>
      <c r="J30" s="236">
        <v>92</v>
      </c>
      <c r="K30" s="236">
        <v>40</v>
      </c>
      <c r="L30" s="236">
        <v>1675</v>
      </c>
      <c r="M30" s="236">
        <v>17</v>
      </c>
      <c r="N30" s="236">
        <v>112</v>
      </c>
      <c r="O30" s="236">
        <v>217</v>
      </c>
      <c r="P30" s="236">
        <v>1618</v>
      </c>
      <c r="Q30" s="236">
        <v>13</v>
      </c>
      <c r="R30" s="236">
        <v>646</v>
      </c>
      <c r="S30" s="236">
        <v>2</v>
      </c>
      <c r="T30" s="236">
        <v>90</v>
      </c>
      <c r="U30" s="162" t="s">
        <v>138</v>
      </c>
    </row>
    <row r="31" spans="1:21" s="12" customFormat="1" ht="30" customHeight="1">
      <c r="A31" s="145" t="s">
        <v>65</v>
      </c>
      <c r="B31" s="234">
        <v>287</v>
      </c>
      <c r="C31" s="237">
        <v>152</v>
      </c>
      <c r="D31" s="236">
        <f t="shared" si="1"/>
        <v>3066</v>
      </c>
      <c r="E31" s="236">
        <v>566</v>
      </c>
      <c r="F31" s="236">
        <v>2500</v>
      </c>
      <c r="G31" s="236">
        <v>227</v>
      </c>
      <c r="H31" s="236">
        <v>1959</v>
      </c>
      <c r="I31" s="236">
        <v>3</v>
      </c>
      <c r="J31" s="236">
        <v>92</v>
      </c>
      <c r="K31" s="236">
        <v>34</v>
      </c>
      <c r="L31" s="236">
        <v>779</v>
      </c>
      <c r="M31" s="236">
        <v>23</v>
      </c>
      <c r="N31" s="236">
        <v>236</v>
      </c>
      <c r="O31" s="236">
        <v>264</v>
      </c>
      <c r="P31" s="236">
        <v>2598</v>
      </c>
      <c r="Q31" s="236">
        <v>18</v>
      </c>
      <c r="R31" s="236">
        <v>263</v>
      </c>
      <c r="S31" s="236">
        <v>5</v>
      </c>
      <c r="T31" s="236">
        <v>205</v>
      </c>
      <c r="U31" s="162" t="s">
        <v>165</v>
      </c>
    </row>
    <row r="32" spans="1:21" s="12" customFormat="1" ht="30" customHeight="1">
      <c r="A32" s="145" t="s">
        <v>157</v>
      </c>
      <c r="B32" s="234">
        <v>144</v>
      </c>
      <c r="C32" s="237">
        <v>52</v>
      </c>
      <c r="D32" s="236">
        <f t="shared" si="1"/>
        <v>467</v>
      </c>
      <c r="E32" s="236">
        <v>259</v>
      </c>
      <c r="F32" s="236">
        <v>208</v>
      </c>
      <c r="G32" s="236">
        <v>131</v>
      </c>
      <c r="H32" s="236">
        <v>308</v>
      </c>
      <c r="I32" s="236">
        <v>3</v>
      </c>
      <c r="J32" s="236">
        <v>76</v>
      </c>
      <c r="K32" s="236">
        <v>8</v>
      </c>
      <c r="L32" s="236">
        <v>81</v>
      </c>
      <c r="M32" s="236">
        <v>2</v>
      </c>
      <c r="N32" s="236">
        <v>2</v>
      </c>
      <c r="O32" s="236">
        <v>143</v>
      </c>
      <c r="P32" s="236">
        <v>463</v>
      </c>
      <c r="Q32" s="236">
        <v>1</v>
      </c>
      <c r="R32" s="236">
        <v>4</v>
      </c>
      <c r="S32" s="235">
        <v>0</v>
      </c>
      <c r="T32" s="235">
        <v>0</v>
      </c>
      <c r="U32" s="162" t="s">
        <v>184</v>
      </c>
    </row>
    <row r="33" spans="1:21" s="12" customFormat="1" ht="30" customHeight="1">
      <c r="A33" s="145" t="s">
        <v>178</v>
      </c>
      <c r="B33" s="234">
        <v>816</v>
      </c>
      <c r="C33" s="237">
        <v>391</v>
      </c>
      <c r="D33" s="236">
        <f t="shared" si="1"/>
        <v>1669</v>
      </c>
      <c r="E33" s="236">
        <v>826</v>
      </c>
      <c r="F33" s="236">
        <v>843</v>
      </c>
      <c r="G33" s="236">
        <v>588</v>
      </c>
      <c r="H33" s="236">
        <v>1142</v>
      </c>
      <c r="I33" s="236">
        <v>8</v>
      </c>
      <c r="J33" s="236">
        <v>95</v>
      </c>
      <c r="K33" s="236">
        <v>22</v>
      </c>
      <c r="L33" s="236">
        <v>111</v>
      </c>
      <c r="M33" s="236">
        <v>198</v>
      </c>
      <c r="N33" s="236">
        <v>321</v>
      </c>
      <c r="O33" s="236">
        <v>798</v>
      </c>
      <c r="P33" s="236">
        <v>1576</v>
      </c>
      <c r="Q33" s="236">
        <v>18</v>
      </c>
      <c r="R33" s="236">
        <v>93</v>
      </c>
      <c r="S33" s="235">
        <v>0</v>
      </c>
      <c r="T33" s="235">
        <v>0</v>
      </c>
      <c r="U33" s="52" t="s">
        <v>183</v>
      </c>
    </row>
    <row r="34" spans="1:21" s="12" customFormat="1" ht="30" customHeight="1">
      <c r="A34" s="53" t="s">
        <v>205</v>
      </c>
      <c r="B34" s="235">
        <v>0</v>
      </c>
      <c r="C34" s="235">
        <v>0</v>
      </c>
      <c r="D34" s="235">
        <v>0</v>
      </c>
      <c r="E34" s="235">
        <v>0</v>
      </c>
      <c r="F34" s="235">
        <v>0</v>
      </c>
      <c r="G34" s="235">
        <v>0</v>
      </c>
      <c r="H34" s="235">
        <v>0</v>
      </c>
      <c r="I34" s="235">
        <v>0</v>
      </c>
      <c r="J34" s="235">
        <v>0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35">
        <v>0</v>
      </c>
      <c r="R34" s="235">
        <v>0</v>
      </c>
      <c r="S34" s="235">
        <v>0</v>
      </c>
      <c r="T34" s="235">
        <v>0</v>
      </c>
      <c r="U34" s="54" t="s">
        <v>182</v>
      </c>
    </row>
    <row r="35" spans="1:21" s="43" customFormat="1" ht="30" customHeight="1">
      <c r="A35" s="55" t="s">
        <v>158</v>
      </c>
      <c r="B35" s="238">
        <v>0</v>
      </c>
      <c r="C35" s="238">
        <v>0</v>
      </c>
      <c r="D35" s="238">
        <v>0</v>
      </c>
      <c r="E35" s="238">
        <v>0</v>
      </c>
      <c r="F35" s="238">
        <v>0</v>
      </c>
      <c r="G35" s="238">
        <v>0</v>
      </c>
      <c r="H35" s="238">
        <v>0</v>
      </c>
      <c r="I35" s="238">
        <v>0</v>
      </c>
      <c r="J35" s="238">
        <v>0</v>
      </c>
      <c r="K35" s="238">
        <v>0</v>
      </c>
      <c r="L35" s="238">
        <v>0</v>
      </c>
      <c r="M35" s="238">
        <v>0</v>
      </c>
      <c r="N35" s="238">
        <v>0</v>
      </c>
      <c r="O35" s="238">
        <v>0</v>
      </c>
      <c r="P35" s="238">
        <v>0</v>
      </c>
      <c r="Q35" s="238">
        <v>0</v>
      </c>
      <c r="R35" s="238">
        <v>0</v>
      </c>
      <c r="S35" s="238">
        <v>0</v>
      </c>
      <c r="T35" s="238">
        <v>0</v>
      </c>
      <c r="U35" s="164" t="s">
        <v>166</v>
      </c>
    </row>
    <row r="36" spans="1:21" s="12" customFormat="1" ht="20.25" customHeight="1">
      <c r="A36" s="56" t="s">
        <v>99</v>
      </c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88" t="s">
        <v>55</v>
      </c>
      <c r="N36" s="189"/>
      <c r="O36" s="189"/>
      <c r="P36" s="189"/>
      <c r="Q36" s="189"/>
      <c r="R36" s="189"/>
      <c r="S36" s="189"/>
      <c r="T36" s="189"/>
      <c r="U36" s="189"/>
    </row>
    <row r="37" spans="1:21" s="12" customFormat="1" ht="20.25" customHeight="1">
      <c r="A37" s="165" t="s">
        <v>191</v>
      </c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58"/>
      <c r="N37" s="153"/>
      <c r="O37" s="153"/>
      <c r="P37" s="153"/>
      <c r="Q37" s="153"/>
      <c r="R37" s="153"/>
      <c r="S37" s="153"/>
      <c r="T37" s="153"/>
      <c r="U37" s="59"/>
    </row>
    <row r="38" spans="1:21" s="12" customFormat="1" ht="20.25" customHeight="1">
      <c r="A38" s="56" t="s">
        <v>212</v>
      </c>
      <c r="B38" s="160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59"/>
      <c r="N38" s="160"/>
      <c r="O38" s="160"/>
      <c r="P38" s="160"/>
      <c r="Q38" s="160"/>
      <c r="R38" s="160"/>
      <c r="S38" s="160"/>
      <c r="T38" s="160"/>
      <c r="U38" s="160"/>
    </row>
    <row r="39" spans="1:21" s="61" customFormat="1" ht="12" customHeight="1">
      <c r="A39" s="60"/>
      <c r="B39" s="60"/>
      <c r="C39" s="60"/>
      <c r="D39" s="60"/>
      <c r="E39" s="60"/>
      <c r="U39" s="60"/>
    </row>
    <row r="40" spans="1:21" s="61" customFormat="1" ht="12" customHeight="1">
      <c r="A40" s="60"/>
      <c r="B40" s="60"/>
      <c r="C40" s="60"/>
      <c r="D40" s="60"/>
      <c r="E40" s="60"/>
      <c r="U40" s="60"/>
    </row>
    <row r="41" spans="1:21" s="61" customFormat="1" ht="12" customHeight="1">
      <c r="A41" s="60"/>
      <c r="B41" s="60"/>
      <c r="C41" s="60"/>
      <c r="D41" s="60"/>
      <c r="E41" s="60"/>
      <c r="U41" s="60"/>
    </row>
    <row r="42" spans="1:21" s="61" customFormat="1" ht="12" customHeight="1">
      <c r="A42" s="60"/>
      <c r="B42" s="60"/>
      <c r="C42" s="60"/>
      <c r="D42" s="60"/>
      <c r="E42" s="60"/>
      <c r="U42" s="60"/>
    </row>
    <row r="43" spans="1:21" s="61" customFormat="1" ht="12" customHeight="1">
      <c r="A43" s="60"/>
      <c r="B43" s="60"/>
      <c r="C43" s="60"/>
      <c r="D43" s="60"/>
      <c r="E43" s="60"/>
      <c r="U43" s="60"/>
    </row>
    <row r="44" spans="1:21" s="61" customFormat="1" ht="12" customHeight="1">
      <c r="A44" s="60"/>
      <c r="B44" s="60"/>
      <c r="C44" s="60"/>
      <c r="D44" s="60"/>
      <c r="E44" s="60"/>
      <c r="U44" s="60"/>
    </row>
    <row r="45" spans="1:21" s="61" customFormat="1" ht="12" customHeight="1">
      <c r="A45" s="60"/>
      <c r="B45" s="60"/>
      <c r="C45" s="60"/>
      <c r="D45" s="60"/>
      <c r="E45" s="60"/>
      <c r="U45" s="60"/>
    </row>
    <row r="46" spans="1:21" s="61" customFormat="1" ht="12" customHeight="1">
      <c r="A46" s="60"/>
      <c r="B46" s="60"/>
      <c r="C46" s="60"/>
      <c r="D46" s="60"/>
      <c r="E46" s="60"/>
      <c r="U46" s="60"/>
    </row>
    <row r="47" spans="1:21" s="61" customFormat="1" ht="12" customHeight="1">
      <c r="A47" s="60"/>
      <c r="B47" s="60"/>
      <c r="C47" s="60"/>
      <c r="D47" s="60"/>
      <c r="E47" s="60"/>
      <c r="U47" s="60"/>
    </row>
    <row r="48" spans="1:21" s="61" customFormat="1" ht="12" customHeight="1">
      <c r="A48" s="60"/>
      <c r="B48" s="60"/>
      <c r="C48" s="60"/>
      <c r="D48" s="60"/>
      <c r="E48" s="60"/>
      <c r="U48" s="60"/>
    </row>
    <row r="49" spans="1:21" s="61" customFormat="1" ht="12" customHeight="1">
      <c r="A49" s="60"/>
      <c r="B49" s="60"/>
      <c r="C49" s="60"/>
      <c r="D49" s="60"/>
      <c r="E49" s="60"/>
      <c r="U49" s="60"/>
    </row>
    <row r="50" spans="1:21" s="61" customFormat="1" ht="12" customHeight="1">
      <c r="A50" s="60"/>
      <c r="B50" s="60"/>
      <c r="C50" s="60"/>
      <c r="D50" s="60"/>
      <c r="E50" s="60"/>
      <c r="U50" s="60"/>
    </row>
    <row r="51" spans="1:21" s="61" customFormat="1" ht="12" customHeight="1">
      <c r="A51" s="60"/>
      <c r="B51" s="60"/>
      <c r="C51" s="60"/>
      <c r="D51" s="60"/>
      <c r="E51" s="60"/>
      <c r="U51" s="60"/>
    </row>
    <row r="52" spans="1:21" s="61" customFormat="1" ht="12" customHeight="1">
      <c r="A52" s="60"/>
      <c r="B52" s="60"/>
      <c r="C52" s="60"/>
      <c r="D52" s="60"/>
      <c r="E52" s="60"/>
      <c r="U52" s="60"/>
    </row>
    <row r="53" spans="1:21" s="61" customFormat="1" ht="12" customHeight="1">
      <c r="A53" s="60"/>
      <c r="B53" s="60"/>
      <c r="C53" s="60"/>
      <c r="D53" s="60"/>
      <c r="E53" s="60"/>
      <c r="U53" s="60"/>
    </row>
    <row r="54" spans="1:21" s="61" customFormat="1" ht="12" customHeight="1">
      <c r="A54" s="60"/>
      <c r="B54" s="60"/>
      <c r="C54" s="60"/>
      <c r="D54" s="60"/>
      <c r="E54" s="60"/>
      <c r="U54" s="60"/>
    </row>
    <row r="55" spans="1:21" s="61" customFormat="1" ht="12" customHeight="1">
      <c r="A55" s="60"/>
      <c r="B55" s="60"/>
      <c r="C55" s="60"/>
      <c r="D55" s="60"/>
      <c r="E55" s="60"/>
      <c r="U55" s="60"/>
    </row>
    <row r="56" spans="1:21" s="61" customFormat="1" ht="12" customHeight="1">
      <c r="A56" s="60"/>
      <c r="B56" s="60"/>
      <c r="C56" s="60"/>
      <c r="D56" s="60"/>
      <c r="E56" s="60"/>
      <c r="U56" s="60"/>
    </row>
    <row r="57" spans="1:21" s="61" customFormat="1" ht="12" customHeight="1">
      <c r="A57" s="60"/>
      <c r="B57" s="60"/>
      <c r="C57" s="60"/>
      <c r="D57" s="60"/>
      <c r="E57" s="60"/>
      <c r="U57" s="60"/>
    </row>
    <row r="58" spans="1:21" s="61" customFormat="1" ht="12" customHeight="1">
      <c r="A58" s="60"/>
      <c r="B58" s="60"/>
      <c r="C58" s="60"/>
      <c r="D58" s="60"/>
      <c r="E58" s="60"/>
      <c r="U58" s="60"/>
    </row>
    <row r="59" spans="1:21" s="61" customFormat="1" ht="11.25">
      <c r="A59" s="60"/>
      <c r="B59" s="60"/>
      <c r="C59" s="60"/>
      <c r="D59" s="60"/>
      <c r="E59" s="60"/>
      <c r="U59" s="60"/>
    </row>
    <row r="60" spans="1:21" s="61" customFormat="1" ht="11.25">
      <c r="A60" s="60"/>
      <c r="B60" s="60"/>
      <c r="C60" s="60"/>
      <c r="D60" s="60"/>
      <c r="E60" s="60"/>
      <c r="U60" s="60"/>
    </row>
    <row r="61" spans="1:21" s="61" customFormat="1" ht="11.25">
      <c r="A61" s="60"/>
      <c r="B61" s="60"/>
      <c r="C61" s="60"/>
      <c r="D61" s="60"/>
      <c r="E61" s="60"/>
      <c r="U61" s="60"/>
    </row>
    <row r="62" spans="1:21" s="61" customFormat="1" ht="11.25">
      <c r="A62" s="60"/>
      <c r="B62" s="60"/>
      <c r="C62" s="60"/>
      <c r="D62" s="60"/>
      <c r="E62" s="60"/>
      <c r="U62" s="60"/>
    </row>
  </sheetData>
  <mergeCells count="14">
    <mergeCell ref="U5:U6"/>
    <mergeCell ref="K5:L5"/>
    <mergeCell ref="M5:N5"/>
    <mergeCell ref="K1:U1"/>
    <mergeCell ref="M36:U36"/>
    <mergeCell ref="O4:P4"/>
    <mergeCell ref="Q4:R4"/>
    <mergeCell ref="S4:T4"/>
    <mergeCell ref="G3:J3"/>
    <mergeCell ref="K3:N3"/>
    <mergeCell ref="A1:J1"/>
    <mergeCell ref="C7:C8"/>
    <mergeCell ref="B5:F5"/>
    <mergeCell ref="D6:F6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65" firstPageNumber="102" orientation="portrait" useFirstPageNumber="1" horizontalDpi="2400" verticalDpi="2400" r:id="rId1"/>
  <headerFooter scaleWithDoc="0" alignWithMargins="0"/>
  <colBreaks count="1" manualBreakCount="1">
    <brk id="10" max="1048575" man="1"/>
  </colBreaks>
  <ignoredErrors>
    <ignoredError sqref="D17:D33" unlockedFormula="1"/>
    <ignoredError sqref="A9:A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Z62"/>
  <sheetViews>
    <sheetView view="pageBreakPreview" zoomScaleNormal="90" zoomScaleSheetLayoutView="100" workbookViewId="0">
      <pane xSplit="6" ySplit="7" topLeftCell="G15" activePane="bottomRight" state="frozen"/>
      <selection activeCell="F11" sqref="F11"/>
      <selection pane="topRight" activeCell="F11" sqref="F11"/>
      <selection pane="bottomLeft" activeCell="F11" sqref="F11"/>
      <selection pane="bottomRight" activeCell="M8" sqref="M8:Y34"/>
    </sheetView>
  </sheetViews>
  <sheetFormatPr defaultRowHeight="14.25"/>
  <cols>
    <col min="1" max="1" width="8.625" style="107" customWidth="1"/>
    <col min="2" max="4" width="8.625" style="108" customWidth="1"/>
    <col min="5" max="24" width="8.625" style="105" customWidth="1"/>
    <col min="25" max="25" width="8.625" style="107" customWidth="1"/>
    <col min="26" max="16384" width="9" style="105"/>
  </cols>
  <sheetData>
    <row r="1" spans="1:25" s="66" customFormat="1" ht="36.75" customHeight="1">
      <c r="A1" s="64" t="s">
        <v>2</v>
      </c>
      <c r="B1" s="64"/>
      <c r="C1" s="64"/>
      <c r="D1" s="64"/>
      <c r="E1" s="65"/>
      <c r="F1" s="65"/>
      <c r="G1" s="65"/>
      <c r="H1" s="65"/>
      <c r="I1" s="65"/>
      <c r="J1" s="65"/>
      <c r="K1" s="65"/>
      <c r="L1" s="65"/>
      <c r="M1" s="65" t="s">
        <v>69</v>
      </c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4"/>
    </row>
    <row r="2" spans="1:25" s="71" customFormat="1" ht="26.25" customHeight="1" thickBot="1">
      <c r="A2" s="67" t="s">
        <v>67</v>
      </c>
      <c r="B2" s="68"/>
      <c r="C2" s="68"/>
      <c r="D2" s="68"/>
      <c r="E2" s="69"/>
      <c r="F2" s="69"/>
      <c r="G2" s="69"/>
      <c r="H2" s="69"/>
      <c r="I2" s="69"/>
      <c r="J2" s="69"/>
      <c r="K2" s="69"/>
      <c r="L2" s="69"/>
      <c r="M2" s="70"/>
      <c r="N2" s="70"/>
      <c r="O2" s="70"/>
      <c r="P2" s="70"/>
      <c r="Q2" s="70"/>
      <c r="R2" s="70"/>
      <c r="S2" s="70"/>
      <c r="T2" s="70"/>
      <c r="U2" s="70"/>
      <c r="V2" s="70"/>
      <c r="X2" s="68"/>
      <c r="Y2" s="68" t="s">
        <v>35</v>
      </c>
    </row>
    <row r="3" spans="1:25" s="73" customFormat="1" ht="20.25" customHeight="1" thickTop="1">
      <c r="A3" s="34" t="s">
        <v>3</v>
      </c>
      <c r="B3" s="6" t="s">
        <v>70</v>
      </c>
      <c r="C3" s="6"/>
      <c r="D3" s="7"/>
      <c r="E3" s="6"/>
      <c r="F3" s="8"/>
      <c r="G3" s="206" t="s">
        <v>100</v>
      </c>
      <c r="H3" s="201"/>
      <c r="I3" s="200" t="s">
        <v>101</v>
      </c>
      <c r="J3" s="205"/>
      <c r="K3" s="200" t="s">
        <v>102</v>
      </c>
      <c r="L3" s="205"/>
      <c r="M3" s="201" t="s">
        <v>103</v>
      </c>
      <c r="N3" s="201"/>
      <c r="O3" s="200" t="s">
        <v>104</v>
      </c>
      <c r="P3" s="201"/>
      <c r="Q3" s="200" t="s">
        <v>105</v>
      </c>
      <c r="R3" s="201"/>
      <c r="S3" s="200" t="s">
        <v>106</v>
      </c>
      <c r="T3" s="201"/>
      <c r="U3" s="200" t="s">
        <v>107</v>
      </c>
      <c r="V3" s="201"/>
      <c r="W3" s="196" t="s">
        <v>108</v>
      </c>
      <c r="X3" s="197"/>
      <c r="Y3" s="72" t="s">
        <v>28</v>
      </c>
    </row>
    <row r="4" spans="1:25" s="73" customFormat="1" ht="20.25" customHeight="1">
      <c r="A4" s="74"/>
      <c r="B4" s="202" t="s">
        <v>34</v>
      </c>
      <c r="C4" s="178"/>
      <c r="D4" s="178"/>
      <c r="E4" s="178"/>
      <c r="F4" s="179"/>
      <c r="G4" s="202"/>
      <c r="H4" s="178"/>
      <c r="I4" s="202"/>
      <c r="J4" s="179"/>
      <c r="K4" s="202"/>
      <c r="L4" s="179"/>
      <c r="M4" s="178"/>
      <c r="N4" s="178"/>
      <c r="O4" s="202"/>
      <c r="P4" s="178"/>
      <c r="Q4" s="202"/>
      <c r="R4" s="178"/>
      <c r="S4" s="202"/>
      <c r="T4" s="178"/>
      <c r="U4" s="202"/>
      <c r="V4" s="178"/>
      <c r="W4" s="198"/>
      <c r="X4" s="199"/>
      <c r="Y4" s="203" t="s">
        <v>44</v>
      </c>
    </row>
    <row r="5" spans="1:25" s="73" customFormat="1" ht="20.25" customHeight="1">
      <c r="A5" s="74"/>
      <c r="B5" s="75" t="s">
        <v>84</v>
      </c>
      <c r="C5" s="23"/>
      <c r="D5" s="180" t="s">
        <v>85</v>
      </c>
      <c r="E5" s="181"/>
      <c r="F5" s="182"/>
      <c r="G5" s="76"/>
      <c r="H5" s="77"/>
      <c r="I5" s="78"/>
      <c r="J5" s="34"/>
      <c r="K5" s="78"/>
      <c r="L5" s="34"/>
      <c r="M5" s="78"/>
      <c r="N5" s="77"/>
      <c r="O5" s="78"/>
      <c r="P5" s="77"/>
      <c r="Q5" s="78"/>
      <c r="R5" s="77"/>
      <c r="S5" s="78"/>
      <c r="T5" s="77"/>
      <c r="U5" s="78"/>
      <c r="V5" s="77"/>
      <c r="W5" s="76"/>
      <c r="X5" s="79"/>
      <c r="Y5" s="203"/>
    </row>
    <row r="6" spans="1:25" s="73" customFormat="1" ht="20.25" customHeight="1">
      <c r="A6" s="74"/>
      <c r="B6" s="33" t="s">
        <v>110</v>
      </c>
      <c r="C6" s="176" t="s">
        <v>63</v>
      </c>
      <c r="D6" s="34" t="s">
        <v>93</v>
      </c>
      <c r="E6" s="34" t="s">
        <v>94</v>
      </c>
      <c r="F6" s="34" t="s">
        <v>95</v>
      </c>
      <c r="G6" s="76" t="s">
        <v>84</v>
      </c>
      <c r="H6" s="77" t="s">
        <v>109</v>
      </c>
      <c r="I6" s="79" t="s">
        <v>84</v>
      </c>
      <c r="J6" s="34" t="s">
        <v>109</v>
      </c>
      <c r="K6" s="79" t="s">
        <v>84</v>
      </c>
      <c r="L6" s="34" t="s">
        <v>109</v>
      </c>
      <c r="M6" s="79" t="s">
        <v>84</v>
      </c>
      <c r="N6" s="77" t="s">
        <v>109</v>
      </c>
      <c r="O6" s="79" t="s">
        <v>84</v>
      </c>
      <c r="P6" s="77" t="s">
        <v>109</v>
      </c>
      <c r="Q6" s="79" t="s">
        <v>84</v>
      </c>
      <c r="R6" s="77" t="s">
        <v>109</v>
      </c>
      <c r="S6" s="79" t="s">
        <v>84</v>
      </c>
      <c r="T6" s="77" t="s">
        <v>109</v>
      </c>
      <c r="U6" s="79" t="s">
        <v>84</v>
      </c>
      <c r="V6" s="77" t="s">
        <v>109</v>
      </c>
      <c r="W6" s="76" t="s">
        <v>84</v>
      </c>
      <c r="X6" s="79" t="s">
        <v>109</v>
      </c>
      <c r="Y6" s="203"/>
    </row>
    <row r="7" spans="1:25" s="73" customFormat="1" ht="15.75" customHeight="1">
      <c r="A7" s="80" t="s">
        <v>18</v>
      </c>
      <c r="B7" s="81" t="s">
        <v>143</v>
      </c>
      <c r="C7" s="177"/>
      <c r="D7" s="40" t="s">
        <v>34</v>
      </c>
      <c r="E7" s="41" t="s">
        <v>97</v>
      </c>
      <c r="F7" s="40" t="s">
        <v>98</v>
      </c>
      <c r="G7" s="82"/>
      <c r="H7" s="83"/>
      <c r="I7" s="41"/>
      <c r="J7" s="40"/>
      <c r="K7" s="41"/>
      <c r="L7" s="40"/>
      <c r="M7" s="41"/>
      <c r="N7" s="83"/>
      <c r="O7" s="41"/>
      <c r="P7" s="83"/>
      <c r="Q7" s="41"/>
      <c r="R7" s="83"/>
      <c r="S7" s="41"/>
      <c r="T7" s="83"/>
      <c r="U7" s="41"/>
      <c r="V7" s="83"/>
      <c r="W7" s="82"/>
      <c r="X7" s="41"/>
      <c r="Y7" s="84" t="s">
        <v>96</v>
      </c>
    </row>
    <row r="8" spans="1:25" s="73" customFormat="1" ht="21" customHeight="1">
      <c r="A8" s="85">
        <v>2009</v>
      </c>
      <c r="B8" s="86">
        <v>5800</v>
      </c>
      <c r="C8" s="86">
        <v>2271</v>
      </c>
      <c r="D8" s="86">
        <v>23496</v>
      </c>
      <c r="E8" s="86">
        <v>12356</v>
      </c>
      <c r="F8" s="86">
        <v>11140</v>
      </c>
      <c r="G8" s="86">
        <v>4924</v>
      </c>
      <c r="H8" s="86">
        <v>8690</v>
      </c>
      <c r="I8" s="86">
        <v>538</v>
      </c>
      <c r="J8" s="86">
        <v>3375</v>
      </c>
      <c r="K8" s="86">
        <v>177</v>
      </c>
      <c r="L8" s="86">
        <v>2287</v>
      </c>
      <c r="M8" s="86">
        <v>108</v>
      </c>
      <c r="N8" s="86">
        <v>3404</v>
      </c>
      <c r="O8" s="86">
        <v>39</v>
      </c>
      <c r="P8" s="86">
        <v>2730</v>
      </c>
      <c r="Q8" s="86">
        <v>11</v>
      </c>
      <c r="R8" s="86">
        <v>1388</v>
      </c>
      <c r="S8" s="86">
        <v>2</v>
      </c>
      <c r="T8" s="86">
        <v>797</v>
      </c>
      <c r="U8" s="87">
        <v>1</v>
      </c>
      <c r="V8" s="87">
        <v>825</v>
      </c>
      <c r="W8" s="87">
        <v>0</v>
      </c>
      <c r="X8" s="87">
        <v>0</v>
      </c>
      <c r="Y8" s="88">
        <v>2009</v>
      </c>
    </row>
    <row r="9" spans="1:25" s="73" customFormat="1" ht="21" customHeight="1">
      <c r="A9" s="85">
        <v>2010</v>
      </c>
      <c r="B9" s="86">
        <v>5886</v>
      </c>
      <c r="C9" s="86">
        <v>2383</v>
      </c>
      <c r="D9" s="86">
        <v>23518</v>
      </c>
      <c r="E9" s="86">
        <v>12011</v>
      </c>
      <c r="F9" s="86">
        <v>11507</v>
      </c>
      <c r="G9" s="86">
        <v>5050</v>
      </c>
      <c r="H9" s="86">
        <v>8898</v>
      </c>
      <c r="I9" s="86">
        <v>490</v>
      </c>
      <c r="J9" s="86">
        <v>3127</v>
      </c>
      <c r="K9" s="86">
        <v>177</v>
      </c>
      <c r="L9" s="86">
        <v>2320</v>
      </c>
      <c r="M9" s="86">
        <v>111</v>
      </c>
      <c r="N9" s="86">
        <v>3385</v>
      </c>
      <c r="O9" s="86">
        <v>42</v>
      </c>
      <c r="P9" s="86">
        <v>2862</v>
      </c>
      <c r="Q9" s="86">
        <v>14</v>
      </c>
      <c r="R9" s="86">
        <v>1994</v>
      </c>
      <c r="S9" s="86">
        <v>1</v>
      </c>
      <c r="T9" s="86">
        <v>327</v>
      </c>
      <c r="U9" s="87">
        <v>1</v>
      </c>
      <c r="V9" s="87">
        <v>605</v>
      </c>
      <c r="W9" s="87">
        <v>0</v>
      </c>
      <c r="X9" s="87">
        <v>0</v>
      </c>
      <c r="Y9" s="88">
        <v>2010</v>
      </c>
    </row>
    <row r="10" spans="1:25" s="73" customFormat="1" ht="21" customHeight="1">
      <c r="A10" s="85">
        <v>2011</v>
      </c>
      <c r="B10" s="89">
        <v>6028</v>
      </c>
      <c r="C10" s="90">
        <v>2496</v>
      </c>
      <c r="D10" s="90">
        <v>24381</v>
      </c>
      <c r="E10" s="90">
        <v>12153</v>
      </c>
      <c r="F10" s="90">
        <v>12228</v>
      </c>
      <c r="G10" s="86">
        <v>5179</v>
      </c>
      <c r="H10" s="86">
        <v>9181</v>
      </c>
      <c r="I10" s="86">
        <v>484</v>
      </c>
      <c r="J10" s="86">
        <v>3122</v>
      </c>
      <c r="K10" s="86">
        <v>202</v>
      </c>
      <c r="L10" s="86">
        <v>2642</v>
      </c>
      <c r="M10" s="86">
        <v>105</v>
      </c>
      <c r="N10" s="86">
        <v>3354</v>
      </c>
      <c r="O10" s="86">
        <v>40</v>
      </c>
      <c r="P10" s="86">
        <v>2618</v>
      </c>
      <c r="Q10" s="86">
        <v>15</v>
      </c>
      <c r="R10" s="86">
        <v>2054</v>
      </c>
      <c r="S10" s="86">
        <v>2</v>
      </c>
      <c r="T10" s="86">
        <v>740</v>
      </c>
      <c r="U10" s="87">
        <v>1</v>
      </c>
      <c r="V10" s="87">
        <v>670</v>
      </c>
      <c r="W10" s="87">
        <v>0</v>
      </c>
      <c r="X10" s="87">
        <v>0</v>
      </c>
      <c r="Y10" s="88">
        <v>2011</v>
      </c>
    </row>
    <row r="11" spans="1:25" s="73" customFormat="1" ht="21" customHeight="1">
      <c r="A11" s="85">
        <v>2012</v>
      </c>
      <c r="B11" s="89">
        <v>6053</v>
      </c>
      <c r="C11" s="90">
        <v>2546</v>
      </c>
      <c r="D11" s="90">
        <v>25117</v>
      </c>
      <c r="E11" s="90">
        <v>12692</v>
      </c>
      <c r="F11" s="90">
        <v>12425</v>
      </c>
      <c r="G11" s="86">
        <v>5133</v>
      </c>
      <c r="H11" s="86">
        <v>8769</v>
      </c>
      <c r="I11" s="86">
        <v>548</v>
      </c>
      <c r="J11" s="86">
        <v>3480</v>
      </c>
      <c r="K11" s="86">
        <v>217</v>
      </c>
      <c r="L11" s="86">
        <v>2913</v>
      </c>
      <c r="M11" s="86">
        <v>105</v>
      </c>
      <c r="N11" s="86">
        <v>3351</v>
      </c>
      <c r="O11" s="86">
        <v>41</v>
      </c>
      <c r="P11" s="86">
        <v>2881</v>
      </c>
      <c r="Q11" s="86">
        <v>15</v>
      </c>
      <c r="R11" s="86">
        <v>1952</v>
      </c>
      <c r="S11" s="86">
        <v>2</v>
      </c>
      <c r="T11" s="86">
        <v>682</v>
      </c>
      <c r="U11" s="87">
        <v>2</v>
      </c>
      <c r="V11" s="87">
        <v>1089</v>
      </c>
      <c r="W11" s="87">
        <v>0</v>
      </c>
      <c r="X11" s="87">
        <v>0</v>
      </c>
      <c r="Y11" s="88">
        <v>2012</v>
      </c>
    </row>
    <row r="12" spans="1:25" s="73" customFormat="1" ht="21" customHeight="1">
      <c r="A12" s="85">
        <v>2013</v>
      </c>
      <c r="B12" s="86">
        <v>6006</v>
      </c>
      <c r="C12" s="86">
        <v>2513</v>
      </c>
      <c r="D12" s="86">
        <v>25727</v>
      </c>
      <c r="E12" s="86">
        <v>12910</v>
      </c>
      <c r="F12" s="86">
        <v>12817</v>
      </c>
      <c r="G12" s="86">
        <v>5026</v>
      </c>
      <c r="H12" s="86">
        <v>8519</v>
      </c>
      <c r="I12" s="86">
        <v>599</v>
      </c>
      <c r="J12" s="86">
        <v>3749</v>
      </c>
      <c r="K12" s="86">
        <v>193</v>
      </c>
      <c r="L12" s="86">
        <v>2567</v>
      </c>
      <c r="M12" s="86">
        <v>128</v>
      </c>
      <c r="N12" s="86">
        <v>3925</v>
      </c>
      <c r="O12" s="86">
        <v>42</v>
      </c>
      <c r="P12" s="86">
        <v>2873</v>
      </c>
      <c r="Q12" s="86">
        <v>14</v>
      </c>
      <c r="R12" s="86">
        <v>1872</v>
      </c>
      <c r="S12" s="86">
        <v>2</v>
      </c>
      <c r="T12" s="86">
        <v>834</v>
      </c>
      <c r="U12" s="87">
        <v>2</v>
      </c>
      <c r="V12" s="87">
        <v>1388</v>
      </c>
      <c r="W12" s="87">
        <v>0</v>
      </c>
      <c r="X12" s="87">
        <v>0</v>
      </c>
      <c r="Y12" s="88">
        <v>2013</v>
      </c>
    </row>
    <row r="13" spans="1:25" s="94" customFormat="1" ht="21" customHeight="1">
      <c r="A13" s="91">
        <v>2014</v>
      </c>
      <c r="B13" s="92">
        <f>SUM(B14:B34)</f>
        <v>6130</v>
      </c>
      <c r="C13" s="92">
        <f t="shared" ref="C13:F13" si="0">SUM(C14:C34)</f>
        <v>2571</v>
      </c>
      <c r="D13" s="92">
        <f t="shared" si="0"/>
        <v>26559</v>
      </c>
      <c r="E13" s="92">
        <f t="shared" si="0"/>
        <v>13259</v>
      </c>
      <c r="F13" s="92">
        <f t="shared" si="0"/>
        <v>13300</v>
      </c>
      <c r="G13" s="92">
        <f t="shared" ref="G13" si="1">SUM(G14:G34)</f>
        <v>2461</v>
      </c>
      <c r="H13" s="92">
        <f t="shared" ref="H13" si="2">SUM(H14:H34)</f>
        <v>2800</v>
      </c>
      <c r="I13" s="92">
        <f t="shared" ref="I13" si="3">SUM(I14:I34)</f>
        <v>608</v>
      </c>
      <c r="J13" s="92">
        <f t="shared" ref="J13" si="4">SUM(J14:J34)</f>
        <v>3858</v>
      </c>
      <c r="K13" s="92">
        <f t="shared" ref="K13" si="5">SUM(K14:K34)</f>
        <v>207</v>
      </c>
      <c r="L13" s="92">
        <f t="shared" ref="L13" si="6">SUM(L14:L34)</f>
        <v>2666</v>
      </c>
      <c r="M13" s="92">
        <f t="shared" ref="M13" si="7">SUM(M14:M34)</f>
        <v>132</v>
      </c>
      <c r="N13" s="92">
        <f t="shared" ref="N13" si="8">SUM(N14:N34)</f>
        <v>2835</v>
      </c>
      <c r="O13" s="92">
        <f t="shared" ref="O13" si="9">SUM(O14:O34)</f>
        <v>48</v>
      </c>
      <c r="P13" s="92">
        <f t="shared" ref="P13" si="10">SUM(P14:P34)</f>
        <v>2325</v>
      </c>
      <c r="Q13" s="92">
        <f t="shared" ref="Q13" si="11">SUM(Q14:Q34)</f>
        <v>16</v>
      </c>
      <c r="R13" s="92">
        <f t="shared" ref="R13" si="12">SUM(R14:R34)</f>
        <v>2198</v>
      </c>
      <c r="S13" s="92">
        <f t="shared" ref="S13" si="13">SUM(S14:S34)</f>
        <v>1</v>
      </c>
      <c r="T13" s="92">
        <f t="shared" ref="T13" si="14">SUM(T14:T34)</f>
        <v>340</v>
      </c>
      <c r="U13" s="92">
        <f t="shared" ref="U13" si="15">SUM(U14:U34)</f>
        <v>2</v>
      </c>
      <c r="V13" s="92">
        <f t="shared" ref="V13" si="16">SUM(V14:V34)</f>
        <v>1404</v>
      </c>
      <c r="W13" s="87">
        <v>0</v>
      </c>
      <c r="X13" s="87">
        <v>0</v>
      </c>
      <c r="Y13" s="93">
        <v>2014</v>
      </c>
    </row>
    <row r="14" spans="1:25" s="97" customFormat="1" ht="21" customHeight="1">
      <c r="A14" s="95" t="s">
        <v>111</v>
      </c>
      <c r="B14" s="143">
        <v>1</v>
      </c>
      <c r="C14" s="149">
        <v>0</v>
      </c>
      <c r="D14" s="148">
        <f>E14+F14</f>
        <v>6</v>
      </c>
      <c r="E14" s="149">
        <v>2</v>
      </c>
      <c r="F14" s="149">
        <v>4</v>
      </c>
      <c r="G14" s="141" t="s">
        <v>192</v>
      </c>
      <c r="H14" s="141" t="s">
        <v>192</v>
      </c>
      <c r="I14" s="142">
        <v>1</v>
      </c>
      <c r="J14" s="142">
        <v>6</v>
      </c>
      <c r="K14" s="141" t="s">
        <v>192</v>
      </c>
      <c r="L14" s="141" t="s">
        <v>192</v>
      </c>
      <c r="M14" s="141" t="s">
        <v>192</v>
      </c>
      <c r="N14" s="141" t="s">
        <v>192</v>
      </c>
      <c r="O14" s="141" t="s">
        <v>192</v>
      </c>
      <c r="P14" s="141" t="s">
        <v>192</v>
      </c>
      <c r="Q14" s="141" t="s">
        <v>192</v>
      </c>
      <c r="R14" s="141" t="s">
        <v>192</v>
      </c>
      <c r="S14" s="141" t="s">
        <v>192</v>
      </c>
      <c r="T14" s="141" t="s">
        <v>192</v>
      </c>
      <c r="U14" s="141" t="s">
        <v>192</v>
      </c>
      <c r="V14" s="141" t="s">
        <v>192</v>
      </c>
      <c r="W14" s="141" t="s">
        <v>192</v>
      </c>
      <c r="X14" s="114" t="s">
        <v>192</v>
      </c>
      <c r="Y14" s="152" t="s">
        <v>4</v>
      </c>
    </row>
    <row r="15" spans="1:25" s="97" customFormat="1" ht="21" customHeight="1">
      <c r="A15" s="95" t="s">
        <v>33</v>
      </c>
      <c r="B15" s="132" t="s">
        <v>192</v>
      </c>
      <c r="C15" s="132">
        <v>0</v>
      </c>
      <c r="D15" s="148">
        <f t="shared" ref="D15:D32" si="17">E15+F15</f>
        <v>0</v>
      </c>
      <c r="E15" s="132">
        <v>0</v>
      </c>
      <c r="F15" s="132">
        <v>0</v>
      </c>
      <c r="G15" s="141" t="s">
        <v>192</v>
      </c>
      <c r="H15" s="141" t="s">
        <v>192</v>
      </c>
      <c r="I15" s="141" t="s">
        <v>192</v>
      </c>
      <c r="J15" s="141" t="s">
        <v>192</v>
      </c>
      <c r="K15" s="141" t="s">
        <v>192</v>
      </c>
      <c r="L15" s="141" t="s">
        <v>192</v>
      </c>
      <c r="M15" s="141" t="s">
        <v>192</v>
      </c>
      <c r="N15" s="141" t="s">
        <v>192</v>
      </c>
      <c r="O15" s="141" t="s">
        <v>192</v>
      </c>
      <c r="P15" s="141" t="s">
        <v>192</v>
      </c>
      <c r="Q15" s="141" t="s">
        <v>192</v>
      </c>
      <c r="R15" s="141" t="s">
        <v>192</v>
      </c>
      <c r="S15" s="141" t="s">
        <v>192</v>
      </c>
      <c r="T15" s="141" t="s">
        <v>192</v>
      </c>
      <c r="U15" s="141" t="s">
        <v>192</v>
      </c>
      <c r="V15" s="141" t="s">
        <v>192</v>
      </c>
      <c r="W15" s="141" t="s">
        <v>192</v>
      </c>
      <c r="X15" s="114" t="s">
        <v>192</v>
      </c>
      <c r="Y15" s="152" t="s">
        <v>33</v>
      </c>
    </row>
    <row r="16" spans="1:25" s="97" customFormat="1" ht="21" customHeight="1">
      <c r="A16" s="95" t="s">
        <v>66</v>
      </c>
      <c r="B16" s="132">
        <v>407</v>
      </c>
      <c r="C16" s="150">
        <v>80</v>
      </c>
      <c r="D16" s="148">
        <f t="shared" si="17"/>
        <v>5322</v>
      </c>
      <c r="E16" s="132">
        <v>3400</v>
      </c>
      <c r="F16" s="132">
        <v>1922</v>
      </c>
      <c r="G16" s="142">
        <v>227</v>
      </c>
      <c r="H16" s="142">
        <v>472</v>
      </c>
      <c r="I16" s="142">
        <v>77</v>
      </c>
      <c r="J16" s="142">
        <v>497</v>
      </c>
      <c r="K16" s="142">
        <v>41</v>
      </c>
      <c r="L16" s="142">
        <v>553</v>
      </c>
      <c r="M16" s="142">
        <v>40</v>
      </c>
      <c r="N16" s="141" t="s">
        <v>202</v>
      </c>
      <c r="O16" s="142">
        <v>15</v>
      </c>
      <c r="P16" s="141" t="s">
        <v>203</v>
      </c>
      <c r="Q16" s="142">
        <v>5</v>
      </c>
      <c r="R16" s="142">
        <v>701</v>
      </c>
      <c r="S16" s="142">
        <v>1</v>
      </c>
      <c r="T16" s="142">
        <v>340</v>
      </c>
      <c r="U16" s="142">
        <v>1</v>
      </c>
      <c r="V16" s="142">
        <v>511</v>
      </c>
      <c r="W16" s="141" t="s">
        <v>192</v>
      </c>
      <c r="X16" s="114" t="s">
        <v>192</v>
      </c>
      <c r="Y16" s="152" t="s">
        <v>5</v>
      </c>
    </row>
    <row r="17" spans="1:25" s="97" customFormat="1" ht="21" customHeight="1">
      <c r="A17" s="95" t="s">
        <v>6</v>
      </c>
      <c r="B17" s="143">
        <v>6</v>
      </c>
      <c r="C17" s="150" t="s">
        <v>192</v>
      </c>
      <c r="D17" s="148">
        <f t="shared" si="17"/>
        <v>285</v>
      </c>
      <c r="E17" s="132">
        <v>229</v>
      </c>
      <c r="F17" s="132">
        <v>56</v>
      </c>
      <c r="G17" s="141" t="s">
        <v>192</v>
      </c>
      <c r="H17" s="141" t="s">
        <v>192</v>
      </c>
      <c r="I17" s="142">
        <v>1</v>
      </c>
      <c r="J17" s="142">
        <v>7</v>
      </c>
      <c r="K17" s="142">
        <v>1</v>
      </c>
      <c r="L17" s="142">
        <v>17</v>
      </c>
      <c r="M17" s="142">
        <v>3</v>
      </c>
      <c r="N17" s="142">
        <v>131</v>
      </c>
      <c r="O17" s="141" t="s">
        <v>192</v>
      </c>
      <c r="P17" s="141" t="s">
        <v>192</v>
      </c>
      <c r="Q17" s="142">
        <v>1</v>
      </c>
      <c r="R17" s="142">
        <v>130</v>
      </c>
      <c r="S17" s="141" t="s">
        <v>192</v>
      </c>
      <c r="T17" s="141" t="s">
        <v>192</v>
      </c>
      <c r="U17" s="141" t="s">
        <v>192</v>
      </c>
      <c r="V17" s="141" t="s">
        <v>192</v>
      </c>
      <c r="W17" s="141" t="s">
        <v>192</v>
      </c>
      <c r="X17" s="114" t="s">
        <v>192</v>
      </c>
      <c r="Y17" s="152" t="s">
        <v>6</v>
      </c>
    </row>
    <row r="18" spans="1:25" s="97" customFormat="1" ht="21" customHeight="1">
      <c r="A18" s="95" t="s">
        <v>7</v>
      </c>
      <c r="B18" s="143">
        <v>24</v>
      </c>
      <c r="C18" s="150">
        <v>3</v>
      </c>
      <c r="D18" s="148">
        <f t="shared" si="17"/>
        <v>241</v>
      </c>
      <c r="E18" s="132">
        <v>208</v>
      </c>
      <c r="F18" s="132">
        <v>33</v>
      </c>
      <c r="G18" s="142">
        <v>4</v>
      </c>
      <c r="H18" s="142">
        <v>7</v>
      </c>
      <c r="I18" s="142">
        <v>10</v>
      </c>
      <c r="J18" s="142">
        <v>71</v>
      </c>
      <c r="K18" s="142">
        <v>7</v>
      </c>
      <c r="L18" s="142">
        <v>90</v>
      </c>
      <c r="M18" s="142">
        <v>3</v>
      </c>
      <c r="N18" s="142">
        <v>73</v>
      </c>
      <c r="O18" s="141" t="s">
        <v>192</v>
      </c>
      <c r="P18" s="141" t="s">
        <v>192</v>
      </c>
      <c r="Q18" s="141" t="s">
        <v>192</v>
      </c>
      <c r="R18" s="141" t="s">
        <v>192</v>
      </c>
      <c r="S18" s="141" t="s">
        <v>192</v>
      </c>
      <c r="T18" s="141" t="s">
        <v>192</v>
      </c>
      <c r="U18" s="141" t="s">
        <v>192</v>
      </c>
      <c r="V18" s="141" t="s">
        <v>192</v>
      </c>
      <c r="W18" s="141" t="s">
        <v>192</v>
      </c>
      <c r="X18" s="114" t="s">
        <v>192</v>
      </c>
      <c r="Y18" s="152" t="s">
        <v>7</v>
      </c>
    </row>
    <row r="19" spans="1:25" s="97" customFormat="1" ht="21" customHeight="1">
      <c r="A19" s="95" t="s">
        <v>8</v>
      </c>
      <c r="B19" s="143">
        <v>193</v>
      </c>
      <c r="C19" s="150">
        <v>41</v>
      </c>
      <c r="D19" s="148">
        <f t="shared" si="17"/>
        <v>824</v>
      </c>
      <c r="E19" s="132">
        <v>683</v>
      </c>
      <c r="F19" s="132">
        <v>141</v>
      </c>
      <c r="G19" s="142">
        <v>140</v>
      </c>
      <c r="H19" s="142">
        <v>276</v>
      </c>
      <c r="I19" s="142">
        <v>37</v>
      </c>
      <c r="J19" s="142">
        <v>243</v>
      </c>
      <c r="K19" s="142">
        <v>12</v>
      </c>
      <c r="L19" s="142">
        <v>164</v>
      </c>
      <c r="M19" s="142">
        <v>4</v>
      </c>
      <c r="N19" s="142">
        <v>141</v>
      </c>
      <c r="O19" s="141" t="s">
        <v>192</v>
      </c>
      <c r="P19" s="141" t="s">
        <v>192</v>
      </c>
      <c r="Q19" s="141" t="s">
        <v>192</v>
      </c>
      <c r="R19" s="141" t="s">
        <v>192</v>
      </c>
      <c r="S19" s="141" t="s">
        <v>192</v>
      </c>
      <c r="T19" s="141" t="s">
        <v>192</v>
      </c>
      <c r="U19" s="141" t="s">
        <v>192</v>
      </c>
      <c r="V19" s="141" t="s">
        <v>192</v>
      </c>
      <c r="W19" s="141" t="s">
        <v>192</v>
      </c>
      <c r="X19" s="114" t="s">
        <v>192</v>
      </c>
      <c r="Y19" s="152" t="s">
        <v>8</v>
      </c>
    </row>
    <row r="20" spans="1:25" s="97" customFormat="1" ht="21" customHeight="1">
      <c r="A20" s="95" t="s">
        <v>9</v>
      </c>
      <c r="B20" s="143">
        <v>1517</v>
      </c>
      <c r="C20" s="150">
        <v>700</v>
      </c>
      <c r="D20" s="148">
        <f t="shared" si="17"/>
        <v>3564</v>
      </c>
      <c r="E20" s="132">
        <v>1780</v>
      </c>
      <c r="F20" s="132">
        <v>1784</v>
      </c>
      <c r="G20" s="141" t="s">
        <v>197</v>
      </c>
      <c r="H20" s="141" t="s">
        <v>198</v>
      </c>
      <c r="I20" s="142">
        <v>66</v>
      </c>
      <c r="J20" s="142">
        <v>408</v>
      </c>
      <c r="K20" s="142">
        <v>26</v>
      </c>
      <c r="L20" s="142">
        <v>313</v>
      </c>
      <c r="M20" s="142">
        <v>9</v>
      </c>
      <c r="N20" s="142">
        <v>240</v>
      </c>
      <c r="O20" s="142">
        <v>1</v>
      </c>
      <c r="P20" s="142">
        <v>92</v>
      </c>
      <c r="Q20" s="142">
        <v>1</v>
      </c>
      <c r="R20" s="142">
        <v>159</v>
      </c>
      <c r="S20" s="141" t="s">
        <v>192</v>
      </c>
      <c r="T20" s="141" t="s">
        <v>192</v>
      </c>
      <c r="U20" s="141" t="s">
        <v>192</v>
      </c>
      <c r="V20" s="141" t="s">
        <v>192</v>
      </c>
      <c r="W20" s="141" t="s">
        <v>192</v>
      </c>
      <c r="X20" s="114" t="s">
        <v>192</v>
      </c>
      <c r="Y20" s="152" t="s">
        <v>9</v>
      </c>
    </row>
    <row r="21" spans="1:25" s="97" customFormat="1" ht="21" customHeight="1">
      <c r="A21" s="95" t="s">
        <v>10</v>
      </c>
      <c r="B21" s="143">
        <v>642</v>
      </c>
      <c r="C21" s="150">
        <v>27</v>
      </c>
      <c r="D21" s="148">
        <f t="shared" si="17"/>
        <v>1382</v>
      </c>
      <c r="E21" s="132">
        <v>1300</v>
      </c>
      <c r="F21" s="132">
        <v>82</v>
      </c>
      <c r="G21" s="142">
        <v>619</v>
      </c>
      <c r="H21" s="142">
        <v>627</v>
      </c>
      <c r="I21" s="142">
        <v>10</v>
      </c>
      <c r="J21" s="142">
        <v>71</v>
      </c>
      <c r="K21" s="142">
        <v>2</v>
      </c>
      <c r="L21" s="142">
        <v>23</v>
      </c>
      <c r="M21" s="142">
        <v>4</v>
      </c>
      <c r="N21" s="142">
        <v>124</v>
      </c>
      <c r="O21" s="142">
        <v>7</v>
      </c>
      <c r="P21" s="142">
        <v>537</v>
      </c>
      <c r="Q21" s="141" t="s">
        <v>192</v>
      </c>
      <c r="R21" s="141" t="s">
        <v>192</v>
      </c>
      <c r="S21" s="141" t="s">
        <v>192</v>
      </c>
      <c r="T21" s="141" t="s">
        <v>192</v>
      </c>
      <c r="U21" s="141" t="s">
        <v>192</v>
      </c>
      <c r="V21" s="141" t="s">
        <v>192</v>
      </c>
      <c r="W21" s="141" t="s">
        <v>192</v>
      </c>
      <c r="X21" s="114" t="s">
        <v>192</v>
      </c>
      <c r="Y21" s="152" t="s">
        <v>10</v>
      </c>
    </row>
    <row r="22" spans="1:25" s="97" customFormat="1" ht="21" customHeight="1">
      <c r="A22" s="95" t="s">
        <v>11</v>
      </c>
      <c r="B22" s="143">
        <v>1411</v>
      </c>
      <c r="C22" s="150">
        <v>865</v>
      </c>
      <c r="D22" s="148">
        <f t="shared" si="17"/>
        <v>3727</v>
      </c>
      <c r="E22" s="132">
        <v>1232</v>
      </c>
      <c r="F22" s="132">
        <v>2495</v>
      </c>
      <c r="G22" s="141" t="s">
        <v>199</v>
      </c>
      <c r="H22" s="141" t="s">
        <v>200</v>
      </c>
      <c r="I22" s="142">
        <v>148</v>
      </c>
      <c r="J22" s="142">
        <v>917</v>
      </c>
      <c r="K22" s="142">
        <v>18</v>
      </c>
      <c r="L22" s="142">
        <v>227</v>
      </c>
      <c r="M22" s="142">
        <v>4</v>
      </c>
      <c r="N22" s="142">
        <v>118</v>
      </c>
      <c r="O22" s="141" t="s">
        <v>192</v>
      </c>
      <c r="P22" s="141" t="s">
        <v>192</v>
      </c>
      <c r="Q22" s="141" t="s">
        <v>192</v>
      </c>
      <c r="R22" s="141" t="s">
        <v>192</v>
      </c>
      <c r="S22" s="141" t="s">
        <v>192</v>
      </c>
      <c r="T22" s="141" t="s">
        <v>192</v>
      </c>
      <c r="U22" s="141" t="s">
        <v>192</v>
      </c>
      <c r="V22" s="141" t="s">
        <v>192</v>
      </c>
      <c r="W22" s="141" t="s">
        <v>192</v>
      </c>
      <c r="X22" s="114" t="s">
        <v>192</v>
      </c>
      <c r="Y22" s="152" t="s">
        <v>11</v>
      </c>
    </row>
    <row r="23" spans="1:25" s="97" customFormat="1" ht="21" customHeight="1">
      <c r="A23" s="95" t="s">
        <v>12</v>
      </c>
      <c r="B23" s="143">
        <v>13</v>
      </c>
      <c r="C23" s="150">
        <v>3</v>
      </c>
      <c r="D23" s="148">
        <f t="shared" si="17"/>
        <v>165</v>
      </c>
      <c r="E23" s="132">
        <v>116</v>
      </c>
      <c r="F23" s="132">
        <v>49</v>
      </c>
      <c r="G23" s="142">
        <v>8</v>
      </c>
      <c r="H23" s="142">
        <v>12</v>
      </c>
      <c r="I23" s="142">
        <v>3</v>
      </c>
      <c r="J23" s="142">
        <v>23</v>
      </c>
      <c r="K23" s="141" t="s">
        <v>192</v>
      </c>
      <c r="L23" s="141" t="s">
        <v>192</v>
      </c>
      <c r="M23" s="142">
        <v>1</v>
      </c>
      <c r="N23" s="142">
        <v>32</v>
      </c>
      <c r="O23" s="142">
        <v>1</v>
      </c>
      <c r="P23" s="142">
        <v>98</v>
      </c>
      <c r="Q23" s="141" t="s">
        <v>192</v>
      </c>
      <c r="R23" s="141" t="s">
        <v>192</v>
      </c>
      <c r="S23" s="141" t="s">
        <v>192</v>
      </c>
      <c r="T23" s="141" t="s">
        <v>192</v>
      </c>
      <c r="U23" s="141" t="s">
        <v>192</v>
      </c>
      <c r="V23" s="141" t="s">
        <v>192</v>
      </c>
      <c r="W23" s="141" t="s">
        <v>192</v>
      </c>
      <c r="X23" s="114" t="s">
        <v>192</v>
      </c>
      <c r="Y23" s="152" t="s">
        <v>12</v>
      </c>
    </row>
    <row r="24" spans="1:25" s="97" customFormat="1" ht="21" customHeight="1">
      <c r="A24" s="95" t="s">
        <v>13</v>
      </c>
      <c r="B24" s="143">
        <v>52</v>
      </c>
      <c r="C24" s="150">
        <v>12</v>
      </c>
      <c r="D24" s="148">
        <f t="shared" si="17"/>
        <v>703</v>
      </c>
      <c r="E24" s="132">
        <v>242</v>
      </c>
      <c r="F24" s="132">
        <v>461</v>
      </c>
      <c r="G24" s="142">
        <v>16</v>
      </c>
      <c r="H24" s="142">
        <v>38</v>
      </c>
      <c r="I24" s="142">
        <v>12</v>
      </c>
      <c r="J24" s="142">
        <v>80</v>
      </c>
      <c r="K24" s="142">
        <v>12</v>
      </c>
      <c r="L24" s="142">
        <v>146</v>
      </c>
      <c r="M24" s="142">
        <v>11</v>
      </c>
      <c r="N24" s="142">
        <v>358</v>
      </c>
      <c r="O24" s="142">
        <v>1</v>
      </c>
      <c r="P24" s="142">
        <v>81</v>
      </c>
      <c r="Q24" s="141" t="s">
        <v>192</v>
      </c>
      <c r="R24" s="141" t="s">
        <v>192</v>
      </c>
      <c r="S24" s="141" t="s">
        <v>192</v>
      </c>
      <c r="T24" s="141" t="s">
        <v>192</v>
      </c>
      <c r="U24" s="141" t="s">
        <v>192</v>
      </c>
      <c r="V24" s="141" t="s">
        <v>192</v>
      </c>
      <c r="W24" s="141" t="s">
        <v>192</v>
      </c>
      <c r="X24" s="114" t="s">
        <v>192</v>
      </c>
      <c r="Y24" s="152" t="s">
        <v>13</v>
      </c>
    </row>
    <row r="25" spans="1:25" s="97" customFormat="1" ht="21" customHeight="1">
      <c r="A25" s="95" t="s">
        <v>14</v>
      </c>
      <c r="B25" s="143">
        <v>233</v>
      </c>
      <c r="C25" s="150">
        <v>83</v>
      </c>
      <c r="D25" s="148">
        <f t="shared" si="17"/>
        <v>523</v>
      </c>
      <c r="E25" s="132">
        <v>296</v>
      </c>
      <c r="F25" s="132">
        <v>227</v>
      </c>
      <c r="G25" s="142">
        <v>213</v>
      </c>
      <c r="H25" s="142">
        <v>335</v>
      </c>
      <c r="I25" s="142">
        <v>14</v>
      </c>
      <c r="J25" s="142">
        <v>78</v>
      </c>
      <c r="K25" s="142">
        <v>4</v>
      </c>
      <c r="L25" s="142">
        <v>54</v>
      </c>
      <c r="M25" s="142">
        <v>2</v>
      </c>
      <c r="N25" s="142">
        <v>56</v>
      </c>
      <c r="O25" s="141" t="s">
        <v>192</v>
      </c>
      <c r="P25" s="141" t="s">
        <v>192</v>
      </c>
      <c r="Q25" s="141" t="s">
        <v>192</v>
      </c>
      <c r="R25" s="141" t="s">
        <v>192</v>
      </c>
      <c r="S25" s="141" t="s">
        <v>192</v>
      </c>
      <c r="T25" s="141" t="s">
        <v>192</v>
      </c>
      <c r="U25" s="141" t="s">
        <v>192</v>
      </c>
      <c r="V25" s="141" t="s">
        <v>192</v>
      </c>
      <c r="W25" s="141" t="s">
        <v>192</v>
      </c>
      <c r="X25" s="114" t="s">
        <v>192</v>
      </c>
      <c r="Y25" s="152" t="s">
        <v>14</v>
      </c>
    </row>
    <row r="26" spans="1:25" s="97" customFormat="1" ht="21" customHeight="1">
      <c r="A26" s="95" t="s">
        <v>15</v>
      </c>
      <c r="B26" s="143">
        <v>67</v>
      </c>
      <c r="C26" s="150">
        <v>10</v>
      </c>
      <c r="D26" s="148">
        <f t="shared" si="17"/>
        <v>231</v>
      </c>
      <c r="E26" s="132">
        <v>152</v>
      </c>
      <c r="F26" s="132">
        <v>79</v>
      </c>
      <c r="G26" s="142">
        <v>57</v>
      </c>
      <c r="H26" s="142">
        <v>120</v>
      </c>
      <c r="I26" s="142">
        <v>8</v>
      </c>
      <c r="J26" s="142">
        <v>54</v>
      </c>
      <c r="K26" s="142">
        <v>1</v>
      </c>
      <c r="L26" s="142">
        <v>11</v>
      </c>
      <c r="M26" s="142">
        <v>1</v>
      </c>
      <c r="N26" s="142">
        <v>46</v>
      </c>
      <c r="O26" s="141" t="s">
        <v>192</v>
      </c>
      <c r="P26" s="141" t="s">
        <v>192</v>
      </c>
      <c r="Q26" s="141" t="s">
        <v>192</v>
      </c>
      <c r="R26" s="141" t="s">
        <v>192</v>
      </c>
      <c r="S26" s="141" t="s">
        <v>192</v>
      </c>
      <c r="T26" s="141" t="s">
        <v>192</v>
      </c>
      <c r="U26" s="141" t="s">
        <v>192</v>
      </c>
      <c r="V26" s="141" t="s">
        <v>192</v>
      </c>
      <c r="W26" s="141" t="s">
        <v>192</v>
      </c>
      <c r="X26" s="114" t="s">
        <v>192</v>
      </c>
      <c r="Y26" s="152" t="s">
        <v>15</v>
      </c>
    </row>
    <row r="27" spans="1:25" s="97" customFormat="1" ht="21" customHeight="1">
      <c r="A27" s="95" t="s">
        <v>16</v>
      </c>
      <c r="B27" s="143">
        <v>58</v>
      </c>
      <c r="C27" s="150">
        <v>22</v>
      </c>
      <c r="D27" s="148">
        <f t="shared" si="17"/>
        <v>541</v>
      </c>
      <c r="E27" s="132">
        <v>104</v>
      </c>
      <c r="F27" s="132">
        <v>437</v>
      </c>
      <c r="G27" s="142">
        <v>39</v>
      </c>
      <c r="H27" s="142">
        <v>77</v>
      </c>
      <c r="I27" s="142">
        <v>5</v>
      </c>
      <c r="J27" s="142">
        <v>32</v>
      </c>
      <c r="K27" s="142">
        <v>4</v>
      </c>
      <c r="L27" s="142">
        <v>59</v>
      </c>
      <c r="M27" s="142">
        <v>7</v>
      </c>
      <c r="N27" s="142">
        <v>184</v>
      </c>
      <c r="O27" s="142">
        <v>3</v>
      </c>
      <c r="P27" s="142">
        <v>189</v>
      </c>
      <c r="Q27" s="141" t="s">
        <v>192</v>
      </c>
      <c r="R27" s="141" t="s">
        <v>192</v>
      </c>
      <c r="S27" s="141" t="s">
        <v>192</v>
      </c>
      <c r="T27" s="141" t="s">
        <v>192</v>
      </c>
      <c r="U27" s="141" t="s">
        <v>192</v>
      </c>
      <c r="V27" s="141" t="s">
        <v>192</v>
      </c>
      <c r="W27" s="141" t="s">
        <v>192</v>
      </c>
      <c r="X27" s="114" t="s">
        <v>192</v>
      </c>
      <c r="Y27" s="152" t="s">
        <v>16</v>
      </c>
    </row>
    <row r="28" spans="1:25" s="97" customFormat="1" ht="21" customHeight="1">
      <c r="A28" s="95" t="s">
        <v>112</v>
      </c>
      <c r="B28" s="143">
        <v>27</v>
      </c>
      <c r="C28" s="150">
        <v>2</v>
      </c>
      <c r="D28" s="148">
        <f t="shared" si="17"/>
        <v>1489</v>
      </c>
      <c r="E28" s="132">
        <v>1063</v>
      </c>
      <c r="F28" s="132">
        <v>426</v>
      </c>
      <c r="G28" s="142">
        <v>1</v>
      </c>
      <c r="H28" s="142">
        <v>4</v>
      </c>
      <c r="I28" s="142">
        <v>6</v>
      </c>
      <c r="J28" s="142">
        <v>44</v>
      </c>
      <c r="K28" s="142">
        <v>14</v>
      </c>
      <c r="L28" s="142">
        <v>171</v>
      </c>
      <c r="M28" s="142">
        <v>2</v>
      </c>
      <c r="N28" s="142">
        <v>56</v>
      </c>
      <c r="O28" s="142">
        <v>1</v>
      </c>
      <c r="P28" s="142">
        <v>89</v>
      </c>
      <c r="Q28" s="142">
        <v>2</v>
      </c>
      <c r="R28" s="142">
        <v>232</v>
      </c>
      <c r="S28" s="141" t="s">
        <v>192</v>
      </c>
      <c r="T28" s="141" t="s">
        <v>192</v>
      </c>
      <c r="U28" s="142">
        <v>1</v>
      </c>
      <c r="V28" s="142">
        <v>893</v>
      </c>
      <c r="W28" s="141" t="s">
        <v>192</v>
      </c>
      <c r="X28" s="114" t="s">
        <v>192</v>
      </c>
      <c r="Y28" s="152" t="s">
        <v>112</v>
      </c>
    </row>
    <row r="29" spans="1:25" s="97" customFormat="1" ht="21" customHeight="1">
      <c r="A29" s="95" t="s">
        <v>113</v>
      </c>
      <c r="B29" s="143">
        <v>232</v>
      </c>
      <c r="C29" s="150">
        <v>128</v>
      </c>
      <c r="D29" s="148">
        <f t="shared" si="17"/>
        <v>2354</v>
      </c>
      <c r="E29" s="132">
        <v>801</v>
      </c>
      <c r="F29" s="132">
        <v>1553</v>
      </c>
      <c r="G29" s="111">
        <v>160</v>
      </c>
      <c r="H29" s="110">
        <v>314</v>
      </c>
      <c r="I29" s="113">
        <v>32</v>
      </c>
      <c r="J29" s="113">
        <v>205</v>
      </c>
      <c r="K29" s="113">
        <v>9</v>
      </c>
      <c r="L29" s="113">
        <v>109</v>
      </c>
      <c r="M29" s="113">
        <v>17</v>
      </c>
      <c r="N29" s="142">
        <v>568</v>
      </c>
      <c r="O29" s="142">
        <v>11</v>
      </c>
      <c r="P29" s="113">
        <v>697</v>
      </c>
      <c r="Q29" s="113">
        <v>3</v>
      </c>
      <c r="R29" s="113">
        <v>461</v>
      </c>
      <c r="S29" s="112" t="s">
        <v>192</v>
      </c>
      <c r="T29" s="112" t="s">
        <v>192</v>
      </c>
      <c r="U29" s="112" t="s">
        <v>192</v>
      </c>
      <c r="V29" s="112" t="s">
        <v>192</v>
      </c>
      <c r="W29" s="112" t="s">
        <v>192</v>
      </c>
      <c r="X29" s="112" t="s">
        <v>192</v>
      </c>
      <c r="Y29" s="96" t="s">
        <v>113</v>
      </c>
    </row>
    <row r="30" spans="1:25" s="97" customFormat="1" ht="21" customHeight="1">
      <c r="A30" s="95" t="s">
        <v>27</v>
      </c>
      <c r="B30" s="143">
        <v>287</v>
      </c>
      <c r="C30" s="150">
        <v>152</v>
      </c>
      <c r="D30" s="148">
        <f t="shared" si="17"/>
        <v>3066</v>
      </c>
      <c r="E30" s="132">
        <v>566</v>
      </c>
      <c r="F30" s="132">
        <v>2500</v>
      </c>
      <c r="G30" s="111">
        <v>92</v>
      </c>
      <c r="H30" s="110">
        <v>293</v>
      </c>
      <c r="I30" s="113">
        <v>128</v>
      </c>
      <c r="J30" s="113">
        <v>824</v>
      </c>
      <c r="K30" s="113">
        <v>39</v>
      </c>
      <c r="L30" s="113">
        <v>515</v>
      </c>
      <c r="M30" s="113">
        <v>18</v>
      </c>
      <c r="N30" s="142">
        <v>530</v>
      </c>
      <c r="O30" s="142">
        <v>6</v>
      </c>
      <c r="P30" s="113">
        <v>389</v>
      </c>
      <c r="Q30" s="113">
        <v>4</v>
      </c>
      <c r="R30" s="113">
        <v>515</v>
      </c>
      <c r="S30" s="112" t="s">
        <v>192</v>
      </c>
      <c r="T30" s="112" t="s">
        <v>192</v>
      </c>
      <c r="U30" s="112" t="s">
        <v>192</v>
      </c>
      <c r="V30" s="112" t="s">
        <v>192</v>
      </c>
      <c r="W30" s="112" t="s">
        <v>192</v>
      </c>
      <c r="X30" s="112" t="s">
        <v>192</v>
      </c>
      <c r="Y30" s="96" t="s">
        <v>27</v>
      </c>
    </row>
    <row r="31" spans="1:25" s="97" customFormat="1" ht="21" customHeight="1">
      <c r="A31" s="95" t="s">
        <v>58</v>
      </c>
      <c r="B31" s="143">
        <v>144</v>
      </c>
      <c r="C31" s="150">
        <v>52</v>
      </c>
      <c r="D31" s="148">
        <f t="shared" si="17"/>
        <v>467</v>
      </c>
      <c r="E31" s="132">
        <v>259</v>
      </c>
      <c r="F31" s="132">
        <v>208</v>
      </c>
      <c r="G31" s="111">
        <v>122</v>
      </c>
      <c r="H31" s="110">
        <v>225</v>
      </c>
      <c r="I31" s="113">
        <v>16</v>
      </c>
      <c r="J31" s="113">
        <v>91</v>
      </c>
      <c r="K31" s="113">
        <v>3</v>
      </c>
      <c r="L31" s="113">
        <v>39</v>
      </c>
      <c r="M31" s="113">
        <v>2</v>
      </c>
      <c r="N31" s="142">
        <v>45</v>
      </c>
      <c r="O31" s="142">
        <v>1</v>
      </c>
      <c r="P31" s="113">
        <v>67</v>
      </c>
      <c r="Q31" s="112" t="s">
        <v>192</v>
      </c>
      <c r="R31" s="112" t="s">
        <v>192</v>
      </c>
      <c r="S31" s="112" t="s">
        <v>192</v>
      </c>
      <c r="T31" s="112" t="s">
        <v>192</v>
      </c>
      <c r="U31" s="112" t="s">
        <v>192</v>
      </c>
      <c r="V31" s="112" t="s">
        <v>192</v>
      </c>
      <c r="W31" s="112" t="s">
        <v>192</v>
      </c>
      <c r="X31" s="112" t="s">
        <v>192</v>
      </c>
      <c r="Y31" s="96" t="s">
        <v>58</v>
      </c>
    </row>
    <row r="32" spans="1:25" s="97" customFormat="1" ht="21" customHeight="1">
      <c r="A32" s="95" t="s">
        <v>59</v>
      </c>
      <c r="B32" s="143">
        <v>816</v>
      </c>
      <c r="C32" s="150">
        <v>391</v>
      </c>
      <c r="D32" s="148">
        <f t="shared" si="17"/>
        <v>1669</v>
      </c>
      <c r="E32" s="132">
        <v>826</v>
      </c>
      <c r="F32" s="132">
        <v>843</v>
      </c>
      <c r="G32" s="111">
        <v>763</v>
      </c>
      <c r="H32" s="109" t="s">
        <v>201</v>
      </c>
      <c r="I32" s="113">
        <v>34</v>
      </c>
      <c r="J32" s="113">
        <v>207</v>
      </c>
      <c r="K32" s="113">
        <v>14</v>
      </c>
      <c r="L32" s="113">
        <v>175</v>
      </c>
      <c r="M32" s="113">
        <v>4</v>
      </c>
      <c r="N32" s="142">
        <v>133</v>
      </c>
      <c r="O32" s="142">
        <v>1</v>
      </c>
      <c r="P32" s="113">
        <v>86</v>
      </c>
      <c r="Q32" s="112" t="s">
        <v>192</v>
      </c>
      <c r="R32" s="112" t="s">
        <v>192</v>
      </c>
      <c r="S32" s="112" t="s">
        <v>192</v>
      </c>
      <c r="T32" s="112" t="s">
        <v>192</v>
      </c>
      <c r="U32" s="112" t="s">
        <v>192</v>
      </c>
      <c r="V32" s="112" t="s">
        <v>192</v>
      </c>
      <c r="W32" s="112" t="s">
        <v>192</v>
      </c>
      <c r="X32" s="112" t="s">
        <v>192</v>
      </c>
      <c r="Y32" s="96" t="s">
        <v>59</v>
      </c>
    </row>
    <row r="33" spans="1:26" s="97" customFormat="1" ht="21" customHeight="1">
      <c r="A33" s="95" t="s">
        <v>60</v>
      </c>
      <c r="B33" s="149">
        <v>0</v>
      </c>
      <c r="C33" s="149">
        <v>0</v>
      </c>
      <c r="D33" s="149">
        <v>0</v>
      </c>
      <c r="E33" s="149">
        <v>0</v>
      </c>
      <c r="F33" s="149">
        <v>0</v>
      </c>
      <c r="G33" s="149">
        <v>0</v>
      </c>
      <c r="H33" s="149">
        <v>0</v>
      </c>
      <c r="I33" s="149">
        <v>0</v>
      </c>
      <c r="J33" s="149">
        <v>0</v>
      </c>
      <c r="K33" s="149">
        <v>0</v>
      </c>
      <c r="L33" s="149">
        <v>0</v>
      </c>
      <c r="M33" s="149">
        <v>0</v>
      </c>
      <c r="N33" s="149">
        <v>0</v>
      </c>
      <c r="O33" s="149">
        <v>0</v>
      </c>
      <c r="P33" s="149">
        <v>0</v>
      </c>
      <c r="Q33" s="149">
        <v>0</v>
      </c>
      <c r="R33" s="149">
        <v>0</v>
      </c>
      <c r="S33" s="149">
        <v>0</v>
      </c>
      <c r="T33" s="149">
        <v>0</v>
      </c>
      <c r="U33" s="149">
        <v>0</v>
      </c>
      <c r="V33" s="149">
        <v>0</v>
      </c>
      <c r="W33" s="149">
        <v>0</v>
      </c>
      <c r="X33" s="149">
        <v>0</v>
      </c>
      <c r="Y33" s="96" t="s">
        <v>60</v>
      </c>
    </row>
    <row r="34" spans="1:26" s="100" customFormat="1" ht="21" customHeight="1">
      <c r="A34" s="98" t="s">
        <v>61</v>
      </c>
      <c r="B34" s="151">
        <v>0</v>
      </c>
      <c r="C34" s="151">
        <v>0</v>
      </c>
      <c r="D34" s="151">
        <v>0</v>
      </c>
      <c r="E34" s="151">
        <v>0</v>
      </c>
      <c r="F34" s="151">
        <v>0</v>
      </c>
      <c r="G34" s="151">
        <v>0</v>
      </c>
      <c r="H34" s="151">
        <v>0</v>
      </c>
      <c r="I34" s="151">
        <v>0</v>
      </c>
      <c r="J34" s="151">
        <v>0</v>
      </c>
      <c r="K34" s="151">
        <v>0</v>
      </c>
      <c r="L34" s="151">
        <v>0</v>
      </c>
      <c r="M34" s="151">
        <v>0</v>
      </c>
      <c r="N34" s="151">
        <v>0</v>
      </c>
      <c r="O34" s="151">
        <v>0</v>
      </c>
      <c r="P34" s="151">
        <v>0</v>
      </c>
      <c r="Q34" s="151">
        <v>0</v>
      </c>
      <c r="R34" s="151">
        <v>0</v>
      </c>
      <c r="S34" s="151">
        <v>0</v>
      </c>
      <c r="T34" s="151">
        <v>0</v>
      </c>
      <c r="U34" s="151">
        <v>0</v>
      </c>
      <c r="V34" s="151">
        <v>0</v>
      </c>
      <c r="W34" s="151">
        <v>0</v>
      </c>
      <c r="X34" s="151">
        <v>0</v>
      </c>
      <c r="Y34" s="99" t="s">
        <v>61</v>
      </c>
    </row>
    <row r="35" spans="1:26" s="73" customFormat="1" ht="16.5" customHeight="1">
      <c r="A35" s="56" t="s">
        <v>99</v>
      </c>
      <c r="B35" s="101"/>
      <c r="C35" s="101"/>
      <c r="D35" s="101"/>
      <c r="R35" s="102"/>
      <c r="S35" s="102"/>
      <c r="T35" s="102"/>
      <c r="U35" s="102"/>
      <c r="V35" s="102"/>
      <c r="W35" s="102"/>
      <c r="X35" s="102"/>
      <c r="Y35" s="102" t="s">
        <v>55</v>
      </c>
      <c r="Z35" s="56"/>
    </row>
    <row r="36" spans="1:26" s="73" customFormat="1" ht="12.75" customHeight="1">
      <c r="A36" s="204" t="s">
        <v>190</v>
      </c>
      <c r="B36" s="204"/>
      <c r="C36" s="204"/>
      <c r="D36" s="204"/>
      <c r="E36" s="204"/>
      <c r="F36" s="204"/>
      <c r="G36" s="204"/>
      <c r="H36" s="204"/>
      <c r="I36" s="204"/>
      <c r="J36" s="204"/>
      <c r="K36" s="204"/>
      <c r="L36" s="204"/>
      <c r="M36" s="57"/>
      <c r="N36" s="57"/>
      <c r="O36" s="103"/>
      <c r="P36" s="57"/>
      <c r="Q36" s="103"/>
      <c r="R36" s="57"/>
      <c r="S36" s="103"/>
      <c r="T36" s="57"/>
      <c r="U36" s="189"/>
      <c r="V36" s="195"/>
      <c r="W36" s="195"/>
      <c r="X36" s="195"/>
      <c r="Y36" s="195"/>
    </row>
    <row r="37" spans="1:26" s="73" customFormat="1" ht="16.5" customHeight="1">
      <c r="A37" s="56" t="s">
        <v>211</v>
      </c>
      <c r="B37" s="101"/>
      <c r="C37" s="101"/>
      <c r="D37" s="101"/>
      <c r="R37" s="161"/>
      <c r="S37" s="161"/>
      <c r="T37" s="161"/>
      <c r="U37" s="161"/>
      <c r="V37" s="161"/>
      <c r="W37" s="161"/>
      <c r="X37" s="161"/>
      <c r="Y37" s="161"/>
      <c r="Z37" s="56"/>
    </row>
    <row r="38" spans="1:26" ht="14.45" customHeight="1">
      <c r="A38" s="104"/>
      <c r="B38" s="105"/>
      <c r="C38" s="106"/>
      <c r="D38" s="105"/>
      <c r="Y38" s="104"/>
    </row>
    <row r="39" spans="1:26" ht="18" customHeight="1"/>
    <row r="40" spans="1:26" ht="14.45" customHeight="1"/>
    <row r="41" spans="1:26" ht="14.45" customHeight="1"/>
    <row r="42" spans="1:26" ht="14.45" customHeight="1"/>
    <row r="43" spans="1:26" ht="14.45" customHeight="1"/>
    <row r="44" spans="1:26" ht="18" customHeight="1"/>
    <row r="45" spans="1:26" ht="14.45" customHeight="1"/>
    <row r="46" spans="1:26" ht="14.45" customHeight="1"/>
    <row r="47" spans="1:26" ht="14.45" customHeight="1"/>
    <row r="48" spans="1:26" ht="14.45" customHeight="1"/>
    <row r="49" ht="18" customHeight="1"/>
    <row r="50" ht="14.45" customHeight="1"/>
    <row r="51" ht="14.45" customHeight="1"/>
    <row r="52" ht="14.45" customHeight="1"/>
    <row r="53" ht="14.45" customHeight="1"/>
    <row r="54" ht="18" customHeight="1"/>
    <row r="55" ht="14.45" customHeight="1"/>
    <row r="56" ht="14.45" customHeight="1"/>
    <row r="57" ht="14.45" customHeight="1"/>
    <row r="58" ht="14.45" customHeight="1"/>
    <row r="59" ht="14.25" customHeight="1"/>
    <row r="60" ht="5.0999999999999996" customHeight="1"/>
    <row r="61" ht="15.75" customHeight="1"/>
    <row r="62" ht="15.75" customHeight="1"/>
  </sheetData>
  <mergeCells count="15">
    <mergeCell ref="A36:L36"/>
    <mergeCell ref="I3:J4"/>
    <mergeCell ref="K3:L4"/>
    <mergeCell ref="M3:N4"/>
    <mergeCell ref="B4:F4"/>
    <mergeCell ref="D5:F5"/>
    <mergeCell ref="C6:C7"/>
    <mergeCell ref="G3:H4"/>
    <mergeCell ref="U36:Y36"/>
    <mergeCell ref="W3:X4"/>
    <mergeCell ref="O3:P4"/>
    <mergeCell ref="Q3:R4"/>
    <mergeCell ref="S3:T4"/>
    <mergeCell ref="U3:V4"/>
    <mergeCell ref="Y4:Y6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79" firstPageNumber="102" orientation="portrait" useFirstPageNumber="1" horizontalDpi="2400" verticalDpi="2400" r:id="rId1"/>
  <headerFooter scaleWithDoc="0" alignWithMargins="0"/>
  <colBreaks count="1" manualBreakCount="1">
    <brk id="12" max="35" man="1"/>
  </colBreaks>
  <ignoredErrors>
    <ignoredError sqref="D14:D2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A1:AY47"/>
  <sheetViews>
    <sheetView tabSelected="1" view="pageBreakPreview" topLeftCell="AA1" zoomScaleNormal="80" zoomScaleSheetLayoutView="100" workbookViewId="0">
      <selection activeCell="AM8" sqref="AM8:AY21"/>
    </sheetView>
  </sheetViews>
  <sheetFormatPr defaultRowHeight="14.25"/>
  <cols>
    <col min="1" max="1" width="7" style="108" customWidth="1"/>
    <col min="2" max="6" width="8.625" style="108" customWidth="1"/>
    <col min="7" max="24" width="8.625" style="105" customWidth="1"/>
    <col min="25" max="25" width="10.5" style="105" customWidth="1"/>
    <col min="26" max="26" width="10.625" style="107" customWidth="1"/>
    <col min="27" max="27" width="8.625" style="108" customWidth="1"/>
    <col min="28" max="50" width="8.625" style="105" customWidth="1"/>
    <col min="51" max="51" width="10.875" style="105" customWidth="1"/>
    <col min="52" max="16384" width="9" style="105"/>
  </cols>
  <sheetData>
    <row r="1" spans="1:51" s="66" customFormat="1" ht="36" customHeight="1">
      <c r="A1" s="64" t="s">
        <v>36</v>
      </c>
      <c r="B1" s="64"/>
      <c r="C1" s="64"/>
      <c r="D1" s="64"/>
      <c r="E1" s="64"/>
      <c r="F1" s="64"/>
      <c r="G1" s="65"/>
      <c r="H1" s="65"/>
      <c r="I1" s="65"/>
      <c r="J1" s="65"/>
      <c r="K1" s="65"/>
      <c r="L1" s="65"/>
      <c r="M1" s="65"/>
      <c r="N1" s="65"/>
      <c r="O1" s="65" t="s">
        <v>38</v>
      </c>
      <c r="P1" s="65"/>
      <c r="Q1" s="65"/>
      <c r="R1" s="65"/>
      <c r="S1" s="65"/>
      <c r="T1" s="65"/>
      <c r="U1" s="65"/>
      <c r="V1" s="65"/>
      <c r="W1" s="65"/>
      <c r="X1" s="65"/>
      <c r="Y1" s="65"/>
      <c r="Z1" s="64" t="s">
        <v>37</v>
      </c>
      <c r="AA1" s="65"/>
      <c r="AB1" s="64"/>
      <c r="AC1" s="65"/>
      <c r="AD1" s="65"/>
      <c r="AE1" s="65"/>
      <c r="AF1" s="65"/>
      <c r="AG1" s="65"/>
      <c r="AH1" s="65"/>
      <c r="AI1" s="65"/>
      <c r="AJ1" s="64"/>
      <c r="AK1" s="65"/>
      <c r="AL1" s="65"/>
      <c r="AM1" s="65" t="s">
        <v>168</v>
      </c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</row>
    <row r="2" spans="1:51" s="71" customFormat="1" ht="26.25" customHeight="1" thickBot="1">
      <c r="A2" s="69" t="s">
        <v>67</v>
      </c>
      <c r="B2" s="68"/>
      <c r="C2" s="68"/>
      <c r="D2" s="68"/>
      <c r="E2" s="68"/>
      <c r="F2" s="68"/>
      <c r="G2" s="69"/>
      <c r="H2" s="69"/>
      <c r="I2" s="69"/>
      <c r="J2" s="69"/>
      <c r="K2" s="69"/>
      <c r="L2" s="69"/>
      <c r="M2" s="69"/>
      <c r="N2" s="69"/>
      <c r="O2" s="69"/>
      <c r="Q2" s="70"/>
      <c r="R2" s="70"/>
      <c r="S2" s="70"/>
      <c r="T2" s="70"/>
      <c r="U2" s="70"/>
      <c r="V2" s="70"/>
      <c r="W2" s="70"/>
      <c r="X2" s="70"/>
      <c r="Y2" s="68" t="s">
        <v>68</v>
      </c>
      <c r="Z2" s="67" t="s">
        <v>67</v>
      </c>
      <c r="AA2" s="69"/>
      <c r="AB2" s="68"/>
      <c r="AC2" s="67"/>
      <c r="AD2" s="70"/>
      <c r="AE2" s="70"/>
      <c r="AF2" s="70"/>
      <c r="AG2" s="70"/>
      <c r="AH2" s="70"/>
      <c r="AI2" s="70"/>
      <c r="AJ2" s="70"/>
      <c r="AK2" s="68"/>
      <c r="AL2" s="68"/>
      <c r="AM2" s="69"/>
      <c r="AN2" s="70"/>
      <c r="AQ2" s="70"/>
      <c r="AR2" s="70"/>
      <c r="AS2" s="70"/>
      <c r="AT2" s="70"/>
      <c r="AU2" s="70"/>
      <c r="AV2" s="70"/>
      <c r="AW2" s="70"/>
      <c r="AX2" s="70"/>
      <c r="AY2" s="68" t="s">
        <v>68</v>
      </c>
    </row>
    <row r="3" spans="1:51" s="12" customFormat="1" ht="48" customHeight="1" thickTop="1">
      <c r="A3" s="13"/>
      <c r="B3" s="6" t="s">
        <v>70</v>
      </c>
      <c r="C3" s="6"/>
      <c r="D3" s="7"/>
      <c r="E3" s="6"/>
      <c r="F3" s="8"/>
      <c r="G3" s="216" t="s">
        <v>114</v>
      </c>
      <c r="H3" s="209"/>
      <c r="I3" s="208" t="s">
        <v>115</v>
      </c>
      <c r="J3" s="209"/>
      <c r="K3" s="208" t="s">
        <v>116</v>
      </c>
      <c r="L3" s="209"/>
      <c r="M3" s="216" t="s">
        <v>169</v>
      </c>
      <c r="N3" s="209"/>
      <c r="O3" s="217" t="s">
        <v>172</v>
      </c>
      <c r="P3" s="218"/>
      <c r="Q3" s="208" t="s">
        <v>117</v>
      </c>
      <c r="R3" s="209"/>
      <c r="S3" s="208" t="s">
        <v>118</v>
      </c>
      <c r="T3" s="209"/>
      <c r="U3" s="208" t="s">
        <v>119</v>
      </c>
      <c r="V3" s="209"/>
      <c r="W3" s="208" t="s">
        <v>120</v>
      </c>
      <c r="X3" s="209"/>
      <c r="Y3" s="116"/>
      <c r="Z3" s="13"/>
      <c r="AA3" s="216" t="s">
        <v>121</v>
      </c>
      <c r="AB3" s="209"/>
      <c r="AC3" s="208" t="s">
        <v>122</v>
      </c>
      <c r="AD3" s="209"/>
      <c r="AE3" s="216" t="s">
        <v>174</v>
      </c>
      <c r="AF3" s="209"/>
      <c r="AG3" s="216" t="s">
        <v>123</v>
      </c>
      <c r="AH3" s="226"/>
      <c r="AI3" s="216" t="s">
        <v>175</v>
      </c>
      <c r="AJ3" s="217"/>
      <c r="AK3" s="216" t="s">
        <v>176</v>
      </c>
      <c r="AL3" s="209"/>
      <c r="AM3" s="226" t="s">
        <v>124</v>
      </c>
      <c r="AN3" s="209"/>
      <c r="AO3" s="216" t="s">
        <v>125</v>
      </c>
      <c r="AP3" s="218"/>
      <c r="AQ3" s="216" t="s">
        <v>39</v>
      </c>
      <c r="AR3" s="209"/>
      <c r="AS3" s="216" t="s">
        <v>41</v>
      </c>
      <c r="AT3" s="209"/>
      <c r="AU3" s="216" t="s">
        <v>177</v>
      </c>
      <c r="AV3" s="209"/>
      <c r="AW3" s="216" t="s">
        <v>43</v>
      </c>
      <c r="AX3" s="209"/>
      <c r="AY3" s="116"/>
    </row>
    <row r="4" spans="1:51" s="12" customFormat="1" ht="76.5" customHeight="1">
      <c r="A4" s="228" t="s">
        <v>209</v>
      </c>
      <c r="B4" s="202" t="s">
        <v>34</v>
      </c>
      <c r="C4" s="178"/>
      <c r="D4" s="178"/>
      <c r="E4" s="178"/>
      <c r="F4" s="179"/>
      <c r="G4" s="210" t="s">
        <v>126</v>
      </c>
      <c r="H4" s="194"/>
      <c r="I4" s="210" t="s">
        <v>127</v>
      </c>
      <c r="J4" s="194"/>
      <c r="K4" s="210" t="s">
        <v>171</v>
      </c>
      <c r="L4" s="194"/>
      <c r="M4" s="210" t="s">
        <v>128</v>
      </c>
      <c r="N4" s="194"/>
      <c r="O4" s="219" t="s">
        <v>129</v>
      </c>
      <c r="P4" s="211"/>
      <c r="Q4" s="183" t="s">
        <v>31</v>
      </c>
      <c r="R4" s="194"/>
      <c r="S4" s="210" t="s">
        <v>130</v>
      </c>
      <c r="T4" s="194"/>
      <c r="U4" s="183" t="s">
        <v>131</v>
      </c>
      <c r="V4" s="194"/>
      <c r="W4" s="210" t="s">
        <v>132</v>
      </c>
      <c r="X4" s="211"/>
      <c r="Y4" s="229" t="s">
        <v>208</v>
      </c>
      <c r="Z4" s="228" t="s">
        <v>209</v>
      </c>
      <c r="AA4" s="210" t="s">
        <v>173</v>
      </c>
      <c r="AB4" s="194"/>
      <c r="AC4" s="210" t="s">
        <v>133</v>
      </c>
      <c r="AD4" s="194"/>
      <c r="AE4" s="210" t="s">
        <v>134</v>
      </c>
      <c r="AF4" s="194"/>
      <c r="AG4" s="210" t="s">
        <v>135</v>
      </c>
      <c r="AH4" s="225"/>
      <c r="AI4" s="210" t="s">
        <v>136</v>
      </c>
      <c r="AJ4" s="219"/>
      <c r="AK4" s="210" t="s">
        <v>137</v>
      </c>
      <c r="AL4" s="194"/>
      <c r="AM4" s="193" t="s">
        <v>138</v>
      </c>
      <c r="AN4" s="194"/>
      <c r="AO4" s="210" t="s">
        <v>139</v>
      </c>
      <c r="AP4" s="211"/>
      <c r="AQ4" s="210" t="s">
        <v>40</v>
      </c>
      <c r="AR4" s="211"/>
      <c r="AS4" s="210" t="s">
        <v>42</v>
      </c>
      <c r="AT4" s="211"/>
      <c r="AU4" s="210" t="s">
        <v>185</v>
      </c>
      <c r="AV4" s="211"/>
      <c r="AW4" s="210" t="s">
        <v>45</v>
      </c>
      <c r="AX4" s="211"/>
      <c r="AY4" s="229" t="s">
        <v>208</v>
      </c>
    </row>
    <row r="5" spans="1:51" s="12" customFormat="1" ht="54" customHeight="1">
      <c r="A5" s="228"/>
      <c r="B5" s="223" t="s">
        <v>84</v>
      </c>
      <c r="C5" s="224"/>
      <c r="D5" s="180" t="s">
        <v>85</v>
      </c>
      <c r="E5" s="181"/>
      <c r="F5" s="182"/>
      <c r="G5" s="214"/>
      <c r="H5" s="215"/>
      <c r="I5" s="214"/>
      <c r="J5" s="215"/>
      <c r="K5" s="214"/>
      <c r="L5" s="215"/>
      <c r="M5" s="214"/>
      <c r="N5" s="215"/>
      <c r="O5" s="220"/>
      <c r="P5" s="213"/>
      <c r="Q5" s="214"/>
      <c r="R5" s="215"/>
      <c r="S5" s="214"/>
      <c r="T5" s="215"/>
      <c r="U5" s="214"/>
      <c r="V5" s="215"/>
      <c r="W5" s="212"/>
      <c r="X5" s="213"/>
      <c r="Y5" s="229"/>
      <c r="Z5" s="228"/>
      <c r="AA5" s="214"/>
      <c r="AB5" s="215"/>
      <c r="AC5" s="214"/>
      <c r="AD5" s="215"/>
      <c r="AE5" s="214"/>
      <c r="AF5" s="215"/>
      <c r="AG5" s="202"/>
      <c r="AH5" s="179"/>
      <c r="AI5" s="212"/>
      <c r="AJ5" s="220"/>
      <c r="AK5" s="214"/>
      <c r="AL5" s="215"/>
      <c r="AM5" s="227"/>
      <c r="AN5" s="215"/>
      <c r="AO5" s="212"/>
      <c r="AP5" s="213"/>
      <c r="AQ5" s="212"/>
      <c r="AR5" s="213"/>
      <c r="AS5" s="212"/>
      <c r="AT5" s="213"/>
      <c r="AU5" s="212"/>
      <c r="AV5" s="213"/>
      <c r="AW5" s="212"/>
      <c r="AX5" s="213"/>
      <c r="AY5" s="229"/>
    </row>
    <row r="6" spans="1:51" s="12" customFormat="1" ht="13.5" customHeight="1">
      <c r="A6" s="32"/>
      <c r="B6" s="117" t="s">
        <v>170</v>
      </c>
      <c r="C6" s="176" t="s">
        <v>63</v>
      </c>
      <c r="D6" s="34" t="s">
        <v>93</v>
      </c>
      <c r="E6" s="78" t="s">
        <v>94</v>
      </c>
      <c r="F6" s="118" t="s">
        <v>95</v>
      </c>
      <c r="G6" s="221" t="s">
        <v>84</v>
      </c>
      <c r="H6" s="221" t="s">
        <v>109</v>
      </c>
      <c r="I6" s="221" t="s">
        <v>84</v>
      </c>
      <c r="J6" s="221" t="s">
        <v>109</v>
      </c>
      <c r="K6" s="221" t="s">
        <v>84</v>
      </c>
      <c r="L6" s="221" t="s">
        <v>109</v>
      </c>
      <c r="M6" s="221" t="s">
        <v>84</v>
      </c>
      <c r="N6" s="221" t="s">
        <v>109</v>
      </c>
      <c r="O6" s="191" t="s">
        <v>84</v>
      </c>
      <c r="P6" s="221" t="s">
        <v>109</v>
      </c>
      <c r="Q6" s="221" t="s">
        <v>84</v>
      </c>
      <c r="R6" s="221" t="s">
        <v>109</v>
      </c>
      <c r="S6" s="221" t="s">
        <v>84</v>
      </c>
      <c r="T6" s="221" t="s">
        <v>109</v>
      </c>
      <c r="U6" s="221" t="s">
        <v>84</v>
      </c>
      <c r="V6" s="221" t="s">
        <v>109</v>
      </c>
      <c r="W6" s="221" t="s">
        <v>84</v>
      </c>
      <c r="X6" s="221" t="s">
        <v>109</v>
      </c>
      <c r="Y6" s="119"/>
      <c r="Z6" s="32"/>
      <c r="AA6" s="221" t="s">
        <v>84</v>
      </c>
      <c r="AB6" s="221" t="s">
        <v>109</v>
      </c>
      <c r="AC6" s="221" t="s">
        <v>84</v>
      </c>
      <c r="AD6" s="221" t="s">
        <v>109</v>
      </c>
      <c r="AE6" s="221" t="s">
        <v>84</v>
      </c>
      <c r="AF6" s="221" t="s">
        <v>109</v>
      </c>
      <c r="AG6" s="221" t="s">
        <v>84</v>
      </c>
      <c r="AH6" s="221" t="s">
        <v>109</v>
      </c>
      <c r="AI6" s="221" t="s">
        <v>84</v>
      </c>
      <c r="AJ6" s="221" t="s">
        <v>109</v>
      </c>
      <c r="AK6" s="221" t="s">
        <v>84</v>
      </c>
      <c r="AL6" s="221" t="s">
        <v>109</v>
      </c>
      <c r="AM6" s="191" t="s">
        <v>84</v>
      </c>
      <c r="AN6" s="221" t="s">
        <v>109</v>
      </c>
      <c r="AO6" s="221" t="s">
        <v>84</v>
      </c>
      <c r="AP6" s="221" t="s">
        <v>109</v>
      </c>
      <c r="AQ6" s="221" t="s">
        <v>84</v>
      </c>
      <c r="AR6" s="221" t="s">
        <v>109</v>
      </c>
      <c r="AS6" s="221" t="s">
        <v>84</v>
      </c>
      <c r="AT6" s="221" t="s">
        <v>109</v>
      </c>
      <c r="AU6" s="221" t="s">
        <v>84</v>
      </c>
      <c r="AV6" s="221" t="s">
        <v>109</v>
      </c>
      <c r="AW6" s="221" t="s">
        <v>84</v>
      </c>
      <c r="AX6" s="221" t="s">
        <v>109</v>
      </c>
      <c r="AY6" s="119"/>
    </row>
    <row r="7" spans="1:51" s="12" customFormat="1" ht="13.5" customHeight="1">
      <c r="A7" s="38"/>
      <c r="B7" s="120" t="s">
        <v>167</v>
      </c>
      <c r="C7" s="177"/>
      <c r="D7" s="40" t="s">
        <v>34</v>
      </c>
      <c r="E7" s="41" t="s">
        <v>97</v>
      </c>
      <c r="F7" s="40" t="s">
        <v>98</v>
      </c>
      <c r="G7" s="222"/>
      <c r="H7" s="222"/>
      <c r="I7" s="222"/>
      <c r="J7" s="222"/>
      <c r="K7" s="222"/>
      <c r="L7" s="222"/>
      <c r="M7" s="222"/>
      <c r="N7" s="222"/>
      <c r="O7" s="215"/>
      <c r="P7" s="222"/>
      <c r="Q7" s="222"/>
      <c r="R7" s="222"/>
      <c r="S7" s="222"/>
      <c r="T7" s="222"/>
      <c r="U7" s="222"/>
      <c r="V7" s="222"/>
      <c r="W7" s="222"/>
      <c r="X7" s="222"/>
      <c r="Y7" s="121"/>
      <c r="Z7" s="38"/>
      <c r="AA7" s="222"/>
      <c r="AB7" s="222"/>
      <c r="AC7" s="222"/>
      <c r="AD7" s="222"/>
      <c r="AE7" s="222"/>
      <c r="AF7" s="222"/>
      <c r="AG7" s="222"/>
      <c r="AH7" s="222"/>
      <c r="AI7" s="222"/>
      <c r="AJ7" s="222"/>
      <c r="AK7" s="222"/>
      <c r="AL7" s="222"/>
      <c r="AM7" s="215"/>
      <c r="AN7" s="222"/>
      <c r="AO7" s="222"/>
      <c r="AP7" s="222"/>
      <c r="AQ7" s="222"/>
      <c r="AR7" s="222"/>
      <c r="AS7" s="222"/>
      <c r="AT7" s="222"/>
      <c r="AU7" s="222"/>
      <c r="AV7" s="222"/>
      <c r="AW7" s="222"/>
      <c r="AX7" s="222"/>
      <c r="AY7" s="121"/>
    </row>
    <row r="8" spans="1:51" s="73" customFormat="1" ht="23.25" customHeight="1">
      <c r="A8" s="85">
        <v>2009</v>
      </c>
      <c r="B8" s="89">
        <v>5800</v>
      </c>
      <c r="C8" s="59">
        <v>2271</v>
      </c>
      <c r="D8" s="90">
        <v>23496</v>
      </c>
      <c r="E8" s="90">
        <v>12356</v>
      </c>
      <c r="F8" s="90">
        <v>11140</v>
      </c>
      <c r="G8" s="122">
        <v>1</v>
      </c>
      <c r="H8" s="122">
        <v>7</v>
      </c>
      <c r="I8" s="87">
        <v>0</v>
      </c>
      <c r="J8" s="87">
        <v>0</v>
      </c>
      <c r="K8" s="122">
        <v>381</v>
      </c>
      <c r="L8" s="90">
        <v>4607</v>
      </c>
      <c r="M8" s="123">
        <v>3</v>
      </c>
      <c r="N8" s="123">
        <v>110</v>
      </c>
      <c r="O8" s="123">
        <v>19</v>
      </c>
      <c r="P8" s="123">
        <v>305</v>
      </c>
      <c r="Q8" s="123">
        <v>190</v>
      </c>
      <c r="R8" s="123">
        <v>636</v>
      </c>
      <c r="S8" s="123">
        <v>1468</v>
      </c>
      <c r="T8" s="123">
        <v>3495</v>
      </c>
      <c r="U8" s="123">
        <v>615</v>
      </c>
      <c r="V8" s="123">
        <v>1267</v>
      </c>
      <c r="W8" s="123">
        <v>1251</v>
      </c>
      <c r="X8" s="123">
        <v>3395</v>
      </c>
      <c r="Y8" s="88">
        <v>2009</v>
      </c>
      <c r="Z8" s="85">
        <v>2009</v>
      </c>
      <c r="AA8" s="124">
        <v>12</v>
      </c>
      <c r="AB8" s="87">
        <v>164</v>
      </c>
      <c r="AC8" s="87">
        <v>58</v>
      </c>
      <c r="AD8" s="87">
        <v>798</v>
      </c>
      <c r="AE8" s="87">
        <v>273</v>
      </c>
      <c r="AF8" s="87">
        <v>751</v>
      </c>
      <c r="AG8" s="87">
        <v>47</v>
      </c>
      <c r="AH8" s="87">
        <v>220</v>
      </c>
      <c r="AI8" s="87">
        <v>41</v>
      </c>
      <c r="AJ8" s="87">
        <v>330</v>
      </c>
      <c r="AK8" s="87">
        <v>22</v>
      </c>
      <c r="AL8" s="87">
        <v>1309</v>
      </c>
      <c r="AM8" s="86">
        <v>242</v>
      </c>
      <c r="AN8" s="86">
        <v>1906</v>
      </c>
      <c r="AO8" s="86">
        <v>230</v>
      </c>
      <c r="AP8" s="86">
        <v>2103</v>
      </c>
      <c r="AQ8" s="86">
        <v>146</v>
      </c>
      <c r="AR8" s="86">
        <v>509</v>
      </c>
      <c r="AS8" s="86">
        <v>801</v>
      </c>
      <c r="AT8" s="86">
        <v>1584</v>
      </c>
      <c r="AU8" s="87">
        <v>0</v>
      </c>
      <c r="AV8" s="87">
        <v>0</v>
      </c>
      <c r="AW8" s="87">
        <v>0</v>
      </c>
      <c r="AX8" s="87">
        <v>0</v>
      </c>
      <c r="AY8" s="88">
        <v>2009</v>
      </c>
    </row>
    <row r="9" spans="1:51" s="73" customFormat="1" ht="23.25" customHeight="1">
      <c r="A9" s="85">
        <v>2010</v>
      </c>
      <c r="B9" s="89">
        <v>5886</v>
      </c>
      <c r="C9" s="59">
        <v>2383</v>
      </c>
      <c r="D9" s="90">
        <v>23518</v>
      </c>
      <c r="E9" s="90">
        <v>12011</v>
      </c>
      <c r="F9" s="90">
        <v>11507</v>
      </c>
      <c r="G9" s="122">
        <v>1</v>
      </c>
      <c r="H9" s="122">
        <v>4</v>
      </c>
      <c r="I9" s="123">
        <v>0</v>
      </c>
      <c r="J9" s="123">
        <v>0</v>
      </c>
      <c r="K9" s="122">
        <v>367</v>
      </c>
      <c r="L9" s="90">
        <v>4099</v>
      </c>
      <c r="M9" s="122">
        <v>3</v>
      </c>
      <c r="N9" s="122">
        <v>121</v>
      </c>
      <c r="O9" s="122">
        <v>20</v>
      </c>
      <c r="P9" s="122">
        <v>337</v>
      </c>
      <c r="Q9" s="122">
        <v>177</v>
      </c>
      <c r="R9" s="122">
        <v>720</v>
      </c>
      <c r="S9" s="122">
        <v>1522</v>
      </c>
      <c r="T9" s="122">
        <v>3537</v>
      </c>
      <c r="U9" s="122">
        <v>557</v>
      </c>
      <c r="V9" s="122">
        <v>1177</v>
      </c>
      <c r="W9" s="122">
        <v>1310</v>
      </c>
      <c r="X9" s="122">
        <v>3387</v>
      </c>
      <c r="Y9" s="88">
        <v>2010</v>
      </c>
      <c r="Z9" s="85">
        <v>2010</v>
      </c>
      <c r="AA9" s="124">
        <v>13</v>
      </c>
      <c r="AB9" s="87">
        <v>204</v>
      </c>
      <c r="AC9" s="87">
        <v>53</v>
      </c>
      <c r="AD9" s="87">
        <v>692</v>
      </c>
      <c r="AE9" s="87">
        <v>256</v>
      </c>
      <c r="AF9" s="87">
        <v>670</v>
      </c>
      <c r="AG9" s="87">
        <v>49</v>
      </c>
      <c r="AH9" s="87">
        <v>358</v>
      </c>
      <c r="AI9" s="87">
        <v>73</v>
      </c>
      <c r="AJ9" s="87">
        <v>729</v>
      </c>
      <c r="AK9" s="87">
        <v>25</v>
      </c>
      <c r="AL9" s="87">
        <v>1145</v>
      </c>
      <c r="AM9" s="86">
        <v>247</v>
      </c>
      <c r="AN9" s="86">
        <v>2093</v>
      </c>
      <c r="AO9" s="86">
        <v>242</v>
      </c>
      <c r="AP9" s="86">
        <v>2295</v>
      </c>
      <c r="AQ9" s="86">
        <v>152</v>
      </c>
      <c r="AR9" s="86">
        <v>474</v>
      </c>
      <c r="AS9" s="86">
        <v>819</v>
      </c>
      <c r="AT9" s="86">
        <v>1476</v>
      </c>
      <c r="AU9" s="87">
        <v>0</v>
      </c>
      <c r="AV9" s="87">
        <v>0</v>
      </c>
      <c r="AW9" s="87">
        <v>0</v>
      </c>
      <c r="AX9" s="87">
        <v>0</v>
      </c>
      <c r="AY9" s="88">
        <v>2010</v>
      </c>
    </row>
    <row r="10" spans="1:51" s="73" customFormat="1" ht="23.25" customHeight="1">
      <c r="A10" s="85">
        <v>2011</v>
      </c>
      <c r="B10" s="89">
        <v>6028</v>
      </c>
      <c r="C10" s="90">
        <v>2496</v>
      </c>
      <c r="D10" s="90">
        <v>24381</v>
      </c>
      <c r="E10" s="90">
        <v>12153</v>
      </c>
      <c r="F10" s="90">
        <v>12228</v>
      </c>
      <c r="G10" s="122">
        <v>1</v>
      </c>
      <c r="H10" s="122">
        <v>6</v>
      </c>
      <c r="I10" s="122">
        <v>0</v>
      </c>
      <c r="J10" s="122">
        <v>0</v>
      </c>
      <c r="K10" s="122">
        <v>367</v>
      </c>
      <c r="L10" s="90">
        <v>4372</v>
      </c>
      <c r="M10" s="122">
        <v>4</v>
      </c>
      <c r="N10" s="122">
        <v>130</v>
      </c>
      <c r="O10" s="122">
        <v>18</v>
      </c>
      <c r="P10" s="122">
        <v>236</v>
      </c>
      <c r="Q10" s="122">
        <v>178</v>
      </c>
      <c r="R10" s="122">
        <v>687</v>
      </c>
      <c r="S10" s="122">
        <v>1550</v>
      </c>
      <c r="T10" s="122">
        <v>3690</v>
      </c>
      <c r="U10" s="122">
        <v>591</v>
      </c>
      <c r="V10" s="122">
        <v>1260</v>
      </c>
      <c r="W10" s="122">
        <v>1371</v>
      </c>
      <c r="X10" s="125">
        <v>3599</v>
      </c>
      <c r="Y10" s="88">
        <v>2011</v>
      </c>
      <c r="Z10" s="85">
        <v>2011</v>
      </c>
      <c r="AA10" s="122">
        <v>14</v>
      </c>
      <c r="AB10" s="122">
        <v>225</v>
      </c>
      <c r="AC10" s="122">
        <v>58</v>
      </c>
      <c r="AD10" s="122">
        <v>733</v>
      </c>
      <c r="AE10" s="122">
        <v>249</v>
      </c>
      <c r="AF10" s="122">
        <v>470</v>
      </c>
      <c r="AG10" s="122">
        <v>59</v>
      </c>
      <c r="AH10" s="122">
        <v>475</v>
      </c>
      <c r="AI10" s="122">
        <v>66</v>
      </c>
      <c r="AJ10" s="122">
        <v>673</v>
      </c>
      <c r="AK10" s="122">
        <v>25</v>
      </c>
      <c r="AL10" s="122">
        <v>1261</v>
      </c>
      <c r="AM10" s="90">
        <v>242</v>
      </c>
      <c r="AN10" s="90">
        <v>2066</v>
      </c>
      <c r="AO10" s="90">
        <v>246</v>
      </c>
      <c r="AP10" s="90">
        <v>2416</v>
      </c>
      <c r="AQ10" s="90">
        <v>165</v>
      </c>
      <c r="AR10" s="90">
        <v>518</v>
      </c>
      <c r="AS10" s="90">
        <v>824</v>
      </c>
      <c r="AT10" s="90">
        <v>1564</v>
      </c>
      <c r="AU10" s="122">
        <v>0</v>
      </c>
      <c r="AV10" s="122">
        <v>0</v>
      </c>
      <c r="AW10" s="122">
        <v>0</v>
      </c>
      <c r="AX10" s="122">
        <v>0</v>
      </c>
      <c r="AY10" s="88">
        <v>2011</v>
      </c>
    </row>
    <row r="11" spans="1:51" s="73" customFormat="1" ht="23.25" customHeight="1">
      <c r="A11" s="85">
        <v>2012</v>
      </c>
      <c r="B11" s="89">
        <v>6053</v>
      </c>
      <c r="C11" s="90">
        <v>2546</v>
      </c>
      <c r="D11" s="90">
        <v>25117</v>
      </c>
      <c r="E11" s="90">
        <v>12692</v>
      </c>
      <c r="F11" s="90">
        <v>12425</v>
      </c>
      <c r="G11" s="122">
        <v>1</v>
      </c>
      <c r="H11" s="122">
        <v>6</v>
      </c>
      <c r="I11" s="122">
        <v>0</v>
      </c>
      <c r="J11" s="122">
        <v>0</v>
      </c>
      <c r="K11" s="122">
        <v>382</v>
      </c>
      <c r="L11" s="90">
        <v>5032</v>
      </c>
      <c r="M11" s="122">
        <v>4</v>
      </c>
      <c r="N11" s="122">
        <v>146</v>
      </c>
      <c r="O11" s="122">
        <v>19</v>
      </c>
      <c r="P11" s="122">
        <v>240</v>
      </c>
      <c r="Q11" s="122">
        <v>170</v>
      </c>
      <c r="R11" s="122">
        <v>796</v>
      </c>
      <c r="S11" s="122">
        <v>1545</v>
      </c>
      <c r="T11" s="122">
        <v>3574</v>
      </c>
      <c r="U11" s="122">
        <v>591</v>
      </c>
      <c r="V11" s="122">
        <v>1242</v>
      </c>
      <c r="W11" s="122">
        <v>1396</v>
      </c>
      <c r="X11" s="125">
        <v>3550</v>
      </c>
      <c r="Y11" s="88">
        <v>2012</v>
      </c>
      <c r="Z11" s="85">
        <v>2012</v>
      </c>
      <c r="AA11" s="122">
        <v>16</v>
      </c>
      <c r="AB11" s="122">
        <v>220</v>
      </c>
      <c r="AC11" s="122">
        <v>61</v>
      </c>
      <c r="AD11" s="122">
        <v>777</v>
      </c>
      <c r="AE11" s="122">
        <v>236</v>
      </c>
      <c r="AF11" s="122">
        <v>577</v>
      </c>
      <c r="AG11" s="122">
        <v>58</v>
      </c>
      <c r="AH11" s="122">
        <v>231</v>
      </c>
      <c r="AI11" s="122">
        <v>60</v>
      </c>
      <c r="AJ11" s="122">
        <v>671</v>
      </c>
      <c r="AK11" s="122">
        <v>26</v>
      </c>
      <c r="AL11" s="122">
        <v>1109</v>
      </c>
      <c r="AM11" s="90">
        <v>244</v>
      </c>
      <c r="AN11" s="90">
        <v>2212</v>
      </c>
      <c r="AO11" s="90">
        <v>259</v>
      </c>
      <c r="AP11" s="90">
        <v>2707</v>
      </c>
      <c r="AQ11" s="90">
        <v>155</v>
      </c>
      <c r="AR11" s="90">
        <v>522</v>
      </c>
      <c r="AS11" s="90">
        <v>830</v>
      </c>
      <c r="AT11" s="90">
        <v>1505</v>
      </c>
      <c r="AU11" s="122">
        <v>0</v>
      </c>
      <c r="AV11" s="122">
        <v>0</v>
      </c>
      <c r="AW11" s="122">
        <v>0</v>
      </c>
      <c r="AX11" s="122">
        <v>0</v>
      </c>
      <c r="AY11" s="88">
        <v>2012</v>
      </c>
    </row>
    <row r="12" spans="1:51" s="73" customFormat="1" ht="23.25" customHeight="1">
      <c r="A12" s="85">
        <v>2013</v>
      </c>
      <c r="B12" s="89">
        <v>6006</v>
      </c>
      <c r="C12" s="90">
        <v>2423</v>
      </c>
      <c r="D12" s="90">
        <v>25727</v>
      </c>
      <c r="E12" s="90">
        <v>12910</v>
      </c>
      <c r="F12" s="90">
        <v>12817</v>
      </c>
      <c r="G12" s="122">
        <v>1</v>
      </c>
      <c r="H12" s="122">
        <v>3</v>
      </c>
      <c r="I12" s="122" t="s">
        <v>192</v>
      </c>
      <c r="J12" s="122" t="s">
        <v>192</v>
      </c>
      <c r="K12" s="122">
        <v>380</v>
      </c>
      <c r="L12" s="90">
        <v>5088</v>
      </c>
      <c r="M12" s="122">
        <v>4</v>
      </c>
      <c r="N12" s="122">
        <v>250</v>
      </c>
      <c r="O12" s="122">
        <v>19</v>
      </c>
      <c r="P12" s="122">
        <v>227</v>
      </c>
      <c r="Q12" s="122">
        <v>174</v>
      </c>
      <c r="R12" s="122">
        <v>683</v>
      </c>
      <c r="S12" s="122">
        <v>1513</v>
      </c>
      <c r="T12" s="122">
        <v>3595</v>
      </c>
      <c r="U12" s="122">
        <v>614</v>
      </c>
      <c r="V12" s="122">
        <v>1347</v>
      </c>
      <c r="W12" s="122">
        <v>1385</v>
      </c>
      <c r="X12" s="125">
        <v>3637</v>
      </c>
      <c r="Y12" s="88">
        <v>2013</v>
      </c>
      <c r="Z12" s="85">
        <v>2013</v>
      </c>
      <c r="AA12" s="122">
        <v>16</v>
      </c>
      <c r="AB12" s="122">
        <v>208</v>
      </c>
      <c r="AC12" s="122">
        <v>56</v>
      </c>
      <c r="AD12" s="122">
        <v>688</v>
      </c>
      <c r="AE12" s="122">
        <v>239</v>
      </c>
      <c r="AF12" s="122">
        <v>606</v>
      </c>
      <c r="AG12" s="122">
        <v>60</v>
      </c>
      <c r="AH12" s="122">
        <v>230</v>
      </c>
      <c r="AI12" s="122">
        <v>60</v>
      </c>
      <c r="AJ12" s="122">
        <v>601</v>
      </c>
      <c r="AK12" s="122">
        <v>25</v>
      </c>
      <c r="AL12" s="122">
        <v>1379</v>
      </c>
      <c r="AM12" s="90">
        <v>237</v>
      </c>
      <c r="AN12" s="90">
        <v>2291</v>
      </c>
      <c r="AO12" s="90">
        <v>265</v>
      </c>
      <c r="AP12" s="90">
        <v>2838</v>
      </c>
      <c r="AQ12" s="90">
        <v>141</v>
      </c>
      <c r="AR12" s="90">
        <v>470</v>
      </c>
      <c r="AS12" s="90">
        <v>817</v>
      </c>
      <c r="AT12" s="90">
        <v>1586</v>
      </c>
      <c r="AU12" s="122">
        <v>0</v>
      </c>
      <c r="AV12" s="122">
        <v>0</v>
      </c>
      <c r="AW12" s="122">
        <v>0</v>
      </c>
      <c r="AX12" s="122">
        <v>0</v>
      </c>
      <c r="AY12" s="88">
        <v>2013</v>
      </c>
    </row>
    <row r="13" spans="1:51" s="94" customFormat="1" ht="23.25" customHeight="1">
      <c r="A13" s="91">
        <v>2014</v>
      </c>
      <c r="B13" s="126">
        <f>SUM(B14:B21)</f>
        <v>6130</v>
      </c>
      <c r="C13" s="126">
        <f t="shared" ref="C13:AT13" si="0">SUM(C14:C21)</f>
        <v>2571</v>
      </c>
      <c r="D13" s="126">
        <f t="shared" si="0"/>
        <v>26559</v>
      </c>
      <c r="E13" s="126">
        <f t="shared" si="0"/>
        <v>13259</v>
      </c>
      <c r="F13" s="126">
        <f t="shared" si="0"/>
        <v>13300</v>
      </c>
      <c r="G13" s="126">
        <f t="shared" si="0"/>
        <v>1</v>
      </c>
      <c r="H13" s="126">
        <f t="shared" si="0"/>
        <v>6</v>
      </c>
      <c r="I13" s="87" t="s">
        <v>192</v>
      </c>
      <c r="J13" s="87" t="s">
        <v>192</v>
      </c>
      <c r="K13" s="126">
        <f t="shared" si="0"/>
        <v>407</v>
      </c>
      <c r="L13" s="126">
        <f t="shared" si="0"/>
        <v>5322</v>
      </c>
      <c r="M13" s="126">
        <f t="shared" si="0"/>
        <v>6</v>
      </c>
      <c r="N13" s="126">
        <f t="shared" si="0"/>
        <v>285</v>
      </c>
      <c r="O13" s="126">
        <f t="shared" si="0"/>
        <v>24</v>
      </c>
      <c r="P13" s="126">
        <f t="shared" si="0"/>
        <v>241</v>
      </c>
      <c r="Q13" s="126">
        <f t="shared" ref="Q13" si="1">SUM(Q14:Q21)</f>
        <v>193</v>
      </c>
      <c r="R13" s="126">
        <f t="shared" ref="R13" si="2">SUM(R14:R21)</f>
        <v>824</v>
      </c>
      <c r="S13" s="126">
        <f t="shared" si="0"/>
        <v>1517</v>
      </c>
      <c r="T13" s="126">
        <f t="shared" si="0"/>
        <v>3564</v>
      </c>
      <c r="U13" s="126">
        <f t="shared" si="0"/>
        <v>642</v>
      </c>
      <c r="V13" s="126">
        <f t="shared" si="0"/>
        <v>1382</v>
      </c>
      <c r="W13" s="126">
        <f t="shared" si="0"/>
        <v>1411</v>
      </c>
      <c r="X13" s="127">
        <f t="shared" si="0"/>
        <v>3727</v>
      </c>
      <c r="Y13" s="128">
        <v>2014</v>
      </c>
      <c r="Z13" s="91">
        <v>2014</v>
      </c>
      <c r="AA13" s="126">
        <f t="shared" si="0"/>
        <v>13</v>
      </c>
      <c r="AB13" s="126">
        <f t="shared" si="0"/>
        <v>165</v>
      </c>
      <c r="AC13" s="126">
        <f t="shared" si="0"/>
        <v>52</v>
      </c>
      <c r="AD13" s="126">
        <f t="shared" si="0"/>
        <v>703</v>
      </c>
      <c r="AE13" s="126">
        <f t="shared" si="0"/>
        <v>233</v>
      </c>
      <c r="AF13" s="126">
        <f t="shared" si="0"/>
        <v>523</v>
      </c>
      <c r="AG13" s="126">
        <f t="shared" si="0"/>
        <v>67</v>
      </c>
      <c r="AH13" s="126">
        <f t="shared" si="0"/>
        <v>231</v>
      </c>
      <c r="AI13" s="126">
        <f t="shared" si="0"/>
        <v>58</v>
      </c>
      <c r="AJ13" s="126">
        <f t="shared" si="0"/>
        <v>541</v>
      </c>
      <c r="AK13" s="126">
        <f t="shared" si="0"/>
        <v>27</v>
      </c>
      <c r="AL13" s="126">
        <f t="shared" si="0"/>
        <v>1489</v>
      </c>
      <c r="AM13" s="126">
        <f t="shared" si="0"/>
        <v>232</v>
      </c>
      <c r="AN13" s="126">
        <f t="shared" si="0"/>
        <v>2354</v>
      </c>
      <c r="AO13" s="126">
        <f t="shared" si="0"/>
        <v>287</v>
      </c>
      <c r="AP13" s="126">
        <f t="shared" si="0"/>
        <v>3066</v>
      </c>
      <c r="AQ13" s="126">
        <f t="shared" si="0"/>
        <v>144</v>
      </c>
      <c r="AR13" s="126">
        <f t="shared" si="0"/>
        <v>467</v>
      </c>
      <c r="AS13" s="126">
        <f t="shared" si="0"/>
        <v>816</v>
      </c>
      <c r="AT13" s="126">
        <f t="shared" si="0"/>
        <v>1669</v>
      </c>
      <c r="AU13" s="122">
        <v>0</v>
      </c>
      <c r="AV13" s="122">
        <v>0</v>
      </c>
      <c r="AW13" s="122">
        <v>0</v>
      </c>
      <c r="AX13" s="125">
        <v>0</v>
      </c>
      <c r="AY13" s="128">
        <v>2014</v>
      </c>
    </row>
    <row r="14" spans="1:51" s="134" customFormat="1" ht="23.25" customHeight="1">
      <c r="A14" s="139" t="s">
        <v>46</v>
      </c>
      <c r="B14" s="129">
        <v>279</v>
      </c>
      <c r="C14" s="130">
        <v>77</v>
      </c>
      <c r="D14" s="131">
        <f>E14+F14</f>
        <v>2016</v>
      </c>
      <c r="E14" s="141">
        <v>1200</v>
      </c>
      <c r="F14" s="142">
        <v>816</v>
      </c>
      <c r="G14" s="141" t="s">
        <v>192</v>
      </c>
      <c r="H14" s="141" t="s">
        <v>192</v>
      </c>
      <c r="I14" s="141" t="s">
        <v>192</v>
      </c>
      <c r="J14" s="141" t="s">
        <v>192</v>
      </c>
      <c r="K14" s="142">
        <v>12</v>
      </c>
      <c r="L14" s="142">
        <v>27</v>
      </c>
      <c r="M14" s="141" t="s">
        <v>192</v>
      </c>
      <c r="N14" s="141" t="s">
        <v>192</v>
      </c>
      <c r="O14" s="141" t="s">
        <v>192</v>
      </c>
      <c r="P14" s="141" t="s">
        <v>192</v>
      </c>
      <c r="Q14" s="142">
        <v>25</v>
      </c>
      <c r="R14" s="142">
        <v>69</v>
      </c>
      <c r="S14" s="142">
        <v>56</v>
      </c>
      <c r="T14" s="142">
        <v>107</v>
      </c>
      <c r="U14" s="142">
        <v>56</v>
      </c>
      <c r="V14" s="142">
        <v>56</v>
      </c>
      <c r="W14" s="142">
        <v>28</v>
      </c>
      <c r="X14" s="115">
        <v>68</v>
      </c>
      <c r="Y14" s="133" t="s">
        <v>21</v>
      </c>
      <c r="Z14" s="139" t="s">
        <v>46</v>
      </c>
      <c r="AA14" s="142">
        <v>1</v>
      </c>
      <c r="AB14" s="142">
        <v>98</v>
      </c>
      <c r="AC14" s="142">
        <v>2</v>
      </c>
      <c r="AD14" s="142">
        <v>10</v>
      </c>
      <c r="AE14" s="142">
        <v>7</v>
      </c>
      <c r="AF14" s="142">
        <v>10</v>
      </c>
      <c r="AG14" s="142">
        <v>14</v>
      </c>
      <c r="AH14" s="142">
        <v>35</v>
      </c>
      <c r="AI14" s="142">
        <v>3</v>
      </c>
      <c r="AJ14" s="142">
        <v>6</v>
      </c>
      <c r="AK14" s="142">
        <v>4</v>
      </c>
      <c r="AL14" s="142">
        <v>923</v>
      </c>
      <c r="AM14" s="142">
        <v>18</v>
      </c>
      <c r="AN14" s="142">
        <v>410</v>
      </c>
      <c r="AO14" s="142">
        <v>15</v>
      </c>
      <c r="AP14" s="142">
        <v>107</v>
      </c>
      <c r="AQ14" s="142">
        <v>2</v>
      </c>
      <c r="AR14" s="142">
        <v>5</v>
      </c>
      <c r="AS14" s="142">
        <v>36</v>
      </c>
      <c r="AT14" s="142">
        <v>85</v>
      </c>
      <c r="AU14" s="87">
        <v>0</v>
      </c>
      <c r="AV14" s="87">
        <v>0</v>
      </c>
      <c r="AW14" s="87">
        <v>0</v>
      </c>
      <c r="AX14" s="140">
        <v>0</v>
      </c>
      <c r="AY14" s="133" t="s">
        <v>21</v>
      </c>
    </row>
    <row r="15" spans="1:51" s="134" customFormat="1" ht="23.25" customHeight="1">
      <c r="A15" s="139" t="s">
        <v>47</v>
      </c>
      <c r="B15" s="130">
        <v>952</v>
      </c>
      <c r="C15" s="148">
        <v>430</v>
      </c>
      <c r="D15" s="131">
        <f t="shared" ref="D15:D21" si="3">E15+F15</f>
        <v>2346</v>
      </c>
      <c r="E15" s="142">
        <v>988</v>
      </c>
      <c r="F15" s="141">
        <v>1358</v>
      </c>
      <c r="G15" s="141" t="s">
        <v>192</v>
      </c>
      <c r="H15" s="141" t="s">
        <v>192</v>
      </c>
      <c r="I15" s="141" t="s">
        <v>192</v>
      </c>
      <c r="J15" s="141" t="s">
        <v>192</v>
      </c>
      <c r="K15" s="142">
        <v>45</v>
      </c>
      <c r="L15" s="142">
        <v>88</v>
      </c>
      <c r="M15" s="141" t="s">
        <v>192</v>
      </c>
      <c r="N15" s="141" t="s">
        <v>192</v>
      </c>
      <c r="O15" s="141" t="s">
        <v>192</v>
      </c>
      <c r="P15" s="141" t="s">
        <v>192</v>
      </c>
      <c r="Q15" s="142">
        <v>17</v>
      </c>
      <c r="R15" s="142">
        <v>45</v>
      </c>
      <c r="S15" s="142">
        <v>333</v>
      </c>
      <c r="T15" s="142">
        <v>625</v>
      </c>
      <c r="U15" s="142">
        <v>84</v>
      </c>
      <c r="V15" s="142">
        <v>93</v>
      </c>
      <c r="W15" s="142">
        <v>196</v>
      </c>
      <c r="X15" s="115">
        <v>400</v>
      </c>
      <c r="Y15" s="133" t="s">
        <v>22</v>
      </c>
      <c r="Z15" s="139" t="s">
        <v>47</v>
      </c>
      <c r="AA15" s="142">
        <v>1</v>
      </c>
      <c r="AB15" s="142">
        <v>1</v>
      </c>
      <c r="AC15" s="142">
        <v>5</v>
      </c>
      <c r="AD15" s="142">
        <v>128</v>
      </c>
      <c r="AE15" s="142">
        <v>38</v>
      </c>
      <c r="AF15" s="142">
        <v>66</v>
      </c>
      <c r="AG15" s="142">
        <v>9</v>
      </c>
      <c r="AH15" s="142">
        <v>25</v>
      </c>
      <c r="AI15" s="142">
        <v>6</v>
      </c>
      <c r="AJ15" s="142">
        <v>30</v>
      </c>
      <c r="AK15" s="142">
        <v>3</v>
      </c>
      <c r="AL15" s="142">
        <v>28</v>
      </c>
      <c r="AM15" s="142">
        <v>17</v>
      </c>
      <c r="AN15" s="142">
        <v>193</v>
      </c>
      <c r="AO15" s="142">
        <v>38</v>
      </c>
      <c r="AP15" s="142">
        <v>292</v>
      </c>
      <c r="AQ15" s="142">
        <v>19</v>
      </c>
      <c r="AR15" s="142">
        <v>33</v>
      </c>
      <c r="AS15" s="142">
        <v>141</v>
      </c>
      <c r="AT15" s="142">
        <v>299</v>
      </c>
      <c r="AU15" s="87">
        <v>0</v>
      </c>
      <c r="AV15" s="87">
        <v>0</v>
      </c>
      <c r="AW15" s="87">
        <v>0</v>
      </c>
      <c r="AX15" s="140">
        <v>0</v>
      </c>
      <c r="AY15" s="133" t="s">
        <v>22</v>
      </c>
    </row>
    <row r="16" spans="1:51" s="134" customFormat="1" ht="23.25" customHeight="1">
      <c r="A16" s="139" t="s">
        <v>48</v>
      </c>
      <c r="B16" s="130">
        <v>1073</v>
      </c>
      <c r="C16" s="148">
        <v>566</v>
      </c>
      <c r="D16" s="131">
        <f t="shared" si="3"/>
        <v>3107</v>
      </c>
      <c r="E16" s="141">
        <v>1198</v>
      </c>
      <c r="F16" s="141">
        <v>1909</v>
      </c>
      <c r="G16" s="141" t="s">
        <v>192</v>
      </c>
      <c r="H16" s="141" t="s">
        <v>192</v>
      </c>
      <c r="I16" s="141" t="s">
        <v>192</v>
      </c>
      <c r="J16" s="141" t="s">
        <v>192</v>
      </c>
      <c r="K16" s="142">
        <v>36</v>
      </c>
      <c r="L16" s="142">
        <v>87</v>
      </c>
      <c r="M16" s="141" t="s">
        <v>192</v>
      </c>
      <c r="N16" s="141" t="s">
        <v>192</v>
      </c>
      <c r="O16" s="142">
        <v>1</v>
      </c>
      <c r="P16" s="142">
        <v>1</v>
      </c>
      <c r="Q16" s="142">
        <v>32</v>
      </c>
      <c r="R16" s="142">
        <v>210</v>
      </c>
      <c r="S16" s="142">
        <v>365</v>
      </c>
      <c r="T16" s="142">
        <v>607</v>
      </c>
      <c r="U16" s="142">
        <v>24</v>
      </c>
      <c r="V16" s="142">
        <v>101</v>
      </c>
      <c r="W16" s="142">
        <v>342</v>
      </c>
      <c r="X16" s="115">
        <v>794</v>
      </c>
      <c r="Y16" s="133" t="s">
        <v>23</v>
      </c>
      <c r="Z16" s="139" t="s">
        <v>48</v>
      </c>
      <c r="AA16" s="142">
        <v>6</v>
      </c>
      <c r="AB16" s="142">
        <v>43</v>
      </c>
      <c r="AC16" s="142">
        <v>5</v>
      </c>
      <c r="AD16" s="142">
        <v>50</v>
      </c>
      <c r="AE16" s="142">
        <v>13</v>
      </c>
      <c r="AF16" s="142">
        <v>23</v>
      </c>
      <c r="AG16" s="142">
        <v>15</v>
      </c>
      <c r="AH16" s="142">
        <v>40</v>
      </c>
      <c r="AI16" s="142">
        <v>17</v>
      </c>
      <c r="AJ16" s="142">
        <v>204</v>
      </c>
      <c r="AK16" s="142">
        <v>2</v>
      </c>
      <c r="AL16" s="142">
        <v>23</v>
      </c>
      <c r="AM16" s="142">
        <v>12</v>
      </c>
      <c r="AN16" s="142">
        <v>32</v>
      </c>
      <c r="AO16" s="142">
        <v>39</v>
      </c>
      <c r="AP16" s="142">
        <v>632</v>
      </c>
      <c r="AQ16" s="142">
        <v>31</v>
      </c>
      <c r="AR16" s="142">
        <v>54</v>
      </c>
      <c r="AS16" s="142">
        <v>133</v>
      </c>
      <c r="AT16" s="142">
        <v>206</v>
      </c>
      <c r="AU16" s="122">
        <v>0</v>
      </c>
      <c r="AV16" s="122">
        <v>0</v>
      </c>
      <c r="AW16" s="122">
        <v>0</v>
      </c>
      <c r="AX16" s="125">
        <v>0</v>
      </c>
      <c r="AY16" s="133" t="s">
        <v>23</v>
      </c>
    </row>
    <row r="17" spans="1:51" s="134" customFormat="1" ht="23.25" customHeight="1">
      <c r="A17" s="139" t="s">
        <v>49</v>
      </c>
      <c r="B17" s="130">
        <v>306</v>
      </c>
      <c r="C17" s="148">
        <v>116</v>
      </c>
      <c r="D17" s="131">
        <f t="shared" si="3"/>
        <v>714</v>
      </c>
      <c r="E17" s="142">
        <v>293</v>
      </c>
      <c r="F17" s="142">
        <v>421</v>
      </c>
      <c r="G17" s="141" t="s">
        <v>192</v>
      </c>
      <c r="H17" s="141" t="s">
        <v>192</v>
      </c>
      <c r="I17" s="141" t="s">
        <v>192</v>
      </c>
      <c r="J17" s="141" t="s">
        <v>192</v>
      </c>
      <c r="K17" s="142">
        <v>11</v>
      </c>
      <c r="L17" s="142">
        <v>19</v>
      </c>
      <c r="M17" s="141" t="s">
        <v>192</v>
      </c>
      <c r="N17" s="141" t="s">
        <v>192</v>
      </c>
      <c r="O17" s="141" t="s">
        <v>192</v>
      </c>
      <c r="P17" s="141" t="s">
        <v>192</v>
      </c>
      <c r="Q17" s="142">
        <v>6</v>
      </c>
      <c r="R17" s="142">
        <v>10</v>
      </c>
      <c r="S17" s="142">
        <v>109</v>
      </c>
      <c r="T17" s="142">
        <v>179</v>
      </c>
      <c r="U17" s="142">
        <v>19</v>
      </c>
      <c r="V17" s="142">
        <v>32</v>
      </c>
      <c r="W17" s="142">
        <v>71</v>
      </c>
      <c r="X17" s="115">
        <v>252</v>
      </c>
      <c r="Y17" s="133" t="s">
        <v>24</v>
      </c>
      <c r="Z17" s="139" t="s">
        <v>49</v>
      </c>
      <c r="AA17" s="141" t="s">
        <v>192</v>
      </c>
      <c r="AB17" s="141" t="s">
        <v>192</v>
      </c>
      <c r="AC17" s="142">
        <v>7</v>
      </c>
      <c r="AD17" s="142">
        <v>31</v>
      </c>
      <c r="AE17" s="142">
        <v>16</v>
      </c>
      <c r="AF17" s="142">
        <v>38</v>
      </c>
      <c r="AG17" s="142">
        <v>4</v>
      </c>
      <c r="AH17" s="142">
        <v>11</v>
      </c>
      <c r="AI17" s="142">
        <v>2</v>
      </c>
      <c r="AJ17" s="142">
        <v>8</v>
      </c>
      <c r="AK17" s="142">
        <v>1</v>
      </c>
      <c r="AL17" s="142">
        <v>10</v>
      </c>
      <c r="AM17" s="142">
        <v>3</v>
      </c>
      <c r="AN17" s="142">
        <v>11</v>
      </c>
      <c r="AO17" s="142">
        <v>6</v>
      </c>
      <c r="AP17" s="142">
        <v>32</v>
      </c>
      <c r="AQ17" s="142">
        <v>3</v>
      </c>
      <c r="AR17" s="142">
        <v>9</v>
      </c>
      <c r="AS17" s="142">
        <v>48</v>
      </c>
      <c r="AT17" s="142">
        <v>72</v>
      </c>
      <c r="AU17" s="87">
        <v>0</v>
      </c>
      <c r="AV17" s="87">
        <v>0</v>
      </c>
      <c r="AW17" s="87">
        <v>0</v>
      </c>
      <c r="AX17" s="140">
        <v>0</v>
      </c>
      <c r="AY17" s="133" t="s">
        <v>24</v>
      </c>
    </row>
    <row r="18" spans="1:51" s="134" customFormat="1" ht="23.25" customHeight="1">
      <c r="A18" s="139" t="s">
        <v>50</v>
      </c>
      <c r="B18" s="130">
        <v>1049</v>
      </c>
      <c r="C18" s="148">
        <v>419</v>
      </c>
      <c r="D18" s="131">
        <f t="shared" si="3"/>
        <v>3794</v>
      </c>
      <c r="E18" s="141">
        <v>1710</v>
      </c>
      <c r="F18" s="141">
        <v>2084</v>
      </c>
      <c r="G18" s="141" t="s">
        <v>192</v>
      </c>
      <c r="H18" s="141" t="s">
        <v>192</v>
      </c>
      <c r="I18" s="141" t="s">
        <v>192</v>
      </c>
      <c r="J18" s="141" t="s">
        <v>192</v>
      </c>
      <c r="K18" s="142">
        <v>27</v>
      </c>
      <c r="L18" s="142">
        <v>104</v>
      </c>
      <c r="M18" s="142">
        <v>2</v>
      </c>
      <c r="N18" s="142">
        <v>179</v>
      </c>
      <c r="O18" s="141" t="s">
        <v>192</v>
      </c>
      <c r="P18" s="141" t="s">
        <v>192</v>
      </c>
      <c r="Q18" s="142">
        <v>44</v>
      </c>
      <c r="R18" s="142">
        <v>185</v>
      </c>
      <c r="S18" s="142">
        <v>173</v>
      </c>
      <c r="T18" s="142">
        <v>405</v>
      </c>
      <c r="U18" s="142">
        <v>202</v>
      </c>
      <c r="V18" s="142">
        <v>289</v>
      </c>
      <c r="W18" s="142">
        <v>215</v>
      </c>
      <c r="X18" s="115">
        <v>492</v>
      </c>
      <c r="Y18" s="133" t="s">
        <v>25</v>
      </c>
      <c r="Z18" s="139" t="s">
        <v>50</v>
      </c>
      <c r="AA18" s="142">
        <v>2</v>
      </c>
      <c r="AB18" s="142">
        <v>11</v>
      </c>
      <c r="AC18" s="142">
        <v>5</v>
      </c>
      <c r="AD18" s="142">
        <v>26</v>
      </c>
      <c r="AE18" s="142">
        <v>72</v>
      </c>
      <c r="AF18" s="142">
        <v>143</v>
      </c>
      <c r="AG18" s="142">
        <v>6</v>
      </c>
      <c r="AH18" s="142">
        <v>11</v>
      </c>
      <c r="AI18" s="142">
        <v>18</v>
      </c>
      <c r="AJ18" s="142">
        <v>142</v>
      </c>
      <c r="AK18" s="142">
        <v>6</v>
      </c>
      <c r="AL18" s="142">
        <v>56</v>
      </c>
      <c r="AM18" s="142">
        <v>37</v>
      </c>
      <c r="AN18" s="142">
        <v>450</v>
      </c>
      <c r="AO18" s="142">
        <v>57</v>
      </c>
      <c r="AP18" s="142">
        <v>913</v>
      </c>
      <c r="AQ18" s="142">
        <v>14</v>
      </c>
      <c r="AR18" s="142">
        <v>37</v>
      </c>
      <c r="AS18" s="142">
        <v>169</v>
      </c>
      <c r="AT18" s="142">
        <v>351</v>
      </c>
      <c r="AU18" s="87">
        <v>0</v>
      </c>
      <c r="AV18" s="87">
        <v>0</v>
      </c>
      <c r="AW18" s="87">
        <v>0</v>
      </c>
      <c r="AX18" s="140">
        <v>0</v>
      </c>
      <c r="AY18" s="133" t="s">
        <v>25</v>
      </c>
    </row>
    <row r="19" spans="1:51" s="134" customFormat="1" ht="23.25" customHeight="1">
      <c r="A19" s="139" t="s">
        <v>51</v>
      </c>
      <c r="B19" s="130">
        <v>1496</v>
      </c>
      <c r="C19" s="148">
        <v>192</v>
      </c>
      <c r="D19" s="131">
        <f t="shared" si="3"/>
        <v>6394</v>
      </c>
      <c r="E19" s="141">
        <v>2610</v>
      </c>
      <c r="F19" s="141">
        <v>3784</v>
      </c>
      <c r="G19" s="141" t="s">
        <v>192</v>
      </c>
      <c r="H19" s="141" t="s">
        <v>192</v>
      </c>
      <c r="I19" s="141" t="s">
        <v>192</v>
      </c>
      <c r="J19" s="141" t="s">
        <v>192</v>
      </c>
      <c r="K19" s="142">
        <v>37</v>
      </c>
      <c r="L19" s="142">
        <v>307</v>
      </c>
      <c r="M19" s="141" t="s">
        <v>192</v>
      </c>
      <c r="N19" s="141" t="s">
        <v>192</v>
      </c>
      <c r="O19" s="142">
        <v>3</v>
      </c>
      <c r="P19" s="142">
        <v>25</v>
      </c>
      <c r="Q19" s="142">
        <v>32</v>
      </c>
      <c r="R19" s="142">
        <v>148</v>
      </c>
      <c r="S19" s="142">
        <v>289</v>
      </c>
      <c r="T19" s="141">
        <v>1073</v>
      </c>
      <c r="U19" s="142">
        <v>175</v>
      </c>
      <c r="V19" s="142">
        <v>383</v>
      </c>
      <c r="W19" s="142">
        <v>390</v>
      </c>
      <c r="X19" s="114">
        <v>1344</v>
      </c>
      <c r="Y19" s="133" t="s">
        <v>54</v>
      </c>
      <c r="Z19" s="139" t="s">
        <v>51</v>
      </c>
      <c r="AA19" s="142">
        <v>2</v>
      </c>
      <c r="AB19" s="142">
        <v>10</v>
      </c>
      <c r="AC19" s="142">
        <v>26</v>
      </c>
      <c r="AD19" s="142">
        <v>446</v>
      </c>
      <c r="AE19" s="142">
        <v>71</v>
      </c>
      <c r="AF19" s="142">
        <v>198</v>
      </c>
      <c r="AG19" s="142">
        <v>17</v>
      </c>
      <c r="AH19" s="142">
        <v>96</v>
      </c>
      <c r="AI19" s="142">
        <v>5</v>
      </c>
      <c r="AJ19" s="142">
        <v>94</v>
      </c>
      <c r="AK19" s="142">
        <v>5</v>
      </c>
      <c r="AL19" s="142">
        <v>270</v>
      </c>
      <c r="AM19" s="142">
        <v>128</v>
      </c>
      <c r="AN19" s="142">
        <v>786</v>
      </c>
      <c r="AO19" s="142">
        <v>99</v>
      </c>
      <c r="AP19" s="142">
        <v>688</v>
      </c>
      <c r="AQ19" s="142">
        <v>61</v>
      </c>
      <c r="AR19" s="142">
        <v>195</v>
      </c>
      <c r="AS19" s="142">
        <v>156</v>
      </c>
      <c r="AT19" s="142">
        <v>331</v>
      </c>
      <c r="AU19" s="122">
        <v>0</v>
      </c>
      <c r="AV19" s="122">
        <v>0</v>
      </c>
      <c r="AW19" s="122">
        <v>0</v>
      </c>
      <c r="AX19" s="125">
        <v>0</v>
      </c>
      <c r="AY19" s="133" t="s">
        <v>54</v>
      </c>
    </row>
    <row r="20" spans="1:51" s="134" customFormat="1" ht="23.25" customHeight="1">
      <c r="A20" s="139" t="s">
        <v>52</v>
      </c>
      <c r="B20" s="130">
        <v>565</v>
      </c>
      <c r="C20" s="148">
        <v>129</v>
      </c>
      <c r="D20" s="131">
        <f t="shared" si="3"/>
        <v>5763</v>
      </c>
      <c r="E20" s="141">
        <v>3708</v>
      </c>
      <c r="F20" s="141">
        <v>2055</v>
      </c>
      <c r="G20" s="142">
        <v>1</v>
      </c>
      <c r="H20" s="142">
        <v>6</v>
      </c>
      <c r="I20" s="141" t="s">
        <v>192</v>
      </c>
      <c r="J20" s="141" t="s">
        <v>192</v>
      </c>
      <c r="K20" s="142">
        <v>152</v>
      </c>
      <c r="L20" s="141">
        <v>3741</v>
      </c>
      <c r="M20" s="142">
        <v>4</v>
      </c>
      <c r="N20" s="142">
        <v>106</v>
      </c>
      <c r="O20" s="142">
        <v>5</v>
      </c>
      <c r="P20" s="142">
        <v>70</v>
      </c>
      <c r="Q20" s="142">
        <v>9</v>
      </c>
      <c r="R20" s="142">
        <v>27</v>
      </c>
      <c r="S20" s="142">
        <v>106</v>
      </c>
      <c r="T20" s="142">
        <v>328</v>
      </c>
      <c r="U20" s="142">
        <v>42</v>
      </c>
      <c r="V20" s="142">
        <v>357</v>
      </c>
      <c r="W20" s="142">
        <v>126</v>
      </c>
      <c r="X20" s="115">
        <v>295</v>
      </c>
      <c r="Y20" s="133" t="s">
        <v>19</v>
      </c>
      <c r="Z20" s="139" t="s">
        <v>52</v>
      </c>
      <c r="AA20" s="141" t="s">
        <v>192</v>
      </c>
      <c r="AB20" s="141" t="s">
        <v>192</v>
      </c>
      <c r="AC20" s="142">
        <v>1</v>
      </c>
      <c r="AD20" s="142">
        <v>6</v>
      </c>
      <c r="AE20" s="142">
        <v>9</v>
      </c>
      <c r="AF20" s="142">
        <v>37</v>
      </c>
      <c r="AG20" s="142">
        <v>1</v>
      </c>
      <c r="AH20" s="142">
        <v>11</v>
      </c>
      <c r="AI20" s="142">
        <v>5</v>
      </c>
      <c r="AJ20" s="142">
        <v>44</v>
      </c>
      <c r="AK20" s="142">
        <v>4</v>
      </c>
      <c r="AL20" s="142">
        <v>47</v>
      </c>
      <c r="AM20" s="142">
        <v>10</v>
      </c>
      <c r="AN20" s="142">
        <v>145</v>
      </c>
      <c r="AO20" s="142">
        <v>19</v>
      </c>
      <c r="AP20" s="142">
        <v>285</v>
      </c>
      <c r="AQ20" s="142">
        <v>7</v>
      </c>
      <c r="AR20" s="142">
        <v>85</v>
      </c>
      <c r="AS20" s="142">
        <v>64</v>
      </c>
      <c r="AT20" s="142">
        <v>173</v>
      </c>
      <c r="AU20" s="122">
        <v>0</v>
      </c>
      <c r="AV20" s="122">
        <v>0</v>
      </c>
      <c r="AW20" s="122">
        <v>0</v>
      </c>
      <c r="AX20" s="125">
        <v>0</v>
      </c>
      <c r="AY20" s="133" t="s">
        <v>19</v>
      </c>
    </row>
    <row r="21" spans="1:51" s="171" customFormat="1" ht="23.25" customHeight="1">
      <c r="A21" s="154" t="s">
        <v>53</v>
      </c>
      <c r="B21" s="166">
        <v>410</v>
      </c>
      <c r="C21" s="167">
        <v>642</v>
      </c>
      <c r="D21" s="168">
        <f t="shared" si="3"/>
        <v>2425</v>
      </c>
      <c r="E21" s="169">
        <v>1552</v>
      </c>
      <c r="F21" s="155">
        <v>873</v>
      </c>
      <c r="G21" s="169" t="s">
        <v>192</v>
      </c>
      <c r="H21" s="169" t="s">
        <v>192</v>
      </c>
      <c r="I21" s="169" t="s">
        <v>192</v>
      </c>
      <c r="J21" s="169" t="s">
        <v>192</v>
      </c>
      <c r="K21" s="155">
        <v>87</v>
      </c>
      <c r="L21" s="155">
        <v>949</v>
      </c>
      <c r="M21" s="169" t="s">
        <v>192</v>
      </c>
      <c r="N21" s="169" t="s">
        <v>192</v>
      </c>
      <c r="O21" s="155">
        <v>15</v>
      </c>
      <c r="P21" s="155">
        <v>145</v>
      </c>
      <c r="Q21" s="155">
        <v>28</v>
      </c>
      <c r="R21" s="155">
        <v>130</v>
      </c>
      <c r="S21" s="155">
        <v>86</v>
      </c>
      <c r="T21" s="155">
        <v>240</v>
      </c>
      <c r="U21" s="155">
        <v>40</v>
      </c>
      <c r="V21" s="155">
        <v>71</v>
      </c>
      <c r="W21" s="155">
        <v>43</v>
      </c>
      <c r="X21" s="170">
        <v>82</v>
      </c>
      <c r="Y21" s="158" t="s">
        <v>20</v>
      </c>
      <c r="Z21" s="154" t="s">
        <v>53</v>
      </c>
      <c r="AA21" s="155">
        <v>1</v>
      </c>
      <c r="AB21" s="155">
        <v>2</v>
      </c>
      <c r="AC21" s="155">
        <v>1</v>
      </c>
      <c r="AD21" s="155">
        <v>6</v>
      </c>
      <c r="AE21" s="155">
        <v>7</v>
      </c>
      <c r="AF21" s="155">
        <v>8</v>
      </c>
      <c r="AG21" s="155">
        <v>1</v>
      </c>
      <c r="AH21" s="155">
        <v>2</v>
      </c>
      <c r="AI21" s="155">
        <v>2</v>
      </c>
      <c r="AJ21" s="155">
        <v>13</v>
      </c>
      <c r="AK21" s="155">
        <v>2</v>
      </c>
      <c r="AL21" s="155">
        <v>132</v>
      </c>
      <c r="AM21" s="155">
        <v>7</v>
      </c>
      <c r="AN21" s="155">
        <v>327</v>
      </c>
      <c r="AO21" s="155">
        <v>14</v>
      </c>
      <c r="AP21" s="155">
        <v>117</v>
      </c>
      <c r="AQ21" s="155">
        <v>7</v>
      </c>
      <c r="AR21" s="155">
        <v>49</v>
      </c>
      <c r="AS21" s="155">
        <v>69</v>
      </c>
      <c r="AT21" s="155">
        <v>152</v>
      </c>
      <c r="AU21" s="156">
        <v>0</v>
      </c>
      <c r="AV21" s="156">
        <v>0</v>
      </c>
      <c r="AW21" s="156">
        <v>0</v>
      </c>
      <c r="AX21" s="157">
        <v>0</v>
      </c>
      <c r="AY21" s="158" t="s">
        <v>20</v>
      </c>
    </row>
    <row r="22" spans="1:51" s="73" customFormat="1" ht="15" customHeight="1">
      <c r="A22" s="56" t="s">
        <v>99</v>
      </c>
      <c r="H22" s="45"/>
      <c r="I22" s="135"/>
      <c r="J22" s="45"/>
      <c r="K22" s="135"/>
      <c r="L22" s="45"/>
      <c r="M22" s="135"/>
      <c r="N22" s="45"/>
      <c r="O22" s="230" t="s">
        <v>55</v>
      </c>
      <c r="P22" s="230"/>
      <c r="Q22" s="230"/>
      <c r="R22" s="230"/>
      <c r="S22" s="230"/>
      <c r="T22" s="230"/>
      <c r="U22" s="230"/>
      <c r="V22" s="230"/>
      <c r="W22" s="230"/>
      <c r="X22" s="230"/>
      <c r="Y22" s="230"/>
      <c r="Z22" s="207" t="s">
        <v>62</v>
      </c>
      <c r="AA22" s="207"/>
      <c r="AB22" s="207"/>
      <c r="AC22" s="207"/>
      <c r="AD22" s="207"/>
      <c r="AE22" s="207"/>
      <c r="AF22" s="207"/>
      <c r="AG22" s="45"/>
      <c r="AH22" s="45"/>
      <c r="AI22" s="45"/>
      <c r="AJ22" s="136"/>
      <c r="AK22" s="230" t="s">
        <v>17</v>
      </c>
      <c r="AL22" s="230"/>
      <c r="AM22" s="230"/>
      <c r="AN22" s="230"/>
      <c r="AO22" s="230"/>
      <c r="AP22" s="230"/>
      <c r="AQ22" s="230"/>
      <c r="AR22" s="230"/>
      <c r="AS22" s="230"/>
      <c r="AT22" s="230"/>
      <c r="AU22" s="230"/>
      <c r="AV22" s="230"/>
      <c r="AW22" s="230"/>
      <c r="AX22" s="230"/>
      <c r="AY22" s="230"/>
    </row>
    <row r="23" spans="1:51" s="134" customFormat="1" ht="15" customHeight="1">
      <c r="A23" s="56" t="s">
        <v>213</v>
      </c>
      <c r="B23" s="130"/>
      <c r="C23" s="148"/>
      <c r="D23" s="131"/>
      <c r="E23" s="141"/>
      <c r="F23" s="142"/>
      <c r="G23" s="141"/>
      <c r="H23" s="141"/>
      <c r="I23" s="141"/>
      <c r="J23" s="141"/>
      <c r="K23" s="142"/>
      <c r="L23" s="142"/>
      <c r="M23" s="141"/>
      <c r="N23" s="141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33"/>
      <c r="Z23" s="207" t="s">
        <v>210</v>
      </c>
      <c r="AA23" s="207"/>
      <c r="AB23" s="207"/>
      <c r="AC23" s="207"/>
      <c r="AD23" s="207"/>
      <c r="AE23" s="207"/>
      <c r="AF23" s="207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22"/>
      <c r="AV23" s="122"/>
      <c r="AW23" s="122"/>
      <c r="AX23" s="122"/>
      <c r="AY23" s="133"/>
    </row>
    <row r="24" spans="1:51" s="73" customFormat="1" ht="15" customHeight="1">
      <c r="A24" s="137"/>
      <c r="B24" s="137"/>
      <c r="C24" s="137"/>
      <c r="D24" s="137"/>
      <c r="E24" s="137"/>
      <c r="F24" s="137"/>
      <c r="T24" s="231"/>
      <c r="U24" s="231"/>
      <c r="V24" s="231"/>
      <c r="W24" s="231"/>
      <c r="X24" s="231"/>
      <c r="Y24" s="231"/>
      <c r="Z24" s="138"/>
      <c r="AA24" s="137"/>
      <c r="AR24" s="231"/>
      <c r="AS24" s="231"/>
      <c r="AT24" s="231"/>
      <c r="AU24" s="231"/>
      <c r="AV24" s="231"/>
      <c r="AW24" s="231"/>
      <c r="AX24" s="231"/>
      <c r="AY24" s="231"/>
    </row>
    <row r="25" spans="1:51" ht="2.25" customHeight="1">
      <c r="A25" s="105"/>
      <c r="B25" s="105"/>
      <c r="C25" s="105"/>
      <c r="D25" s="105"/>
      <c r="E25" s="105"/>
      <c r="F25" s="105"/>
      <c r="Z25" s="104"/>
      <c r="AA25" s="105"/>
    </row>
    <row r="26" spans="1:51" ht="14.25" hidden="1" customHeight="1">
      <c r="A26" s="105"/>
      <c r="B26" s="105"/>
      <c r="C26" s="105"/>
      <c r="D26" s="105"/>
      <c r="E26" s="105"/>
      <c r="F26" s="105"/>
      <c r="Z26" s="104"/>
      <c r="AA26" s="105"/>
    </row>
    <row r="27" spans="1:51" ht="14.45" customHeight="1">
      <c r="A27" s="105"/>
      <c r="B27" s="105"/>
      <c r="C27" s="105"/>
      <c r="D27" s="105"/>
      <c r="E27" s="105"/>
      <c r="F27" s="105"/>
      <c r="Z27" s="104"/>
      <c r="AA27" s="105"/>
    </row>
    <row r="28" spans="1:51" ht="14.45" customHeight="1">
      <c r="A28" s="105"/>
      <c r="B28" s="105"/>
      <c r="C28" s="105"/>
      <c r="D28" s="105"/>
      <c r="E28" s="105"/>
      <c r="F28" s="105"/>
      <c r="Z28" s="104"/>
      <c r="AA28" s="105"/>
    </row>
    <row r="29" spans="1:51" ht="18" customHeight="1"/>
    <row r="30" spans="1:51" ht="14.45" customHeight="1"/>
    <row r="31" spans="1:51" ht="14.45" customHeight="1"/>
    <row r="32" spans="1:51" ht="14.45" customHeight="1"/>
    <row r="33" spans="7:51" ht="14.45" customHeight="1"/>
    <row r="34" spans="7:51" ht="18" customHeight="1"/>
    <row r="35" spans="7:51" ht="14.45" customHeight="1"/>
    <row r="36" spans="7:51" ht="14.45" customHeight="1"/>
    <row r="37" spans="7:51" ht="14.45" customHeight="1"/>
    <row r="38" spans="7:51" ht="14.45" customHeight="1"/>
    <row r="39" spans="7:51" ht="18" customHeight="1"/>
    <row r="40" spans="7:51" ht="14.45" customHeight="1"/>
    <row r="41" spans="7:51" ht="14.45" customHeight="1"/>
    <row r="42" spans="7:51" ht="14.45" customHeight="1"/>
    <row r="43" spans="7:51" ht="14.45" customHeight="1"/>
    <row r="44" spans="7:51" ht="14.25" customHeight="1"/>
    <row r="45" spans="7:51" s="108" customFormat="1" ht="5.0999999999999996" customHeight="1"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7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</row>
    <row r="46" spans="7:51" ht="15.75" customHeight="1"/>
    <row r="47" spans="7:51" ht="15.75" customHeight="1"/>
  </sheetData>
  <mergeCells count="98">
    <mergeCell ref="O22:Y22"/>
    <mergeCell ref="T24:Y24"/>
    <mergeCell ref="AK22:AY22"/>
    <mergeCell ref="AR24:AY24"/>
    <mergeCell ref="AX6:AX7"/>
    <mergeCell ref="AT6:AT7"/>
    <mergeCell ref="AU6:AU7"/>
    <mergeCell ref="AV6:AV7"/>
    <mergeCell ref="AW6:AW7"/>
    <mergeCell ref="AP6:AP7"/>
    <mergeCell ref="AQ6:AQ7"/>
    <mergeCell ref="AR6:AR7"/>
    <mergeCell ref="AS6:AS7"/>
    <mergeCell ref="AL6:AL7"/>
    <mergeCell ref="AM6:AM7"/>
    <mergeCell ref="AN6:AN7"/>
    <mergeCell ref="AG6:AG7"/>
    <mergeCell ref="AA6:AA7"/>
    <mergeCell ref="AB6:AB7"/>
    <mergeCell ref="AC6:AC7"/>
    <mergeCell ref="AO6:AO7"/>
    <mergeCell ref="AH6:AH7"/>
    <mergeCell ref="AI6:AI7"/>
    <mergeCell ref="AJ6:AJ7"/>
    <mergeCell ref="AK6:AK7"/>
    <mergeCell ref="W6:W7"/>
    <mergeCell ref="S6:S7"/>
    <mergeCell ref="AD6:AD7"/>
    <mergeCell ref="AE6:AE7"/>
    <mergeCell ref="AF6:AF7"/>
    <mergeCell ref="Q6:Q7"/>
    <mergeCell ref="R6:R7"/>
    <mergeCell ref="T6:T7"/>
    <mergeCell ref="U6:U7"/>
    <mergeCell ref="V6:V7"/>
    <mergeCell ref="A4:A5"/>
    <mergeCell ref="AY4:AY5"/>
    <mergeCell ref="Y4:Y5"/>
    <mergeCell ref="Z4:Z5"/>
    <mergeCell ref="AI4:AJ5"/>
    <mergeCell ref="AO4:AP5"/>
    <mergeCell ref="AQ4:AR5"/>
    <mergeCell ref="D5:F5"/>
    <mergeCell ref="AC4:AD5"/>
    <mergeCell ref="AE4:AF5"/>
    <mergeCell ref="AW4:AX5"/>
    <mergeCell ref="AU4:AV5"/>
    <mergeCell ref="AS4:AT5"/>
    <mergeCell ref="Q4:R5"/>
    <mergeCell ref="U4:V5"/>
    <mergeCell ref="M6:M7"/>
    <mergeCell ref="AS3:AT3"/>
    <mergeCell ref="AU3:AV3"/>
    <mergeCell ref="AW3:AX3"/>
    <mergeCell ref="AG4:AH5"/>
    <mergeCell ref="AI3:AJ3"/>
    <mergeCell ref="AO3:AP3"/>
    <mergeCell ref="AK3:AL3"/>
    <mergeCell ref="AK4:AL5"/>
    <mergeCell ref="AG3:AH3"/>
    <mergeCell ref="AM3:AN3"/>
    <mergeCell ref="AM4:AN5"/>
    <mergeCell ref="N6:N7"/>
    <mergeCell ref="O6:O7"/>
    <mergeCell ref="X6:X7"/>
    <mergeCell ref="P6:P7"/>
    <mergeCell ref="C6:C7"/>
    <mergeCell ref="B4:F4"/>
    <mergeCell ref="I3:J3"/>
    <mergeCell ref="I4:J5"/>
    <mergeCell ref="G6:G7"/>
    <mergeCell ref="H6:H7"/>
    <mergeCell ref="I6:I7"/>
    <mergeCell ref="J6:J7"/>
    <mergeCell ref="B5:C5"/>
    <mergeCell ref="G3:H3"/>
    <mergeCell ref="G4:H5"/>
    <mergeCell ref="U3:V3"/>
    <mergeCell ref="AA3:AB3"/>
    <mergeCell ref="AA4:AB5"/>
    <mergeCell ref="AC3:AD3"/>
    <mergeCell ref="AQ3:AR3"/>
    <mergeCell ref="Z23:AF23"/>
    <mergeCell ref="Z22:AF22"/>
    <mergeCell ref="W3:X3"/>
    <mergeCell ref="W4:X5"/>
    <mergeCell ref="K3:L3"/>
    <mergeCell ref="K4:L5"/>
    <mergeCell ref="M3:N3"/>
    <mergeCell ref="M4:N5"/>
    <mergeCell ref="O3:P3"/>
    <mergeCell ref="O4:P5"/>
    <mergeCell ref="Q3:R3"/>
    <mergeCell ref="S3:T3"/>
    <mergeCell ref="S4:T5"/>
    <mergeCell ref="L6:L7"/>
    <mergeCell ref="AE3:AF3"/>
    <mergeCell ref="K6:K7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78" firstPageNumber="102" orientation="portrait" useFirstPageNumber="1" horizontalDpi="2400" verticalDpi="2400" r:id="rId1"/>
  <headerFooter scaleWithDoc="0" alignWithMargins="0"/>
  <colBreaks count="4" manualBreakCount="4">
    <brk id="12" max="21" man="1"/>
    <brk id="25" max="1048575" man="1"/>
    <brk id="38" max="21" man="1"/>
    <brk id="51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1.사업체총괄</vt:lpstr>
      <vt:lpstr>2.종사자규모별사업체수 및 종사자수</vt:lpstr>
      <vt:lpstr>3.산업별사업체수 및 종사자수(1-2)</vt:lpstr>
      <vt:lpstr>'2.종사자규모별사업체수 및 종사자수'!Print_Area</vt:lpstr>
      <vt:lpstr>'3.산업별사업체수 및 종사자수(1-2)'!Print_Area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유통금융보험</dc:title>
  <dc:creator>통계전산담당관실</dc:creator>
  <cp:lastModifiedBy>USER</cp:lastModifiedBy>
  <cp:lastPrinted>2012-02-25T01:54:09Z</cp:lastPrinted>
  <dcterms:created xsi:type="dcterms:W3CDTF">2000-11-29T05:17:00Z</dcterms:created>
  <dcterms:modified xsi:type="dcterms:W3CDTF">2017-06-16T02:32:44Z</dcterms:modified>
</cp:coreProperties>
</file>