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9915" yWindow="45" windowWidth="19080" windowHeight="12570" tabRatio="601" activeTab="3"/>
  </bookViews>
  <sheets>
    <sheet name="1.위치 " sheetId="7" r:id="rId1"/>
    <sheet name="2.행정구역" sheetId="8" r:id="rId2"/>
    <sheet name="3. 토지지목별현황" sheetId="2" r:id="rId3"/>
    <sheet name="4. 일기일수" sheetId="9" r:id="rId4"/>
    <sheet name="5.기상개황" sheetId="4" r:id="rId5"/>
    <sheet name="6.강수량" sheetId="5" r:id="rId6"/>
  </sheets>
  <definedNames>
    <definedName name="_xlnm.Print_Area" localSheetId="0">'1.위치 '!$A$1:$K$20</definedName>
    <definedName name="_xlnm.Print_Area" localSheetId="2">'3. 토지지목별현황'!$A$1:$AG$23</definedName>
    <definedName name="_xlnm.Print_Area" localSheetId="3">'4. 일기일수'!$A$1:$M$25</definedName>
    <definedName name="_xlnm.Print_Area" localSheetId="4">'5.기상개황'!$A$1:$R$27</definedName>
    <definedName name="_xlnm.Print_Area" localSheetId="5">'6.강수량'!$A$1:$O$13</definedName>
    <definedName name="Z_BEF1AD59_20F4_44CD_9C09_B7E97CFF4407_.wvu.Rows" localSheetId="1" hidden="1">'2.행정구역'!#REF!</definedName>
    <definedName name="Z_BEF1AD59_20F4_44CD_9C09_B7E97CFF4407_.wvu.Rows" localSheetId="3" hidden="1">'4. 일기일수'!#REF!</definedName>
    <definedName name="Z_D4FFB055_15FF_11D8_A976_0010B5D500B4_.wvu.Rows" localSheetId="1" hidden="1">'2.행정구역'!#REF!</definedName>
    <definedName name="Z_D4FFB055_15FF_11D8_A976_0010B5D500B4_.wvu.Rows" localSheetId="3" hidden="1">'4. 일기일수'!#REF!</definedName>
  </definedNames>
  <calcPr calcId="145621"/>
</workbook>
</file>

<file path=xl/calcChain.xml><?xml version="1.0" encoding="utf-8"?>
<calcChain xmlns="http://schemas.openxmlformats.org/spreadsheetml/2006/main">
  <c r="Q13" i="4" l="1"/>
  <c r="P13" i="4"/>
  <c r="O13" i="4"/>
  <c r="M13" i="4"/>
  <c r="K13" i="4"/>
  <c r="J13" i="4"/>
  <c r="I13" i="4"/>
  <c r="H13" i="4"/>
  <c r="F13" i="4"/>
  <c r="E13" i="4"/>
  <c r="D13" i="4"/>
  <c r="G13" i="4"/>
  <c r="C13" i="4"/>
  <c r="B13" i="4"/>
  <c r="H13" i="8" l="1"/>
  <c r="G13" i="8"/>
  <c r="F13" i="8"/>
  <c r="D13" i="8"/>
  <c r="B13" i="8"/>
  <c r="C21" i="8" l="1"/>
  <c r="C20" i="8"/>
  <c r="C19" i="8"/>
  <c r="C18" i="8"/>
  <c r="C17" i="8"/>
  <c r="C16" i="8"/>
  <c r="C15" i="8"/>
  <c r="C14" i="8"/>
  <c r="C13" i="8" s="1"/>
  <c r="B6" i="2" l="1"/>
</calcChain>
</file>

<file path=xl/sharedStrings.xml><?xml version="1.0" encoding="utf-8"?>
<sst xmlns="http://schemas.openxmlformats.org/spreadsheetml/2006/main" count="653" uniqueCount="345">
  <si>
    <t>Year &amp;</t>
  </si>
  <si>
    <t>Total</t>
  </si>
  <si>
    <t>연   별</t>
  </si>
  <si>
    <t>월   별</t>
  </si>
  <si>
    <t>Month</t>
  </si>
  <si>
    <t>1월</t>
  </si>
  <si>
    <t>Jan.</t>
  </si>
  <si>
    <t>2월</t>
  </si>
  <si>
    <t>3월</t>
  </si>
  <si>
    <t>Mar.</t>
  </si>
  <si>
    <t>4월</t>
  </si>
  <si>
    <t>Apr.</t>
  </si>
  <si>
    <t>5월</t>
  </si>
  <si>
    <t>May</t>
  </si>
  <si>
    <t>6월</t>
  </si>
  <si>
    <t>June</t>
  </si>
  <si>
    <t>7월</t>
  </si>
  <si>
    <t>July</t>
  </si>
  <si>
    <t>8월</t>
  </si>
  <si>
    <t>Aug.</t>
  </si>
  <si>
    <t>9월</t>
  </si>
  <si>
    <t>Sept.</t>
  </si>
  <si>
    <t>10월</t>
  </si>
  <si>
    <t>Oct.</t>
  </si>
  <si>
    <t>11월</t>
  </si>
  <si>
    <t>Nov.</t>
  </si>
  <si>
    <t>12월</t>
  </si>
  <si>
    <t>Dec.</t>
  </si>
  <si>
    <t>5. 기   상   개   황</t>
  </si>
  <si>
    <t>이슬점온도</t>
  </si>
  <si>
    <t>평균운량</t>
  </si>
  <si>
    <t>일조시간</t>
  </si>
  <si>
    <t>최심신적설</t>
  </si>
  <si>
    <t>Air temperature</t>
  </si>
  <si>
    <t>Relative humidity</t>
  </si>
  <si>
    <t>평균풍속</t>
  </si>
  <si>
    <t>최대풍속</t>
  </si>
  <si>
    <t>평균최고</t>
  </si>
  <si>
    <t>평균최저</t>
  </si>
  <si>
    <t>Duration of</t>
  </si>
  <si>
    <t>Highest</t>
  </si>
  <si>
    <t>temperature</t>
  </si>
  <si>
    <t>sunshine</t>
  </si>
  <si>
    <t>6. 강  수  량</t>
  </si>
  <si>
    <t>계</t>
  </si>
  <si>
    <t>1 월</t>
  </si>
  <si>
    <t>2 월</t>
  </si>
  <si>
    <t>3 월</t>
  </si>
  <si>
    <t>4 월</t>
  </si>
  <si>
    <t>5 월</t>
  </si>
  <si>
    <t>6 월</t>
  </si>
  <si>
    <t>7 월</t>
  </si>
  <si>
    <t>8 월</t>
  </si>
  <si>
    <t>9 월</t>
  </si>
  <si>
    <t>10 월</t>
  </si>
  <si>
    <t>11 월</t>
  </si>
  <si>
    <t>12 월</t>
  </si>
  <si>
    <t>Year</t>
  </si>
  <si>
    <t>January</t>
  </si>
  <si>
    <t>February</t>
  </si>
  <si>
    <t>March</t>
  </si>
  <si>
    <t>April</t>
  </si>
  <si>
    <t>August</t>
  </si>
  <si>
    <t>September</t>
  </si>
  <si>
    <t>October</t>
  </si>
  <si>
    <t>November</t>
  </si>
  <si>
    <t>December</t>
  </si>
  <si>
    <t>Songnae</t>
  </si>
  <si>
    <t>Jihaeng</t>
  </si>
  <si>
    <t>Anheung</t>
  </si>
  <si>
    <t>Sangbongam</t>
  </si>
  <si>
    <t>Habongam</t>
  </si>
  <si>
    <t>Topdong</t>
  </si>
  <si>
    <t>Sangpae</t>
  </si>
  <si>
    <t>기      온   (℃)</t>
  </si>
  <si>
    <t>강 수 량</t>
  </si>
  <si>
    <t>상  대  습  도 (%)</t>
  </si>
  <si>
    <t>Year ＆</t>
  </si>
  <si>
    <t>(㎜)</t>
  </si>
  <si>
    <t>(℃)</t>
  </si>
  <si>
    <t>(㎝)</t>
  </si>
  <si>
    <t>평  균</t>
  </si>
  <si>
    <t>Saengyeon</t>
  </si>
  <si>
    <t>Bosan</t>
  </si>
  <si>
    <t>바  람 (㎧)    Windspeed</t>
    <phoneticPr fontId="9" type="noConversion"/>
  </si>
  <si>
    <t>Name of place</t>
  </si>
  <si>
    <t xml:space="preserve"> [Land]</t>
  </si>
  <si>
    <t xml:space="preserve"> </t>
  </si>
  <si>
    <t>Gross distance</t>
  </si>
  <si>
    <t>Western extremity</t>
  </si>
  <si>
    <t>Sangpae-dong
(Sacheon-ri)</t>
  </si>
  <si>
    <t>Northern extremity</t>
  </si>
  <si>
    <t>Habongam-dong
(Oknye Peak)</t>
  </si>
  <si>
    <t>Fastest</t>
  </si>
  <si>
    <t xml:space="preserve"> Our city is located at a basin area surrounded with Mt. Soyo northeast called as 
little as Geumgang or Gyeonggi's Geumgang, Gugsa Peak east, Mt. Macha Weast and lies 
close by pocheon-si east, Yeoncheon-gun north, Yangju-si west and south.
It is 12.9km long from, east to west, 15.3km long from south to north.
It is linked with Yeoncheon, Pocheon, Paju, Yangju-si centering around Pyunghwa 
Road (Nation road No.3) joining Seoul with Yeoncheon-gun and Seoul to Wonju 
Railroad. Generally there are many mountains, a few plains , and scattered farmings in 
the vicinity of the river flowing across our city.</t>
    <phoneticPr fontId="9" type="noConversion"/>
  </si>
  <si>
    <t>Gwangam</t>
  </si>
  <si>
    <t>Geolsan</t>
  </si>
  <si>
    <t>Dongducheon</t>
  </si>
  <si>
    <t>Location</t>
    <phoneticPr fontId="8" type="noConversion"/>
  </si>
  <si>
    <t>평균해면기압</t>
    <phoneticPr fontId="9" type="noConversion"/>
  </si>
  <si>
    <t xml:space="preserve">Air pressure of </t>
  </si>
  <si>
    <t>mean sea level</t>
  </si>
  <si>
    <t>2009</t>
  </si>
  <si>
    <t>(hPa)</t>
    <phoneticPr fontId="9" type="noConversion"/>
  </si>
  <si>
    <t>최대순간풍속</t>
    <phoneticPr fontId="9" type="noConversion"/>
  </si>
  <si>
    <t>최고극값</t>
    <phoneticPr fontId="9" type="noConversion"/>
  </si>
  <si>
    <t>최저극값</t>
    <phoneticPr fontId="9" type="noConversion"/>
  </si>
  <si>
    <t>최소</t>
    <phoneticPr fontId="9" type="noConversion"/>
  </si>
  <si>
    <t>Mean dewpoint</t>
    <phoneticPr fontId="9" type="noConversion"/>
  </si>
  <si>
    <t>(1/10)</t>
    <phoneticPr fontId="9" type="noConversion"/>
  </si>
  <si>
    <t>Maximum
depth</t>
    <phoneticPr fontId="9" type="noConversion"/>
  </si>
  <si>
    <t>Mean</t>
    <phoneticPr fontId="9" type="noConversion"/>
  </si>
  <si>
    <t>Mean
maximum</t>
    <phoneticPr fontId="9" type="noConversion"/>
  </si>
  <si>
    <t>Mean
minimum</t>
    <phoneticPr fontId="9" type="noConversion"/>
  </si>
  <si>
    <t>Lowest</t>
    <phoneticPr fontId="9" type="noConversion"/>
  </si>
  <si>
    <t>Precipi-
tation</t>
    <phoneticPr fontId="9" type="noConversion"/>
  </si>
  <si>
    <t>Mean cloud</t>
    <phoneticPr fontId="9" type="noConversion"/>
  </si>
  <si>
    <t>of snowfall</t>
    <phoneticPr fontId="9" type="noConversion"/>
  </si>
  <si>
    <t>Greatestgust</t>
    <phoneticPr fontId="9" type="noConversion"/>
  </si>
  <si>
    <t>2009</t>
    <phoneticPr fontId="9" type="noConversion"/>
  </si>
  <si>
    <t>2010</t>
  </si>
  <si>
    <t>2011</t>
  </si>
  <si>
    <t>Feb.</t>
    <phoneticPr fontId="9" type="noConversion"/>
  </si>
  <si>
    <t>2012</t>
  </si>
  <si>
    <t>2012</t>
    <phoneticPr fontId="9" type="noConversion"/>
  </si>
  <si>
    <t>Dry paddy</t>
    <phoneticPr fontId="9" type="noConversion"/>
  </si>
  <si>
    <t>Rice paddy</t>
    <phoneticPr fontId="9" type="noConversion"/>
  </si>
  <si>
    <t>Orchard</t>
    <phoneticPr fontId="9" type="noConversion"/>
  </si>
  <si>
    <t>Pasture</t>
    <phoneticPr fontId="9" type="noConversion"/>
  </si>
  <si>
    <t>Forest field</t>
    <phoneticPr fontId="9" type="noConversion"/>
  </si>
  <si>
    <t>Building site</t>
    <phoneticPr fontId="9" type="noConversion"/>
  </si>
  <si>
    <t>Factory site</t>
    <phoneticPr fontId="9" type="noConversion"/>
  </si>
  <si>
    <t>School site</t>
    <phoneticPr fontId="9" type="noConversion"/>
  </si>
  <si>
    <t>Dong</t>
    <phoneticPr fontId="9" type="noConversion"/>
  </si>
  <si>
    <t>Parking lot</t>
    <phoneticPr fontId="9" type="noConversion"/>
  </si>
  <si>
    <t>Service 
station site</t>
    <phoneticPr fontId="9" type="noConversion"/>
  </si>
  <si>
    <t>Warehouse
site</t>
    <phoneticPr fontId="9" type="noConversion"/>
  </si>
  <si>
    <t>Road</t>
    <phoneticPr fontId="9" type="noConversion"/>
  </si>
  <si>
    <t>Railway</t>
    <phoneticPr fontId="9" type="noConversion"/>
  </si>
  <si>
    <t>River</t>
    <phoneticPr fontId="9" type="noConversion"/>
  </si>
  <si>
    <t>Bank</t>
    <phoneticPr fontId="9" type="noConversion"/>
  </si>
  <si>
    <t>Ditch</t>
    <phoneticPr fontId="9" type="noConversion"/>
  </si>
  <si>
    <t>Marsh</t>
    <phoneticPr fontId="9" type="noConversion"/>
  </si>
  <si>
    <t>Fish farm</t>
    <phoneticPr fontId="9" type="noConversion"/>
  </si>
  <si>
    <t>Water reservoirs</t>
    <phoneticPr fontId="9" type="noConversion"/>
  </si>
  <si>
    <t>Park</t>
    <phoneticPr fontId="9" type="noConversion"/>
  </si>
  <si>
    <t>Sporting facilities 
site</t>
    <phoneticPr fontId="9" type="noConversion"/>
  </si>
  <si>
    <t>Recreation area</t>
    <phoneticPr fontId="9" type="noConversion"/>
  </si>
  <si>
    <t>Religious site</t>
    <phoneticPr fontId="9" type="noConversion"/>
  </si>
  <si>
    <t>Historical site</t>
    <phoneticPr fontId="9" type="noConversion"/>
  </si>
  <si>
    <t>Grave yard</t>
    <phoneticPr fontId="9" type="noConversion"/>
  </si>
  <si>
    <t>Miscellaneous 
site</t>
    <phoneticPr fontId="9" type="noConversion"/>
  </si>
  <si>
    <t>2010</t>
    <phoneticPr fontId="9" type="noConversion"/>
  </si>
  <si>
    <t>Extremity</t>
    <phoneticPr fontId="11" type="noConversion"/>
  </si>
  <si>
    <t>Extreme of longitude and latitude</t>
    <phoneticPr fontId="8" type="noConversion"/>
  </si>
  <si>
    <t>Extreme</t>
    <phoneticPr fontId="11" type="noConversion"/>
  </si>
  <si>
    <t>Eastern extremity</t>
    <phoneticPr fontId="11" type="noConversion"/>
  </si>
  <si>
    <t>Tapdong-dong
(Wangbang  Mt.)</t>
    <phoneticPr fontId="11" type="noConversion"/>
  </si>
  <si>
    <t>East-West distance 12.9km
South-North distance 15.3km</t>
    <phoneticPr fontId="11" type="noConversion"/>
  </si>
  <si>
    <t>Southern extremity</t>
    <phoneticPr fontId="11" type="noConversion"/>
  </si>
  <si>
    <t>Tapdong-dong
(Jangrim)</t>
    <phoneticPr fontId="11" type="noConversion"/>
  </si>
  <si>
    <t>통</t>
  </si>
  <si>
    <t>반</t>
    <phoneticPr fontId="11" type="noConversion"/>
  </si>
  <si>
    <t>부락</t>
    <phoneticPr fontId="11" type="noConversion"/>
  </si>
  <si>
    <t>행정</t>
    <phoneticPr fontId="11" type="noConversion"/>
  </si>
  <si>
    <t>법정</t>
    <phoneticPr fontId="11" type="noConversion"/>
  </si>
  <si>
    <t xml:space="preserve">Area        </t>
    <phoneticPr fontId="11" type="noConversion"/>
  </si>
  <si>
    <t>Composition</t>
    <phoneticPr fontId="11" type="noConversion"/>
  </si>
  <si>
    <t>Admin</t>
    <phoneticPr fontId="11" type="noConversion"/>
  </si>
  <si>
    <t>Legal</t>
    <phoneticPr fontId="11" type="noConversion"/>
  </si>
  <si>
    <t>Tong</t>
    <phoneticPr fontId="11" type="noConversion"/>
  </si>
  <si>
    <t>Ban</t>
    <phoneticPr fontId="11" type="noConversion"/>
  </si>
  <si>
    <t>Village</t>
    <phoneticPr fontId="11" type="noConversion"/>
  </si>
  <si>
    <t>생연1동</t>
    <phoneticPr fontId="11" type="noConversion"/>
  </si>
  <si>
    <t>생연동</t>
    <phoneticPr fontId="11" type="noConversion"/>
  </si>
  <si>
    <t>생연2동</t>
    <phoneticPr fontId="11" type="noConversion"/>
  </si>
  <si>
    <t>중앙동</t>
    <phoneticPr fontId="11" type="noConversion"/>
  </si>
  <si>
    <t>생연동</t>
    <phoneticPr fontId="11" type="noConversion"/>
  </si>
  <si>
    <t>보산동</t>
    <phoneticPr fontId="11" type="noConversion"/>
  </si>
  <si>
    <t>불현동</t>
    <phoneticPr fontId="11" type="noConversion"/>
  </si>
  <si>
    <t>송내동</t>
    <phoneticPr fontId="11" type="noConversion"/>
  </si>
  <si>
    <t>소요동</t>
    <phoneticPr fontId="11" type="noConversion"/>
  </si>
  <si>
    <t>상패동</t>
    <phoneticPr fontId="11" type="noConversion"/>
  </si>
  <si>
    <t>지행동</t>
    <phoneticPr fontId="9" type="noConversion"/>
  </si>
  <si>
    <t>생연동</t>
    <phoneticPr fontId="9" type="noConversion"/>
  </si>
  <si>
    <t>광암동</t>
    <phoneticPr fontId="9" type="noConversion"/>
  </si>
  <si>
    <t>걸산동</t>
    <phoneticPr fontId="9" type="noConversion"/>
  </si>
  <si>
    <t>보산동</t>
    <phoneticPr fontId="9" type="noConversion"/>
  </si>
  <si>
    <t>동두천동</t>
    <phoneticPr fontId="9" type="noConversion"/>
  </si>
  <si>
    <t>안흥동</t>
    <phoneticPr fontId="9" type="noConversion"/>
  </si>
  <si>
    <t>상봉암동</t>
    <phoneticPr fontId="9" type="noConversion"/>
  </si>
  <si>
    <t>하봉암동</t>
    <phoneticPr fontId="9" type="noConversion"/>
  </si>
  <si>
    <t>탑동동</t>
    <phoneticPr fontId="9" type="noConversion"/>
  </si>
  <si>
    <t>상패동</t>
    <phoneticPr fontId="9" type="noConversion"/>
  </si>
  <si>
    <t>Unit : day</t>
    <phoneticPr fontId="11" type="noConversion"/>
  </si>
  <si>
    <t>흐림</t>
    <phoneticPr fontId="11" type="noConversion"/>
  </si>
  <si>
    <t>눈</t>
    <phoneticPr fontId="11" type="noConversion"/>
  </si>
  <si>
    <t>Year &amp;
month</t>
    <phoneticPr fontId="11" type="noConversion"/>
  </si>
  <si>
    <t>Clear</t>
    <phoneticPr fontId="11" type="noConversion"/>
  </si>
  <si>
    <t>Partly cloudy</t>
    <phoneticPr fontId="11" type="noConversion"/>
  </si>
  <si>
    <t>Mostly cloudy</t>
    <phoneticPr fontId="11" type="noConversion"/>
  </si>
  <si>
    <t>Cloud</t>
    <phoneticPr fontId="11" type="noConversion"/>
  </si>
  <si>
    <t>Rain</t>
    <phoneticPr fontId="11" type="noConversion"/>
  </si>
  <si>
    <t>Frost</t>
    <phoneticPr fontId="11" type="noConversion"/>
  </si>
  <si>
    <t>Fog</t>
    <phoneticPr fontId="11" type="noConversion"/>
  </si>
  <si>
    <t>Snow</t>
    <phoneticPr fontId="11" type="noConversion"/>
  </si>
  <si>
    <t>ThunderStorm</t>
    <phoneticPr fontId="11" type="noConversion"/>
  </si>
  <si>
    <t xml:space="preserve">Gale    </t>
    <phoneticPr fontId="11" type="noConversion"/>
  </si>
  <si>
    <t xml:space="preserve">Yellow sand    </t>
    <phoneticPr fontId="11" type="noConversion"/>
  </si>
  <si>
    <t xml:space="preserve"> </t>
    <phoneticPr fontId="11" type="noConversion"/>
  </si>
  <si>
    <t>/</t>
  </si>
  <si>
    <t>…</t>
  </si>
  <si>
    <t>1. 위      치</t>
    <phoneticPr fontId="11" type="noConversion"/>
  </si>
  <si>
    <t>소  재  지</t>
    <phoneticPr fontId="8" type="noConversion"/>
  </si>
  <si>
    <t>단</t>
    <phoneticPr fontId="8" type="noConversion"/>
  </si>
  <si>
    <t>경도와 위도의 극점</t>
    <phoneticPr fontId="8" type="noConversion"/>
  </si>
  <si>
    <t>연 장 거 리</t>
    <phoneticPr fontId="8" type="noConversion"/>
  </si>
  <si>
    <t>지  명</t>
    <phoneticPr fontId="8" type="noConversion"/>
  </si>
  <si>
    <t>극  점</t>
    <phoneticPr fontId="8" type="noConversion"/>
  </si>
  <si>
    <t>동 단</t>
    <phoneticPr fontId="11" type="noConversion"/>
  </si>
  <si>
    <t>탑동동(왕방산)</t>
    <phoneticPr fontId="11" type="noConversion"/>
  </si>
  <si>
    <t>동경 127˚ 09' 24"</t>
    <phoneticPr fontId="11" type="noConversion"/>
  </si>
  <si>
    <t>동서간 12.9km</t>
    <phoneticPr fontId="11" type="noConversion"/>
  </si>
  <si>
    <t>East Longitude
127˚09' 24"</t>
    <phoneticPr fontId="11" type="noConversion"/>
  </si>
  <si>
    <t>서 단</t>
    <phoneticPr fontId="11" type="noConversion"/>
  </si>
  <si>
    <t>상패동(사천리)</t>
  </si>
  <si>
    <t>동경 127˚00' 37"</t>
  </si>
  <si>
    <t>남북간 15.3km</t>
  </si>
  <si>
    <t>East Longitude
127˚00' 37"</t>
  </si>
  <si>
    <t>남 단</t>
    <phoneticPr fontId="11" type="noConversion"/>
  </si>
  <si>
    <t>탑동동(장 림)</t>
    <phoneticPr fontId="11" type="noConversion"/>
  </si>
  <si>
    <t>북위 37˚ 50' 34"</t>
    <phoneticPr fontId="11" type="noConversion"/>
  </si>
  <si>
    <t>North Longitude
37˚50' 34"</t>
    <phoneticPr fontId="11" type="noConversion"/>
  </si>
  <si>
    <t xml:space="preserve">북 단 </t>
    <phoneticPr fontId="11" type="noConversion"/>
  </si>
  <si>
    <t>하봉암동(옥녀봉)</t>
  </si>
  <si>
    <t>북위 37˚ 58' 50"</t>
  </si>
  <si>
    <t>North Longitude
37˚58' 50"</t>
  </si>
  <si>
    <t>자료 : 공보전산과</t>
    <phoneticPr fontId="8" type="noConversion"/>
  </si>
  <si>
    <t>[지세]</t>
  </si>
  <si>
    <t xml:space="preserve"> 우리 시는 예부터 소금강 또는 경기의 금강이라 불리우는 동북의 소요산과 동의 국사봉, 서의 마차산에 
의한 분지지역에 위치하여 동은 포천시,북은 연천군, 서와 남은 양주시와 인접하여  동서 12.9km, 남북 
15.3km 이다.
 서울, 연천을 잇는 평화로(3번국도)와 경원선 철도를 중심으로 연천, 포천, 파주, 양주시등과 연결되고 
있으며, 대체로 산이 많아 평지가 적고 남북의 방향으로 흐르는 하천변에 농경지가 산재되어 있음.</t>
    <phoneticPr fontId="9" type="noConversion"/>
  </si>
  <si>
    <t>2. 행정구역</t>
    <phoneticPr fontId="11" type="noConversion"/>
  </si>
  <si>
    <t>단위 : k㎡,%,개</t>
    <phoneticPr fontId="11" type="noConversion"/>
  </si>
  <si>
    <t>Unit : k㎡,%,number</t>
    <phoneticPr fontId="11" type="noConversion"/>
  </si>
  <si>
    <t>연  별                동  별</t>
    <phoneticPr fontId="11" type="noConversion"/>
  </si>
  <si>
    <t>면  적</t>
    <phoneticPr fontId="11" type="noConversion"/>
  </si>
  <si>
    <t>동  Dong</t>
    <phoneticPr fontId="11" type="noConversion"/>
  </si>
  <si>
    <t>구성비(%)</t>
    <phoneticPr fontId="11" type="noConversion"/>
  </si>
  <si>
    <t>보산동, 걸산동</t>
    <phoneticPr fontId="11" type="noConversion"/>
  </si>
  <si>
    <t>생연동, 광암동, 탑동동, 지행동</t>
    <phoneticPr fontId="11" type="noConversion"/>
  </si>
  <si>
    <t>지행동, 송내동</t>
    <phoneticPr fontId="11" type="noConversion"/>
  </si>
  <si>
    <t>동두천동, 안흥동, 상봉암동, 하봉암동</t>
    <phoneticPr fontId="11" type="noConversion"/>
  </si>
  <si>
    <t>자료 : 자치행정과</t>
    <phoneticPr fontId="11" type="noConversion"/>
  </si>
  <si>
    <t>Saengyeon1</t>
  </si>
  <si>
    <t>Saengyeon2</t>
  </si>
  <si>
    <t>Jungang</t>
  </si>
  <si>
    <t>Bulhyeon</t>
  </si>
  <si>
    <t>Soyo</t>
  </si>
  <si>
    <t>3. 토지 지목별 현황(3-2)</t>
  </si>
  <si>
    <t>3. 토지 지목별 현황(3-3)</t>
  </si>
  <si>
    <t xml:space="preserve">단위 : ㎡ </t>
  </si>
  <si>
    <t>Unit : ㎡</t>
  </si>
  <si>
    <t>연    별</t>
  </si>
  <si>
    <t>합  계</t>
  </si>
  <si>
    <t>전</t>
  </si>
  <si>
    <t>답</t>
  </si>
  <si>
    <t>과 수 원</t>
  </si>
  <si>
    <t>목장용지</t>
  </si>
  <si>
    <t>임     야</t>
  </si>
  <si>
    <t>대    지</t>
  </si>
  <si>
    <t>공장용지</t>
  </si>
  <si>
    <t>학교용지</t>
  </si>
  <si>
    <t>주 차 장</t>
    <phoneticPr fontId="9" type="noConversion"/>
  </si>
  <si>
    <t>주유소용지</t>
    <phoneticPr fontId="9" type="noConversion"/>
  </si>
  <si>
    <t>창고용지</t>
    <phoneticPr fontId="9" type="noConversion"/>
  </si>
  <si>
    <t>도    로</t>
  </si>
  <si>
    <t>철도용지</t>
  </si>
  <si>
    <t>하    천</t>
  </si>
  <si>
    <t>제    방</t>
  </si>
  <si>
    <t>구    거</t>
  </si>
  <si>
    <t>유    지</t>
  </si>
  <si>
    <t>양 어 장</t>
    <phoneticPr fontId="9" type="noConversion"/>
  </si>
  <si>
    <t>수도용지</t>
  </si>
  <si>
    <t>공  원</t>
  </si>
  <si>
    <t>체육용지</t>
  </si>
  <si>
    <t>유 원 지</t>
  </si>
  <si>
    <t>종교용지</t>
  </si>
  <si>
    <t>사 적 지</t>
  </si>
  <si>
    <t>묘     지</t>
  </si>
  <si>
    <t>잡  종  지</t>
  </si>
  <si>
    <t>동    별</t>
    <phoneticPr fontId="9" type="noConversion"/>
  </si>
  <si>
    <t>송내동</t>
    <phoneticPr fontId="9" type="noConversion"/>
  </si>
  <si>
    <t>자료 : 민원봉사과</t>
    <phoneticPr fontId="9" type="noConversion"/>
  </si>
  <si>
    <t>2013</t>
  </si>
  <si>
    <t>2014</t>
    <phoneticPr fontId="9" type="noConversion"/>
  </si>
  <si>
    <t>단위 : 일</t>
    <phoneticPr fontId="11" type="noConversion"/>
  </si>
  <si>
    <t>연  별
월  별</t>
    <phoneticPr fontId="11" type="noConversion"/>
  </si>
  <si>
    <t>맑  음</t>
    <phoneticPr fontId="11" type="noConversion"/>
  </si>
  <si>
    <t>강  수</t>
    <phoneticPr fontId="11" type="noConversion"/>
  </si>
  <si>
    <t>서  리</t>
    <phoneticPr fontId="11" type="noConversion"/>
  </si>
  <si>
    <t>안  개</t>
    <phoneticPr fontId="11" type="noConversion"/>
  </si>
  <si>
    <t>뇌  전</t>
    <phoneticPr fontId="11" type="noConversion"/>
  </si>
  <si>
    <t>폭  풍</t>
    <phoneticPr fontId="11" type="noConversion"/>
  </si>
  <si>
    <t>1월</t>
    <phoneticPr fontId="11" type="noConversion"/>
  </si>
  <si>
    <t>2월</t>
    <phoneticPr fontId="11" type="noConversion"/>
  </si>
  <si>
    <t>3월</t>
    <phoneticPr fontId="11" type="noConversion"/>
  </si>
  <si>
    <t>4월</t>
    <phoneticPr fontId="11" type="noConversion"/>
  </si>
  <si>
    <t>5월</t>
    <phoneticPr fontId="11" type="noConversion"/>
  </si>
  <si>
    <t>6월</t>
    <phoneticPr fontId="11" type="noConversion"/>
  </si>
  <si>
    <t>7월</t>
    <phoneticPr fontId="11" type="noConversion"/>
  </si>
  <si>
    <t>8월</t>
    <phoneticPr fontId="11" type="noConversion"/>
  </si>
  <si>
    <t>9월</t>
    <phoneticPr fontId="11" type="noConversion"/>
  </si>
  <si>
    <t>10월</t>
    <phoneticPr fontId="11" type="noConversion"/>
  </si>
  <si>
    <t>11월</t>
    <phoneticPr fontId="11" type="noConversion"/>
  </si>
  <si>
    <t>12월</t>
    <phoneticPr fontId="11" type="noConversion"/>
  </si>
  <si>
    <t>2014</t>
    <phoneticPr fontId="9" type="noConversion"/>
  </si>
  <si>
    <t>생연동</t>
    <phoneticPr fontId="11" type="noConversion"/>
  </si>
  <si>
    <t>3. 토지 지목별 현황(3-1)</t>
  </si>
  <si>
    <r>
      <t>4. 일기일수</t>
    </r>
    <r>
      <rPr>
        <b/>
        <vertAlign val="superscript"/>
        <sz val="14"/>
        <rFont val="나눔바른고딕 Light"/>
        <family val="3"/>
        <charset val="129"/>
      </rPr>
      <t>1)</t>
    </r>
    <phoneticPr fontId="11" type="noConversion"/>
  </si>
  <si>
    <r>
      <t>구름조금</t>
    </r>
    <r>
      <rPr>
        <vertAlign val="superscript"/>
        <sz val="9"/>
        <rFont val="나눔바른고딕 Light"/>
        <family val="3"/>
        <charset val="129"/>
      </rPr>
      <t>2)</t>
    </r>
    <phoneticPr fontId="11" type="noConversion"/>
  </si>
  <si>
    <r>
      <t>구름많음</t>
    </r>
    <r>
      <rPr>
        <vertAlign val="superscript"/>
        <sz val="9"/>
        <rFont val="나눔바른고딕 Light"/>
        <family val="3"/>
        <charset val="129"/>
      </rPr>
      <t>2)</t>
    </r>
    <phoneticPr fontId="11" type="noConversion"/>
  </si>
  <si>
    <t xml:space="preserve">   </t>
    <phoneticPr fontId="11" type="noConversion"/>
  </si>
  <si>
    <t xml:space="preserve">source : Municipal Administration Dept. </t>
    <phoneticPr fontId="11" type="noConversion"/>
  </si>
  <si>
    <t>source : Civil Petition &amp; Service Affair Dept.</t>
    <phoneticPr fontId="9" type="noConversion"/>
  </si>
  <si>
    <t>Source : Korea Meteorological Administration</t>
    <phoneticPr fontId="30" type="noConversion"/>
  </si>
  <si>
    <t>Source : Public Affairs &amp; I.T Dept</t>
    <phoneticPr fontId="8" type="noConversion"/>
  </si>
  <si>
    <t>동두천시 방죽로 23</t>
    <phoneticPr fontId="8" type="noConversion"/>
  </si>
  <si>
    <t>(생연동 438)</t>
    <phoneticPr fontId="11" type="noConversion"/>
  </si>
  <si>
    <t>Bangjuk-ro 23</t>
    <phoneticPr fontId="11" type="noConversion"/>
  </si>
  <si>
    <t>(Saengueon-dong 438)</t>
    <phoneticPr fontId="11" type="noConversion"/>
  </si>
  <si>
    <t>Dongducheon-si</t>
    <phoneticPr fontId="8" type="noConversion"/>
  </si>
  <si>
    <t>주     1. 2011년 4월부터 동두천기상대 유인관측 중단</t>
    <phoneticPr fontId="11" type="noConversion"/>
  </si>
  <si>
    <t>자료 : 기상청『기상연보』</t>
    <phoneticPr fontId="9" type="noConversion"/>
  </si>
  <si>
    <t>Area and Number of Administrative Units</t>
    <phoneticPr fontId="11" type="noConversion"/>
  </si>
  <si>
    <t>(k㎡)</t>
    <phoneticPr fontId="11" type="noConversion"/>
  </si>
  <si>
    <t>Area of Land Category</t>
    <phoneticPr fontId="9" type="noConversion"/>
  </si>
  <si>
    <t>Area of Land Category (Cont'd)</t>
    <phoneticPr fontId="9" type="noConversion"/>
  </si>
  <si>
    <t>Area of Land Category (Cont'd)</t>
    <phoneticPr fontId="9" type="noConversion"/>
  </si>
  <si>
    <t>자료 : 기상청</t>
    <phoneticPr fontId="11" type="noConversion"/>
  </si>
  <si>
    <t>Weather Days</t>
    <phoneticPr fontId="11" type="noConversion"/>
  </si>
  <si>
    <t>Summary of Meteorological Data</t>
    <phoneticPr fontId="9" type="noConversion"/>
  </si>
  <si>
    <t>Precipitation</t>
    <phoneticPr fontId="9" type="noConversion"/>
  </si>
  <si>
    <t>단위 : ㎜</t>
    <phoneticPr fontId="9" type="noConversion"/>
  </si>
  <si>
    <t>Unit : ㎜</t>
    <phoneticPr fontId="9" type="noConversion"/>
  </si>
  <si>
    <t>자료 : 기상청</t>
    <phoneticPr fontId="9" type="noConversion"/>
  </si>
  <si>
    <r>
      <t>황  사</t>
    </r>
    <r>
      <rPr>
        <vertAlign val="superscript"/>
        <sz val="9"/>
        <rFont val="나눔바른고딕 Light"/>
        <family val="3"/>
        <charset val="129"/>
      </rPr>
      <t xml:space="preserve"> </t>
    </r>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</si>
</sst>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41" formatCode="_-* #,##0_-;\-* #,##0_-;_-* &quot;-&quot;_-;_-@_-"/>
    <numFmt numFmtId="43" formatCode="_-* #,##0.00_-;\-* #,##0.00_-;_-* &quot;-&quot;??_-;_-@_-"/>
    <numFmt numFmtId="176" formatCode="_ * #,##0_ ;_ * \-#,##0_ ;_ * &quot;-&quot;_ ;_ @_ "/>
    <numFmt numFmtId="177" formatCode="_ * #,##0.0_ ;_ * \-#,##0.0_ ;_ * &quot;-&quot;_ ;_ @_ "/>
    <numFmt numFmtId="178" formatCode="#,##0.0"/>
    <numFmt numFmtId="179" formatCode="0.0"/>
    <numFmt numFmtId="180" formatCode="#,##0.0_ "/>
    <numFmt numFmtId="181" formatCode="_-* #,##0.0_-;\-* #,##0.0_-;_-* &quot;-&quot;?_-;_-@_-"/>
    <numFmt numFmtId="182" formatCode="#,##0.0_);\(#,##0.0\)"/>
    <numFmt numFmtId="183" formatCode="0;[Red]0"/>
    <numFmt numFmtId="184" formatCode="&quot;₩&quot;#,##0;&quot;₩&quot;\-#,##0"/>
    <numFmt numFmtId="185" formatCode="_ * #,##0.00_ ;_ * \-#,##0.00_ ;_ * &quot;-&quot;??_ ;_ @_ "/>
    <numFmt numFmtId="186" formatCode="_-* #,##0.0_-;\-* #,##0.0_-;_-* &quot;-&quot;_-;_-@_-"/>
    <numFmt numFmtId="187" formatCode="&quot;$&quot;#,##0_);[Red]\(&quot;$&quot;#,##0\)"/>
    <numFmt numFmtId="188" formatCode="&quot;$&quot;#,##0.00_);[Red]\(&quot;$&quot;#,##0.00\)"/>
    <numFmt numFmtId="189" formatCode="#,##0.0;[Red]#,##0.0"/>
    <numFmt numFmtId="190" formatCode="&quot;₩&quot;#,##0;[Red]&quot;₩&quot;\-#,##0"/>
    <numFmt numFmtId="191" formatCode="&quot;₩&quot;#,##0.00;[Red]&quot;₩&quot;\-#,##0.00"/>
    <numFmt numFmtId="192" formatCode="_ &quot;₩&quot;* #,##0.00_ ;_ &quot;₩&quot;* \-#,##0.00_ ;_ &quot;₩&quot;* &quot;-&quot;??_ ;_ @_ "/>
    <numFmt numFmtId="193" formatCode="#,##0;[Red]&quot;-&quot;#,##0"/>
    <numFmt numFmtId="194" formatCode="#,##0.00;[Red]&quot;-&quot;#,##0.00"/>
    <numFmt numFmtId="195" formatCode="_ &quot;₩&quot;* #,##0_ ;_ &quot;₩&quot;* \-#,##0_ ;_ &quot;₩&quot;* &quot;-&quot;_ ;_ @_ "/>
    <numFmt numFmtId="196" formatCode="0_);[Red]\(0\)"/>
    <numFmt numFmtId="197" formatCode="#,##0_);[Red]\(#,##0\)"/>
  </numFmts>
  <fonts count="80">
    <font>
      <sz val="12"/>
      <name val="바탕체"/>
      <family val="1"/>
      <charset val="129"/>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2"/>
      <name val="바탕체"/>
      <family val="1"/>
      <charset val="129"/>
    </font>
    <font>
      <sz val="10"/>
      <name val="돋움체"/>
      <family val="3"/>
      <charset val="129"/>
    </font>
    <font>
      <sz val="9"/>
      <name val="바탕체"/>
      <family val="1"/>
      <charset val="129"/>
    </font>
    <font>
      <sz val="8"/>
      <name val="바탕"/>
      <family val="1"/>
      <charset val="129"/>
    </font>
    <font>
      <sz val="11"/>
      <name val="돋움"/>
      <family val="3"/>
      <charset val="129"/>
    </font>
    <font>
      <sz val="8"/>
      <name val="돋움"/>
      <family val="3"/>
      <charset val="129"/>
    </font>
    <font>
      <sz val="10"/>
      <name val="Arial"/>
      <family val="2"/>
    </font>
    <font>
      <sz val="11"/>
      <color indexed="8"/>
      <name val="맑은 고딕"/>
      <family val="3"/>
    </font>
    <font>
      <sz val="11"/>
      <color indexed="9"/>
      <name val="맑은 고딕"/>
      <family val="3"/>
    </font>
    <font>
      <sz val="11"/>
      <color indexed="20"/>
      <name val="맑은 고딕"/>
      <family val="3"/>
    </font>
    <font>
      <b/>
      <sz val="11"/>
      <color indexed="52"/>
      <name val="맑은 고딕"/>
      <family val="3"/>
    </font>
    <font>
      <b/>
      <sz val="11"/>
      <color indexed="9"/>
      <name val="맑은 고딕"/>
      <family val="3"/>
    </font>
    <font>
      <i/>
      <sz val="11"/>
      <color indexed="23"/>
      <name val="맑은 고딕"/>
      <family val="3"/>
    </font>
    <font>
      <sz val="11"/>
      <color indexed="17"/>
      <name val="맑은 고딕"/>
      <family val="3"/>
    </font>
    <font>
      <b/>
      <sz val="15"/>
      <color indexed="56"/>
      <name val="맑은 고딕"/>
      <family val="3"/>
    </font>
    <font>
      <b/>
      <sz val="13"/>
      <color indexed="56"/>
      <name val="맑은 고딕"/>
      <family val="3"/>
    </font>
    <font>
      <b/>
      <sz val="11"/>
      <color indexed="56"/>
      <name val="맑은 고딕"/>
      <family val="3"/>
    </font>
    <font>
      <sz val="11"/>
      <color indexed="62"/>
      <name val="맑은 고딕"/>
      <family val="3"/>
    </font>
    <font>
      <sz val="11"/>
      <color indexed="52"/>
      <name val="맑은 고딕"/>
      <family val="3"/>
    </font>
    <font>
      <sz val="11"/>
      <color indexed="60"/>
      <name val="맑은 고딕"/>
      <family val="3"/>
    </font>
    <font>
      <b/>
      <sz val="11"/>
      <color indexed="63"/>
      <name val="맑은 고딕"/>
      <family val="3"/>
    </font>
    <font>
      <b/>
      <sz val="18"/>
      <color indexed="56"/>
      <name val="맑은 고딕"/>
      <family val="3"/>
    </font>
    <font>
      <b/>
      <sz val="11"/>
      <color indexed="8"/>
      <name val="맑은 고딕"/>
      <family val="3"/>
    </font>
    <font>
      <sz val="11"/>
      <color indexed="10"/>
      <name val="맑은 고딕"/>
      <family val="3"/>
    </font>
    <font>
      <sz val="8"/>
      <name val="바탕체"/>
      <family val="1"/>
      <charset val="129"/>
    </font>
    <font>
      <b/>
      <sz val="12"/>
      <name val="Arial"/>
      <family val="2"/>
    </font>
    <font>
      <sz val="10"/>
      <name val="돋움"/>
      <family val="3"/>
      <charset val="129"/>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2"/>
      <color indexed="24"/>
      <name val="바탕체"/>
      <family val="1"/>
      <charset val="129"/>
    </font>
    <font>
      <b/>
      <sz val="18"/>
      <color indexed="24"/>
      <name val="바탕체"/>
      <family val="1"/>
      <charset val="129"/>
    </font>
    <font>
      <b/>
      <sz val="15"/>
      <color indexed="24"/>
      <name val="바탕체"/>
      <family val="1"/>
      <charset val="129"/>
    </font>
    <font>
      <sz val="11"/>
      <color indexed="20"/>
      <name val="맑은 고딕"/>
      <family val="3"/>
      <charset val="129"/>
    </font>
    <font>
      <sz val="11"/>
      <color indexed="60"/>
      <name val="맑은 고딕"/>
      <family val="3"/>
      <charset val="129"/>
    </font>
    <font>
      <sz val="12"/>
      <name val="뼻뮝"/>
      <family val="1"/>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8"/>
      <color indexed="56"/>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12"/>
      <name val="¹UAAA¼"/>
      <family val="3"/>
      <charset val="129"/>
    </font>
    <font>
      <sz val="12"/>
      <name val="Arial"/>
      <family val="2"/>
    </font>
    <font>
      <b/>
      <sz val="18"/>
      <name val="Arial"/>
      <family val="2"/>
    </font>
    <font>
      <sz val="12"/>
      <name val="¸íÁ¶"/>
      <family val="3"/>
      <charset val="129"/>
    </font>
    <font>
      <sz val="12"/>
      <name val="¹ÙÅÁÃ¼"/>
      <family val="1"/>
      <charset val="129"/>
    </font>
    <font>
      <sz val="12"/>
      <name val="¸iA¶"/>
      <family val="3"/>
      <charset val="129"/>
    </font>
    <font>
      <sz val="11"/>
      <name val="µ¸¿ò"/>
      <family val="3"/>
      <charset val="129"/>
    </font>
    <font>
      <sz val="10"/>
      <name val="Geneva"/>
      <family val="2"/>
    </font>
    <font>
      <sz val="11"/>
      <name val="μ¸¿o"/>
      <family val="3"/>
      <charset val="129"/>
    </font>
    <font>
      <sz val="12"/>
      <name val="±¼¸²A¼"/>
      <family val="3"/>
      <charset val="129"/>
    </font>
    <font>
      <sz val="12"/>
      <name val="±¼¸²Ã¼"/>
      <family val="3"/>
      <charset val="129"/>
    </font>
    <font>
      <b/>
      <sz val="14"/>
      <name val="나눔바른고딕 Light"/>
      <family val="3"/>
      <charset val="129"/>
    </font>
    <font>
      <sz val="10"/>
      <name val="나눔바른고딕 Light"/>
      <family val="3"/>
      <charset val="129"/>
    </font>
    <font>
      <b/>
      <sz val="10"/>
      <name val="나눔바른고딕 Light"/>
      <family val="3"/>
      <charset val="129"/>
    </font>
    <font>
      <sz val="9"/>
      <name val="나눔바른고딕 Light"/>
      <family val="3"/>
      <charset val="129"/>
    </font>
    <font>
      <sz val="12"/>
      <name val="나눔바른고딕 Light"/>
      <family val="3"/>
      <charset val="129"/>
    </font>
    <font>
      <b/>
      <sz val="20"/>
      <name val="나눔바른고딕 Light"/>
      <family val="3"/>
      <charset val="129"/>
    </font>
    <font>
      <sz val="10"/>
      <color theme="1"/>
      <name val="나눔바른고딕 Light"/>
      <family val="3"/>
      <charset val="129"/>
    </font>
    <font>
      <sz val="8"/>
      <name val="나눔바른고딕 Light"/>
      <family val="3"/>
      <charset val="129"/>
    </font>
    <font>
      <sz val="11"/>
      <name val="나눔바른고딕 Light"/>
      <family val="3"/>
      <charset val="129"/>
    </font>
    <font>
      <b/>
      <vertAlign val="superscript"/>
      <sz val="14"/>
      <name val="나눔바른고딕 Light"/>
      <family val="3"/>
      <charset val="129"/>
    </font>
    <font>
      <vertAlign val="superscript"/>
      <sz val="9"/>
      <name val="나눔바른고딕 Light"/>
      <family val="3"/>
      <charset val="129"/>
    </font>
    <font>
      <b/>
      <sz val="9"/>
      <name val="나눔바른고딕 Light"/>
      <family val="3"/>
      <charset val="129"/>
    </font>
    <font>
      <b/>
      <sz val="12"/>
      <name val="나눔바른고딕 Light"/>
      <family val="3"/>
      <charset val="129"/>
    </font>
    <font>
      <sz val="9"/>
      <name val="맑은 고딕"/>
      <family val="3"/>
      <charset val="129"/>
      <scheme val="major"/>
    </font>
    <font>
      <sz val="8"/>
      <name val="맑은 고딕"/>
      <family val="3"/>
      <charset val="129"/>
      <scheme val="maj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6">
    <border>
      <left/>
      <right/>
      <top/>
      <bottom/>
      <diagonal/>
    </border>
    <border>
      <left/>
      <right/>
      <top/>
      <bottom style="double">
        <color indexed="64"/>
      </bottom>
      <diagonal/>
    </border>
    <border>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style="double">
        <color indexed="64"/>
      </bottom>
      <diagonal/>
    </border>
  </borders>
  <cellStyleXfs count="560">
    <xf numFmtId="0" fontId="0" fillId="0" borderId="0"/>
    <xf numFmtId="4" fontId="7" fillId="0" borderId="0" applyNumberFormat="0" applyProtection="0"/>
    <xf numFmtId="176" fontId="6" fillId="0" borderId="0" applyProtection="0"/>
    <xf numFmtId="0" fontId="10" fillId="0" borderId="0"/>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9" borderId="0" applyNumberFormat="0" applyBorder="0" applyAlignment="0" applyProtection="0">
      <alignment vertical="center"/>
    </xf>
    <xf numFmtId="0" fontId="15" fillId="3" borderId="0" applyNumberFormat="0" applyBorder="0" applyAlignment="0" applyProtection="0">
      <alignment vertical="center"/>
    </xf>
    <xf numFmtId="0" fontId="16" fillId="20" borderId="23" applyNumberFormat="0" applyAlignment="0" applyProtection="0">
      <alignment vertical="center"/>
    </xf>
    <xf numFmtId="0" fontId="17" fillId="21" borderId="24" applyNumberFormat="0" applyAlignment="0" applyProtection="0">
      <alignment vertical="center"/>
    </xf>
    <xf numFmtId="0" fontId="12" fillId="0" borderId="0" applyFont="0" applyFill="0" applyBorder="0" applyAlignment="0" applyProtection="0"/>
    <xf numFmtId="0" fontId="12"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0" fontId="18" fillId="0" borderId="0" applyNumberFormat="0" applyFill="0" applyBorder="0" applyAlignment="0" applyProtection="0">
      <alignment vertical="center"/>
    </xf>
    <xf numFmtId="0" fontId="19" fillId="4" borderId="0" applyNumberFormat="0" applyBorder="0" applyAlignment="0" applyProtection="0">
      <alignment vertical="center"/>
    </xf>
    <xf numFmtId="0" fontId="20" fillId="0" borderId="25" applyNumberFormat="0" applyFill="0" applyAlignment="0" applyProtection="0">
      <alignment vertical="center"/>
    </xf>
    <xf numFmtId="0" fontId="21" fillId="0" borderId="26" applyNumberFormat="0" applyFill="0" applyAlignment="0" applyProtection="0">
      <alignment vertical="center"/>
    </xf>
    <xf numFmtId="0" fontId="22" fillId="0" borderId="27" applyNumberFormat="0" applyFill="0" applyAlignment="0" applyProtection="0">
      <alignment vertical="center"/>
    </xf>
    <xf numFmtId="0" fontId="22" fillId="0" borderId="0" applyNumberFormat="0" applyFill="0" applyBorder="0" applyAlignment="0" applyProtection="0">
      <alignment vertical="center"/>
    </xf>
    <xf numFmtId="0" fontId="23" fillId="7" borderId="23" applyNumberFormat="0" applyAlignment="0" applyProtection="0">
      <alignment vertical="center"/>
    </xf>
    <xf numFmtId="0" fontId="24" fillId="0" borderId="28" applyNumberFormat="0" applyFill="0" applyAlignment="0" applyProtection="0">
      <alignment vertical="center"/>
    </xf>
    <xf numFmtId="0" fontId="25" fillId="22" borderId="0" applyNumberFormat="0" applyBorder="0" applyAlignment="0" applyProtection="0">
      <alignment vertical="center"/>
    </xf>
    <xf numFmtId="0" fontId="12" fillId="0" borderId="0"/>
    <xf numFmtId="0" fontId="10" fillId="23" borderId="29" applyNumberFormat="0" applyFont="0" applyAlignment="0" applyProtection="0">
      <alignment vertical="center"/>
    </xf>
    <xf numFmtId="0" fontId="26" fillId="20" borderId="30" applyNumberFormat="0" applyAlignment="0" applyProtection="0">
      <alignment vertical="center"/>
    </xf>
    <xf numFmtId="0" fontId="27" fillId="0" borderId="0" applyNumberFormat="0" applyFill="0" applyBorder="0" applyAlignment="0" applyProtection="0">
      <alignment vertical="center"/>
    </xf>
    <xf numFmtId="0" fontId="28" fillId="0" borderId="31" applyNumberFormat="0" applyFill="0" applyAlignment="0" applyProtection="0">
      <alignment vertical="center"/>
    </xf>
    <xf numFmtId="0" fontId="29" fillId="0" borderId="0" applyNumberFormat="0" applyFill="0" applyBorder="0" applyAlignment="0" applyProtection="0">
      <alignment vertical="center"/>
    </xf>
    <xf numFmtId="0" fontId="10" fillId="0" borderId="0" applyFont="0" applyFill="0" applyBorder="0" applyAlignment="0" applyProtection="0"/>
    <xf numFmtId="0" fontId="10" fillId="0" borderId="0"/>
    <xf numFmtId="176" fontId="6" fillId="0" borderId="0" applyProtection="0"/>
    <xf numFmtId="4" fontId="7" fillId="0" borderId="0" applyNumberFormat="0" applyProtection="0"/>
    <xf numFmtId="4" fontId="7" fillId="0" borderId="0" applyNumberFormat="0" applyProtection="0"/>
    <xf numFmtId="4" fontId="7" fillId="0" borderId="0" applyNumberFormat="0" applyProtection="0"/>
    <xf numFmtId="4" fontId="7" fillId="0" borderId="0" applyNumberFormat="0" applyProtection="0"/>
    <xf numFmtId="0" fontId="6" fillId="0" borderId="0"/>
    <xf numFmtId="4" fontId="7" fillId="0" borderId="0" applyNumberFormat="0" applyProtection="0"/>
    <xf numFmtId="4" fontId="7" fillId="0" borderId="0" applyNumberFormat="0" applyProtection="0"/>
    <xf numFmtId="38" fontId="32" fillId="0" borderId="32">
      <alignment horizontal="right" vertical="center"/>
      <protection locked="0"/>
    </xf>
    <xf numFmtId="0" fontId="33" fillId="2" borderId="0" applyNumberFormat="0" applyBorder="0" applyAlignment="0" applyProtection="0">
      <alignment vertical="center"/>
    </xf>
    <xf numFmtId="0" fontId="33" fillId="3" borderId="0" applyNumberFormat="0" applyBorder="0" applyAlignment="0" applyProtection="0">
      <alignment vertical="center"/>
    </xf>
    <xf numFmtId="0" fontId="33" fillId="4" borderId="0" applyNumberFormat="0" applyBorder="0" applyAlignment="0" applyProtection="0">
      <alignment vertical="center"/>
    </xf>
    <xf numFmtId="0" fontId="33" fillId="5" borderId="0" applyNumberFormat="0" applyBorder="0" applyAlignment="0" applyProtection="0">
      <alignment vertical="center"/>
    </xf>
    <xf numFmtId="0" fontId="33" fillId="6" borderId="0" applyNumberFormat="0" applyBorder="0" applyAlignment="0" applyProtection="0">
      <alignment vertical="center"/>
    </xf>
    <xf numFmtId="0" fontId="33" fillId="7" borderId="0" applyNumberFormat="0" applyBorder="0" applyAlignment="0" applyProtection="0">
      <alignment vertical="center"/>
    </xf>
    <xf numFmtId="0" fontId="33" fillId="8" borderId="0" applyNumberFormat="0" applyBorder="0" applyAlignment="0" applyProtection="0">
      <alignment vertical="center"/>
    </xf>
    <xf numFmtId="0" fontId="33" fillId="9" borderId="0" applyNumberFormat="0" applyBorder="0" applyAlignment="0" applyProtection="0">
      <alignment vertical="center"/>
    </xf>
    <xf numFmtId="0" fontId="33" fillId="10" borderId="0" applyNumberFormat="0" applyBorder="0" applyAlignment="0" applyProtection="0">
      <alignment vertical="center"/>
    </xf>
    <xf numFmtId="0" fontId="33" fillId="5" borderId="0" applyNumberFormat="0" applyBorder="0" applyAlignment="0" applyProtection="0">
      <alignment vertical="center"/>
    </xf>
    <xf numFmtId="0" fontId="33" fillId="8" borderId="0" applyNumberFormat="0" applyBorder="0" applyAlignment="0" applyProtection="0">
      <alignment vertical="center"/>
    </xf>
    <xf numFmtId="0" fontId="33" fillId="11" borderId="0" applyNumberFormat="0" applyBorder="0" applyAlignment="0" applyProtection="0">
      <alignment vertical="center"/>
    </xf>
    <xf numFmtId="0" fontId="34" fillId="12"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54" fillId="0" borderId="0"/>
    <xf numFmtId="0" fontId="55" fillId="0" borderId="0" applyFill="0" applyBorder="0" applyAlignment="0" applyProtection="0"/>
    <xf numFmtId="2" fontId="55" fillId="0" borderId="0" applyFill="0" applyBorder="0" applyAlignment="0" applyProtection="0"/>
    <xf numFmtId="0" fontId="31" fillId="0" borderId="33" applyNumberFormat="0" applyAlignment="0" applyProtection="0">
      <alignment horizontal="left" vertical="center"/>
    </xf>
    <xf numFmtId="0" fontId="31" fillId="0" borderId="34">
      <alignment horizontal="left" vertical="center"/>
    </xf>
    <xf numFmtId="0" fontId="56" fillId="0" borderId="0" applyNumberFormat="0" applyFill="0" applyBorder="0" applyAlignment="0" applyProtection="0"/>
    <xf numFmtId="0" fontId="31" fillId="0" borderId="0" applyNumberFormat="0" applyFill="0" applyBorder="0" applyAlignment="0" applyProtection="0"/>
    <xf numFmtId="0" fontId="55" fillId="0" borderId="35" applyNumberFormat="0" applyFill="0" applyAlignment="0" applyProtection="0"/>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4"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23" applyNumberFormat="0" applyAlignment="0" applyProtection="0">
      <alignment vertical="center"/>
    </xf>
    <xf numFmtId="2" fontId="37" fillId="0" borderId="0" applyFont="0" applyFill="0" applyBorder="0" applyAlignment="0" applyProtection="0"/>
    <xf numFmtId="0" fontId="38" fillId="0" borderId="0" applyNumberFormat="0" applyFill="0" applyBorder="0" applyAlignment="0" applyProtection="0"/>
    <xf numFmtId="0" fontId="39" fillId="0" borderId="0" applyNumberFormat="0" applyFill="0" applyBorder="0" applyAlignment="0" applyProtection="0"/>
    <xf numFmtId="0" fontId="40" fillId="3" borderId="0" applyNumberFormat="0" applyBorder="0" applyAlignment="0" applyProtection="0">
      <alignment vertical="center"/>
    </xf>
    <xf numFmtId="0" fontId="37" fillId="0" borderId="0" applyFont="0" applyFill="0" applyBorder="0" applyAlignment="0" applyProtection="0"/>
    <xf numFmtId="0" fontId="37" fillId="0" borderId="0" applyFont="0" applyFill="0" applyBorder="0" applyAlignment="0" applyProtection="0"/>
    <xf numFmtId="0" fontId="10" fillId="23" borderId="29" applyNumberFormat="0" applyFont="0" applyAlignment="0" applyProtection="0">
      <alignment vertical="center"/>
    </xf>
    <xf numFmtId="0" fontId="41" fillId="22" borderId="0" applyNumberFormat="0" applyBorder="0" applyAlignment="0" applyProtection="0">
      <alignment vertical="center"/>
    </xf>
    <xf numFmtId="0" fontId="42" fillId="0" borderId="0"/>
    <xf numFmtId="0" fontId="43" fillId="0" borderId="0" applyNumberFormat="0" applyFill="0" applyBorder="0" applyAlignment="0" applyProtection="0">
      <alignment vertical="center"/>
    </xf>
    <xf numFmtId="0" fontId="44" fillId="21" borderId="24" applyNumberFormat="0" applyAlignment="0" applyProtection="0">
      <alignment vertical="center"/>
    </xf>
    <xf numFmtId="41" fontId="10" fillId="0" borderId="0" applyFont="0" applyFill="0" applyBorder="0" applyAlignment="0" applyProtection="0"/>
    <xf numFmtId="176" fontId="6" fillId="0" borderId="0" applyProtection="0"/>
    <xf numFmtId="0" fontId="45" fillId="0" borderId="28" applyNumberFormat="0" applyFill="0" applyAlignment="0" applyProtection="0">
      <alignment vertical="center"/>
    </xf>
    <xf numFmtId="0" fontId="46" fillId="0" borderId="31" applyNumberFormat="0" applyFill="0" applyAlignment="0" applyProtection="0">
      <alignment vertical="center"/>
    </xf>
    <xf numFmtId="0" fontId="47" fillId="7" borderId="23" applyNumberFormat="0" applyAlignment="0" applyProtection="0">
      <alignment vertical="center"/>
    </xf>
    <xf numFmtId="4" fontId="37" fillId="0" borderId="0" applyFont="0" applyFill="0" applyBorder="0" applyAlignment="0" applyProtection="0"/>
    <xf numFmtId="3" fontId="37" fillId="0" borderId="0" applyFont="0" applyFill="0" applyBorder="0" applyAlignment="0" applyProtection="0"/>
    <xf numFmtId="0" fontId="48" fillId="0" borderId="0" applyNumberFormat="0" applyFill="0" applyBorder="0" applyAlignment="0" applyProtection="0">
      <alignment vertical="center"/>
    </xf>
    <xf numFmtId="0" fontId="49" fillId="0" borderId="25" applyNumberFormat="0" applyFill="0" applyAlignment="0" applyProtection="0">
      <alignment vertical="center"/>
    </xf>
    <xf numFmtId="0" fontId="50" fillId="0" borderId="26" applyNumberFormat="0" applyFill="0" applyAlignment="0" applyProtection="0">
      <alignment vertical="center"/>
    </xf>
    <xf numFmtId="0" fontId="51" fillId="0" borderId="27" applyNumberFormat="0" applyFill="0" applyAlignment="0" applyProtection="0">
      <alignment vertical="center"/>
    </xf>
    <xf numFmtId="0" fontId="51" fillId="0" borderId="0" applyNumberFormat="0" applyFill="0" applyBorder="0" applyAlignment="0" applyProtection="0">
      <alignment vertical="center"/>
    </xf>
    <xf numFmtId="0" fontId="52" fillId="4" borderId="0" applyNumberFormat="0" applyBorder="0" applyAlignment="0" applyProtection="0">
      <alignment vertical="center"/>
    </xf>
    <xf numFmtId="0" fontId="53" fillId="20" borderId="30" applyNumberFormat="0" applyAlignment="0" applyProtection="0">
      <alignment vertical="center"/>
    </xf>
    <xf numFmtId="176" fontId="6" fillId="0" borderId="0" applyFont="0" applyFill="0" applyBorder="0" applyAlignment="0" applyProtection="0"/>
    <xf numFmtId="185" fontId="6" fillId="0" borderId="0" applyFont="0" applyFill="0" applyBorder="0" applyAlignment="0" applyProtection="0"/>
    <xf numFmtId="10" fontId="37" fillId="0" borderId="0" applyFont="0" applyFill="0" applyBorder="0" applyAlignment="0" applyProtection="0"/>
    <xf numFmtId="0" fontId="33" fillId="0" borderId="0">
      <alignment vertical="center"/>
    </xf>
    <xf numFmtId="0" fontId="6" fillId="0" borderId="0"/>
    <xf numFmtId="0" fontId="37" fillId="0" borderId="9" applyNumberFormat="0" applyFont="0" applyFill="0" applyAlignment="0" applyProtection="0"/>
    <xf numFmtId="0" fontId="10" fillId="0" borderId="0" applyFont="0" applyFill="0" applyBorder="0" applyAlignment="0" applyProtection="0"/>
    <xf numFmtId="184" fontId="37" fillId="0" borderId="0" applyFont="0" applyFill="0" applyBorder="0" applyAlignment="0" applyProtection="0"/>
    <xf numFmtId="0" fontId="6" fillId="0" borderId="0" applyProtection="0"/>
    <xf numFmtId="191" fontId="57" fillId="0" borderId="0" applyFont="0" applyFill="0" applyBorder="0" applyAlignment="0" applyProtection="0"/>
    <xf numFmtId="191" fontId="59" fillId="0" borderId="0" applyFont="0" applyFill="0" applyBorder="0" applyAlignment="0" applyProtection="0"/>
    <xf numFmtId="195" fontId="60" fillId="0" borderId="0" applyFont="0" applyFill="0" applyBorder="0" applyAlignment="0" applyProtection="0"/>
    <xf numFmtId="191" fontId="59" fillId="0" borderId="0" applyFont="0" applyFill="0" applyBorder="0" applyAlignment="0" applyProtection="0"/>
    <xf numFmtId="195" fontId="60" fillId="0" borderId="0" applyFont="0" applyFill="0" applyBorder="0" applyAlignment="0" applyProtection="0"/>
    <xf numFmtId="191" fontId="54" fillId="0" borderId="0" applyFont="0" applyFill="0" applyBorder="0" applyAlignment="0" applyProtection="0"/>
    <xf numFmtId="191" fontId="58" fillId="0" borderId="0" applyFont="0" applyFill="0" applyBorder="0" applyAlignment="0" applyProtection="0"/>
    <xf numFmtId="191" fontId="54" fillId="0" borderId="0" applyFont="0" applyFill="0" applyBorder="0" applyAlignment="0" applyProtection="0"/>
    <xf numFmtId="191"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191" fontId="54" fillId="0" borderId="0" applyFont="0" applyFill="0" applyBorder="0" applyAlignment="0" applyProtection="0"/>
    <xf numFmtId="191" fontId="58" fillId="0" borderId="0" applyFont="0" applyFill="0" applyBorder="0" applyAlignment="0" applyProtection="0"/>
    <xf numFmtId="191" fontId="54" fillId="0" borderId="0" applyFont="0" applyFill="0" applyBorder="0" applyAlignment="0" applyProtection="0"/>
    <xf numFmtId="191" fontId="58" fillId="0" borderId="0" applyFont="0" applyFill="0" applyBorder="0" applyAlignment="0" applyProtection="0"/>
    <xf numFmtId="191" fontId="54" fillId="0" borderId="0" applyFont="0" applyFill="0" applyBorder="0" applyAlignment="0" applyProtection="0"/>
    <xf numFmtId="191" fontId="58" fillId="0" borderId="0" applyFont="0" applyFill="0" applyBorder="0" applyAlignment="0" applyProtection="0"/>
    <xf numFmtId="191" fontId="54" fillId="0" borderId="0" applyFont="0" applyFill="0" applyBorder="0" applyAlignment="0" applyProtection="0"/>
    <xf numFmtId="191"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191" fontId="54" fillId="0" borderId="0" applyFont="0" applyFill="0" applyBorder="0" applyAlignment="0" applyProtection="0"/>
    <xf numFmtId="191" fontId="58" fillId="0" borderId="0" applyFont="0" applyFill="0" applyBorder="0" applyAlignment="0" applyProtection="0"/>
    <xf numFmtId="191" fontId="54" fillId="0" borderId="0" applyFont="0" applyFill="0" applyBorder="0" applyAlignment="0" applyProtection="0"/>
    <xf numFmtId="191"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187"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195" fontId="54" fillId="0" borderId="0" applyFont="0" applyFill="0" applyBorder="0" applyAlignment="0" applyProtection="0"/>
    <xf numFmtId="195" fontId="58" fillId="0" borderId="0" applyFont="0" applyFill="0" applyBorder="0" applyAlignment="0" applyProtection="0"/>
    <xf numFmtId="195" fontId="54" fillId="0" borderId="0" applyFont="0" applyFill="0" applyBorder="0" applyAlignment="0" applyProtection="0"/>
    <xf numFmtId="195"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195" fontId="54" fillId="0" borderId="0" applyFont="0" applyFill="0" applyBorder="0" applyAlignment="0" applyProtection="0"/>
    <xf numFmtId="195" fontId="58" fillId="0" borderId="0" applyFont="0" applyFill="0" applyBorder="0" applyAlignment="0" applyProtection="0"/>
    <xf numFmtId="195" fontId="54" fillId="0" borderId="0" applyFont="0" applyFill="0" applyBorder="0" applyAlignment="0" applyProtection="0"/>
    <xf numFmtId="195" fontId="58" fillId="0" borderId="0" applyFont="0" applyFill="0" applyBorder="0" applyAlignment="0" applyProtection="0"/>
    <xf numFmtId="195" fontId="54" fillId="0" borderId="0" applyFont="0" applyFill="0" applyBorder="0" applyAlignment="0" applyProtection="0"/>
    <xf numFmtId="195" fontId="58" fillId="0" borderId="0" applyFont="0" applyFill="0" applyBorder="0" applyAlignment="0" applyProtection="0"/>
    <xf numFmtId="195" fontId="54" fillId="0" borderId="0" applyFont="0" applyFill="0" applyBorder="0" applyAlignment="0" applyProtection="0"/>
    <xf numFmtId="195"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195" fontId="54" fillId="0" borderId="0" applyFont="0" applyFill="0" applyBorder="0" applyAlignment="0" applyProtection="0"/>
    <xf numFmtId="195" fontId="58" fillId="0" borderId="0" applyFont="0" applyFill="0" applyBorder="0" applyAlignment="0" applyProtection="0"/>
    <xf numFmtId="195" fontId="54" fillId="0" borderId="0" applyFont="0" applyFill="0" applyBorder="0" applyAlignment="0" applyProtection="0"/>
    <xf numFmtId="195"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190" fontId="57" fillId="0" borderId="0" applyFont="0" applyFill="0" applyBorder="0" applyAlignment="0" applyProtection="0"/>
    <xf numFmtId="190" fontId="59" fillId="0" borderId="0" applyFont="0" applyFill="0" applyBorder="0" applyAlignment="0" applyProtection="0"/>
    <xf numFmtId="192" fontId="60" fillId="0" borderId="0" applyFont="0" applyFill="0" applyBorder="0" applyAlignment="0" applyProtection="0"/>
    <xf numFmtId="190" fontId="59" fillId="0" borderId="0" applyFont="0" applyFill="0" applyBorder="0" applyAlignment="0" applyProtection="0"/>
    <xf numFmtId="192" fontId="60" fillId="0" borderId="0" applyFont="0" applyFill="0" applyBorder="0" applyAlignment="0" applyProtection="0"/>
    <xf numFmtId="190" fontId="54" fillId="0" borderId="0" applyFont="0" applyFill="0" applyBorder="0" applyAlignment="0" applyProtection="0"/>
    <xf numFmtId="190" fontId="58" fillId="0" borderId="0" applyFont="0" applyFill="0" applyBorder="0" applyAlignment="0" applyProtection="0"/>
    <xf numFmtId="190" fontId="54" fillId="0" borderId="0" applyFont="0" applyFill="0" applyBorder="0" applyAlignment="0" applyProtection="0"/>
    <xf numFmtId="19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190" fontId="54" fillId="0" borderId="0" applyFont="0" applyFill="0" applyBorder="0" applyAlignment="0" applyProtection="0"/>
    <xf numFmtId="190" fontId="58" fillId="0" borderId="0" applyFont="0" applyFill="0" applyBorder="0" applyAlignment="0" applyProtection="0"/>
    <xf numFmtId="190" fontId="54" fillId="0" borderId="0" applyFont="0" applyFill="0" applyBorder="0" applyAlignment="0" applyProtection="0"/>
    <xf numFmtId="190" fontId="58" fillId="0" borderId="0" applyFont="0" applyFill="0" applyBorder="0" applyAlignment="0" applyProtection="0"/>
    <xf numFmtId="190" fontId="54" fillId="0" borderId="0" applyFont="0" applyFill="0" applyBorder="0" applyAlignment="0" applyProtection="0"/>
    <xf numFmtId="190" fontId="58" fillId="0" borderId="0" applyFont="0" applyFill="0" applyBorder="0" applyAlignment="0" applyProtection="0"/>
    <xf numFmtId="190" fontId="54" fillId="0" borderId="0" applyFont="0" applyFill="0" applyBorder="0" applyAlignment="0" applyProtection="0"/>
    <xf numFmtId="19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190" fontId="54" fillId="0" borderId="0" applyFont="0" applyFill="0" applyBorder="0" applyAlignment="0" applyProtection="0"/>
    <xf numFmtId="190" fontId="58" fillId="0" borderId="0" applyFont="0" applyFill="0" applyBorder="0" applyAlignment="0" applyProtection="0"/>
    <xf numFmtId="190" fontId="54" fillId="0" borderId="0" applyFont="0" applyFill="0" applyBorder="0" applyAlignment="0" applyProtection="0"/>
    <xf numFmtId="19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188"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0" fontId="61" fillId="0" borderId="0" applyFont="0" applyFill="0" applyBorder="0" applyAlignment="0" applyProtection="0"/>
    <xf numFmtId="192" fontId="54" fillId="0" borderId="0" applyFont="0" applyFill="0" applyBorder="0" applyAlignment="0" applyProtection="0"/>
    <xf numFmtId="192" fontId="58" fillId="0" borderId="0" applyFont="0" applyFill="0" applyBorder="0" applyAlignment="0" applyProtection="0"/>
    <xf numFmtId="192" fontId="54" fillId="0" borderId="0" applyFont="0" applyFill="0" applyBorder="0" applyAlignment="0" applyProtection="0"/>
    <xf numFmtId="192" fontId="58" fillId="0" borderId="0" applyFont="0" applyFill="0" applyBorder="0" applyAlignment="0" applyProtection="0"/>
    <xf numFmtId="192" fontId="54" fillId="0" borderId="0" applyFont="0" applyFill="0" applyBorder="0" applyAlignment="0" applyProtection="0"/>
    <xf numFmtId="192"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192" fontId="54" fillId="0" borderId="0" applyFont="0" applyFill="0" applyBorder="0" applyAlignment="0" applyProtection="0"/>
    <xf numFmtId="192" fontId="58" fillId="0" borderId="0" applyFont="0" applyFill="0" applyBorder="0" applyAlignment="0" applyProtection="0"/>
    <xf numFmtId="192" fontId="54" fillId="0" borderId="0" applyFont="0" applyFill="0" applyBorder="0" applyAlignment="0" applyProtection="0"/>
    <xf numFmtId="192" fontId="58" fillId="0" borderId="0" applyFont="0" applyFill="0" applyBorder="0" applyAlignment="0" applyProtection="0"/>
    <xf numFmtId="192" fontId="54" fillId="0" borderId="0" applyFont="0" applyFill="0" applyBorder="0" applyAlignment="0" applyProtection="0"/>
    <xf numFmtId="192" fontId="58" fillId="0" borderId="0" applyFont="0" applyFill="0" applyBorder="0" applyAlignment="0" applyProtection="0"/>
    <xf numFmtId="192" fontId="54" fillId="0" borderId="0" applyFont="0" applyFill="0" applyBorder="0" applyAlignment="0" applyProtection="0"/>
    <xf numFmtId="192"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192" fontId="54" fillId="0" borderId="0" applyFont="0" applyFill="0" applyBorder="0" applyAlignment="0" applyProtection="0"/>
    <xf numFmtId="192" fontId="58" fillId="0" borderId="0" applyFont="0" applyFill="0" applyBorder="0" applyAlignment="0" applyProtection="0"/>
    <xf numFmtId="192" fontId="54" fillId="0" borderId="0" applyFont="0" applyFill="0" applyBorder="0" applyAlignment="0" applyProtection="0"/>
    <xf numFmtId="192"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192" fontId="54" fillId="0" borderId="0" applyFont="0" applyFill="0" applyBorder="0" applyAlignment="0" applyProtection="0"/>
    <xf numFmtId="192"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192" fontId="54" fillId="0" borderId="0" applyFont="0" applyFill="0" applyBorder="0" applyAlignment="0" applyProtection="0"/>
    <xf numFmtId="192" fontId="58" fillId="0" borderId="0" applyFont="0" applyFill="0" applyBorder="0" applyAlignment="0" applyProtection="0"/>
    <xf numFmtId="192" fontId="54" fillId="0" borderId="0" applyFont="0" applyFill="0" applyBorder="0" applyAlignment="0" applyProtection="0"/>
    <xf numFmtId="192" fontId="58" fillId="0" borderId="0" applyFont="0" applyFill="0" applyBorder="0" applyAlignment="0" applyProtection="0"/>
    <xf numFmtId="192" fontId="54" fillId="0" borderId="0" applyFont="0" applyFill="0" applyBorder="0" applyAlignment="0" applyProtection="0"/>
    <xf numFmtId="192" fontId="58" fillId="0" borderId="0" applyFont="0" applyFill="0" applyBorder="0" applyAlignment="0" applyProtection="0"/>
    <xf numFmtId="192" fontId="54" fillId="0" borderId="0" applyFont="0" applyFill="0" applyBorder="0" applyAlignment="0" applyProtection="0"/>
    <xf numFmtId="192"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192" fontId="54" fillId="0" borderId="0" applyFont="0" applyFill="0" applyBorder="0" applyAlignment="0" applyProtection="0"/>
    <xf numFmtId="192" fontId="58" fillId="0" borderId="0" applyFont="0" applyFill="0" applyBorder="0" applyAlignment="0" applyProtection="0"/>
    <xf numFmtId="192" fontId="54" fillId="0" borderId="0" applyFont="0" applyFill="0" applyBorder="0" applyAlignment="0" applyProtection="0"/>
    <xf numFmtId="192"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193" fontId="57" fillId="0" borderId="0" applyFont="0" applyFill="0" applyBorder="0" applyAlignment="0" applyProtection="0"/>
    <xf numFmtId="193" fontId="59" fillId="0" borderId="0" applyFont="0" applyFill="0" applyBorder="0" applyAlignment="0" applyProtection="0"/>
    <xf numFmtId="176" fontId="60" fillId="0" borderId="0" applyFont="0" applyFill="0" applyBorder="0" applyAlignment="0" applyProtection="0"/>
    <xf numFmtId="193" fontId="59" fillId="0" borderId="0" applyFont="0" applyFill="0" applyBorder="0" applyAlignment="0" applyProtection="0"/>
    <xf numFmtId="176" fontId="60" fillId="0" borderId="0" applyFont="0" applyFill="0" applyBorder="0" applyAlignment="0" applyProtection="0"/>
    <xf numFmtId="38" fontId="54" fillId="0" borderId="0" applyFont="0" applyFill="0" applyBorder="0" applyAlignment="0" applyProtection="0"/>
    <xf numFmtId="38" fontId="58" fillId="0" borderId="0" applyFont="0" applyFill="0" applyBorder="0" applyAlignment="0" applyProtection="0"/>
    <xf numFmtId="176" fontId="54" fillId="0" borderId="0" applyFont="0" applyFill="0" applyBorder="0" applyAlignment="0" applyProtection="0"/>
    <xf numFmtId="176" fontId="58" fillId="0" borderId="0" applyFont="0" applyFill="0" applyBorder="0" applyAlignment="0" applyProtection="0"/>
    <xf numFmtId="176" fontId="54" fillId="0" borderId="0" applyFont="0" applyFill="0" applyBorder="0" applyAlignment="0" applyProtection="0"/>
    <xf numFmtId="176"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176" fontId="54" fillId="0" borderId="0" applyFont="0" applyFill="0" applyBorder="0" applyAlignment="0" applyProtection="0"/>
    <xf numFmtId="176" fontId="58" fillId="0" borderId="0" applyFont="0" applyFill="0" applyBorder="0" applyAlignment="0" applyProtection="0"/>
    <xf numFmtId="176" fontId="54" fillId="0" borderId="0" applyFont="0" applyFill="0" applyBorder="0" applyAlignment="0" applyProtection="0"/>
    <xf numFmtId="176" fontId="58" fillId="0" borderId="0" applyFont="0" applyFill="0" applyBorder="0" applyAlignment="0" applyProtection="0"/>
    <xf numFmtId="176" fontId="54" fillId="0" borderId="0" applyFont="0" applyFill="0" applyBorder="0" applyAlignment="0" applyProtection="0"/>
    <xf numFmtId="176" fontId="58" fillId="0" borderId="0" applyFont="0" applyFill="0" applyBorder="0" applyAlignment="0" applyProtection="0"/>
    <xf numFmtId="176" fontId="54" fillId="0" borderId="0" applyFont="0" applyFill="0" applyBorder="0" applyAlignment="0" applyProtection="0"/>
    <xf numFmtId="176"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176" fontId="54" fillId="0" borderId="0" applyFont="0" applyFill="0" applyBorder="0" applyAlignment="0" applyProtection="0"/>
    <xf numFmtId="176" fontId="58" fillId="0" borderId="0" applyFont="0" applyFill="0" applyBorder="0" applyAlignment="0" applyProtection="0"/>
    <xf numFmtId="176" fontId="54" fillId="0" borderId="0" applyFont="0" applyFill="0" applyBorder="0" applyAlignment="0" applyProtection="0"/>
    <xf numFmtId="176"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194" fontId="57" fillId="0" borderId="0" applyFont="0" applyFill="0" applyBorder="0" applyAlignment="0" applyProtection="0"/>
    <xf numFmtId="194" fontId="59" fillId="0" borderId="0" applyFont="0" applyFill="0" applyBorder="0" applyAlignment="0" applyProtection="0"/>
    <xf numFmtId="185" fontId="60" fillId="0" borderId="0" applyFont="0" applyFill="0" applyBorder="0" applyAlignment="0" applyProtection="0"/>
    <xf numFmtId="194" fontId="59" fillId="0" borderId="0" applyFont="0" applyFill="0" applyBorder="0" applyAlignment="0" applyProtection="0"/>
    <xf numFmtId="185" fontId="60" fillId="0" borderId="0" applyFont="0" applyFill="0" applyBorder="0" applyAlignment="0" applyProtection="0"/>
    <xf numFmtId="40" fontId="54" fillId="0" borderId="0" applyFont="0" applyFill="0" applyBorder="0" applyAlignment="0" applyProtection="0"/>
    <xf numFmtId="40" fontId="58" fillId="0" borderId="0" applyFont="0" applyFill="0" applyBorder="0" applyAlignment="0" applyProtection="0"/>
    <xf numFmtId="185" fontId="54" fillId="0" borderId="0" applyFont="0" applyFill="0" applyBorder="0" applyAlignment="0" applyProtection="0"/>
    <xf numFmtId="185" fontId="58" fillId="0" borderId="0" applyFont="0" applyFill="0" applyBorder="0" applyAlignment="0" applyProtection="0"/>
    <xf numFmtId="185" fontId="54" fillId="0" borderId="0" applyFont="0" applyFill="0" applyBorder="0" applyAlignment="0" applyProtection="0"/>
    <xf numFmtId="185" fontId="58" fillId="0" borderId="0" applyFont="0" applyFill="0" applyBorder="0" applyAlignment="0" applyProtection="0"/>
    <xf numFmtId="185" fontId="54" fillId="0" borderId="0" applyFont="0" applyFill="0" applyBorder="0" applyAlignment="0" applyProtection="0"/>
    <xf numFmtId="185"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185" fontId="54" fillId="0" borderId="0" applyFont="0" applyFill="0" applyBorder="0" applyAlignment="0" applyProtection="0"/>
    <xf numFmtId="185" fontId="58" fillId="0" borderId="0" applyFont="0" applyFill="0" applyBorder="0" applyAlignment="0" applyProtection="0"/>
    <xf numFmtId="185" fontId="54" fillId="0" borderId="0" applyFont="0" applyFill="0" applyBorder="0" applyAlignment="0" applyProtection="0"/>
    <xf numFmtId="185" fontId="58" fillId="0" borderId="0" applyFont="0" applyFill="0" applyBorder="0" applyAlignment="0" applyProtection="0"/>
    <xf numFmtId="185" fontId="54" fillId="0" borderId="0" applyFont="0" applyFill="0" applyBorder="0" applyAlignment="0" applyProtection="0"/>
    <xf numFmtId="185" fontId="58" fillId="0" borderId="0" applyFont="0" applyFill="0" applyBorder="0" applyAlignment="0" applyProtection="0"/>
    <xf numFmtId="185" fontId="54" fillId="0" borderId="0" applyFont="0" applyFill="0" applyBorder="0" applyAlignment="0" applyProtection="0"/>
    <xf numFmtId="185"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185" fontId="54" fillId="0" borderId="0" applyFont="0" applyFill="0" applyBorder="0" applyAlignment="0" applyProtection="0"/>
    <xf numFmtId="185" fontId="58" fillId="0" borderId="0" applyFont="0" applyFill="0" applyBorder="0" applyAlignment="0" applyProtection="0"/>
    <xf numFmtId="185" fontId="54" fillId="0" borderId="0" applyFont="0" applyFill="0" applyBorder="0" applyAlignment="0" applyProtection="0"/>
    <xf numFmtId="185"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185" fontId="54" fillId="0" borderId="0" applyFont="0" applyFill="0" applyBorder="0" applyAlignment="0" applyProtection="0"/>
    <xf numFmtId="185"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185" fontId="54" fillId="0" borderId="0" applyFont="0" applyFill="0" applyBorder="0" applyAlignment="0" applyProtection="0"/>
    <xf numFmtId="185" fontId="58" fillId="0" borderId="0" applyFont="0" applyFill="0" applyBorder="0" applyAlignment="0" applyProtection="0"/>
    <xf numFmtId="185" fontId="54" fillId="0" borderId="0" applyFont="0" applyFill="0" applyBorder="0" applyAlignment="0" applyProtection="0"/>
    <xf numFmtId="185" fontId="58" fillId="0" borderId="0" applyFont="0" applyFill="0" applyBorder="0" applyAlignment="0" applyProtection="0"/>
    <xf numFmtId="185" fontId="54" fillId="0" borderId="0" applyFont="0" applyFill="0" applyBorder="0" applyAlignment="0" applyProtection="0"/>
    <xf numFmtId="185" fontId="58" fillId="0" borderId="0" applyFont="0" applyFill="0" applyBorder="0" applyAlignment="0" applyProtection="0"/>
    <xf numFmtId="185" fontId="54" fillId="0" borderId="0" applyFont="0" applyFill="0" applyBorder="0" applyAlignment="0" applyProtection="0"/>
    <xf numFmtId="185"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185" fontId="54" fillId="0" borderId="0" applyFont="0" applyFill="0" applyBorder="0" applyAlignment="0" applyProtection="0"/>
    <xf numFmtId="185" fontId="58" fillId="0" borderId="0" applyFont="0" applyFill="0" applyBorder="0" applyAlignment="0" applyProtection="0"/>
    <xf numFmtId="185" fontId="54" fillId="0" borderId="0" applyFont="0" applyFill="0" applyBorder="0" applyAlignment="0" applyProtection="0"/>
    <xf numFmtId="185"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4" fillId="0" borderId="0" applyFont="0" applyFill="0" applyBorder="0" applyAlignment="0" applyProtection="0"/>
    <xf numFmtId="0" fontId="58" fillId="0" borderId="0" applyFont="0" applyFill="0" applyBorder="0" applyAlignment="0" applyProtection="0"/>
    <xf numFmtId="0" fontId="57" fillId="0" borderId="0"/>
    <xf numFmtId="0" fontId="59" fillId="0" borderId="0"/>
    <xf numFmtId="0" fontId="60" fillId="0" borderId="0"/>
    <xf numFmtId="0" fontId="59" fillId="0" borderId="0"/>
    <xf numFmtId="0" fontId="58" fillId="0" borderId="0"/>
    <xf numFmtId="0" fontId="62" fillId="0" borderId="0"/>
    <xf numFmtId="0" fontId="60" fillId="0" borderId="0"/>
    <xf numFmtId="0" fontId="54" fillId="0" borderId="0"/>
    <xf numFmtId="0" fontId="58" fillId="0" borderId="0"/>
    <xf numFmtId="0" fontId="54" fillId="0" borderId="0"/>
    <xf numFmtId="0" fontId="58" fillId="0" borderId="0"/>
    <xf numFmtId="0" fontId="62" fillId="0" borderId="0"/>
    <xf numFmtId="0" fontId="60" fillId="0" borderId="0"/>
    <xf numFmtId="0" fontId="63" fillId="0" borderId="0"/>
    <xf numFmtId="0" fontId="64" fillId="0" borderId="0"/>
    <xf numFmtId="0" fontId="61" fillId="0" borderId="0"/>
    <xf numFmtId="0" fontId="61" fillId="0" borderId="0"/>
    <xf numFmtId="0" fontId="63" fillId="0" borderId="0"/>
    <xf numFmtId="0" fontId="64" fillId="0" borderId="0"/>
    <xf numFmtId="0" fontId="54" fillId="0" borderId="0"/>
    <xf numFmtId="0" fontId="58" fillId="0" borderId="0"/>
    <xf numFmtId="41" fontId="10" fillId="0" borderId="0" applyFont="0" applyFill="0" applyBorder="0" applyAlignment="0" applyProtection="0"/>
    <xf numFmtId="0" fontId="12" fillId="0" borderId="0"/>
    <xf numFmtId="0" fontId="6" fillId="0" borderId="0" applyProtection="0"/>
    <xf numFmtId="0" fontId="6" fillId="0" borderId="0" applyProtection="0"/>
    <xf numFmtId="0" fontId="6" fillId="0" borderId="0" applyProtection="0"/>
    <xf numFmtId="0" fontId="6" fillId="0" borderId="0" applyProtection="0"/>
    <xf numFmtId="0" fontId="6" fillId="0" borderId="0" applyProtection="0"/>
    <xf numFmtId="0" fontId="6" fillId="0" borderId="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41" fontId="6" fillId="0" borderId="0" applyFont="0" applyFill="0" applyBorder="0" applyAlignment="0" applyProtection="0">
      <alignment vertical="center"/>
    </xf>
    <xf numFmtId="41" fontId="5" fillId="0" borderId="0" applyFont="0" applyFill="0" applyBorder="0" applyAlignment="0" applyProtection="0">
      <alignment vertical="center"/>
    </xf>
    <xf numFmtId="41" fontId="5" fillId="0" borderId="0" applyFont="0" applyFill="0" applyBorder="0" applyAlignment="0" applyProtection="0">
      <alignment vertical="center"/>
    </xf>
    <xf numFmtId="0" fontId="10" fillId="0" borderId="0"/>
    <xf numFmtId="0" fontId="6" fillId="0" borderId="0" applyProtection="0"/>
    <xf numFmtId="0" fontId="6" fillId="0" borderId="0" applyProtection="0"/>
    <xf numFmtId="0" fontId="6" fillId="0" borderId="0" applyProtection="0"/>
    <xf numFmtId="0" fontId="6" fillId="0" borderId="0" applyProtection="0"/>
    <xf numFmtId="0" fontId="6" fillId="0" borderId="0" applyProtection="0"/>
    <xf numFmtId="0" fontId="6" fillId="0" borderId="0" applyProtection="0"/>
    <xf numFmtId="0" fontId="6" fillId="0" borderId="0" applyProtection="0"/>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0" fontId="6" fillId="0" borderId="0" applyProtection="0"/>
    <xf numFmtId="0" fontId="6" fillId="0" borderId="0" applyProtection="0"/>
    <xf numFmtId="0" fontId="6" fillId="0" borderId="0" applyProtection="0"/>
    <xf numFmtId="0" fontId="6" fillId="0" borderId="0" applyProtection="0"/>
    <xf numFmtId="0" fontId="6" fillId="0" borderId="0" applyProtection="0"/>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0" fontId="6" fillId="0" borderId="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cellStyleXfs>
  <cellXfs count="379">
    <xf numFmtId="0" fontId="0" fillId="0" borderId="0" xfId="0"/>
    <xf numFmtId="0" fontId="65" fillId="0" borderId="0" xfId="0" applyFont="1" applyAlignment="1">
      <alignment horizontal="centerContinuous"/>
    </xf>
    <xf numFmtId="0" fontId="65" fillId="0" borderId="0" xfId="0" applyFont="1" applyBorder="1" applyAlignment="1"/>
    <xf numFmtId="0" fontId="66" fillId="0" borderId="1" xfId="0" applyFont="1" applyBorder="1"/>
    <xf numFmtId="0" fontId="66" fillId="0" borderId="1" xfId="0" applyFont="1" applyBorder="1" applyAlignment="1">
      <alignment horizontal="centerContinuous"/>
    </xf>
    <xf numFmtId="0" fontId="66" fillId="0" borderId="1" xfId="0" applyNumberFormat="1" applyFont="1" applyBorder="1" applyAlignment="1">
      <alignment horizontal="right"/>
    </xf>
    <xf numFmtId="0" fontId="66" fillId="0" borderId="0" xfId="0" applyFont="1" applyBorder="1"/>
    <xf numFmtId="176" fontId="66" fillId="0" borderId="2" xfId="2" applyFont="1" applyBorder="1" applyAlignment="1">
      <alignment horizontal="center" vertical="center"/>
    </xf>
    <xf numFmtId="176" fontId="66" fillId="0" borderId="0" xfId="2" applyFont="1" applyBorder="1" applyAlignment="1">
      <alignment horizontal="center" vertical="center"/>
    </xf>
    <xf numFmtId="0" fontId="66" fillId="0" borderId="2" xfId="0" applyFont="1" applyBorder="1" applyAlignment="1">
      <alignment horizontal="centerContinuous" vertical="center"/>
    </xf>
    <xf numFmtId="0" fontId="66" fillId="0" borderId="0" xfId="0" applyFont="1" applyBorder="1" applyAlignment="1">
      <alignment horizontal="centerContinuous" vertical="center"/>
    </xf>
    <xf numFmtId="176" fontId="66" fillId="0" borderId="8" xfId="2" applyFont="1" applyBorder="1" applyAlignment="1">
      <alignment horizontal="center" vertical="center"/>
    </xf>
    <xf numFmtId="176" fontId="66" fillId="0" borderId="3" xfId="2" applyFont="1" applyBorder="1" applyAlignment="1">
      <alignment horizontal="center" vertical="center"/>
    </xf>
    <xf numFmtId="176" fontId="66" fillId="0" borderId="6" xfId="2" applyFont="1" applyBorder="1" applyAlignment="1">
      <alignment horizontal="center" vertical="center"/>
    </xf>
    <xf numFmtId="0" fontId="66" fillId="0" borderId="6" xfId="0" applyFont="1" applyBorder="1" applyAlignment="1">
      <alignment horizontal="centerContinuous" vertical="center"/>
    </xf>
    <xf numFmtId="176" fontId="66" fillId="0" borderId="15" xfId="2" applyFont="1" applyBorder="1" applyAlignment="1">
      <alignment horizontal="center" vertical="center"/>
    </xf>
    <xf numFmtId="0" fontId="66" fillId="0" borderId="2" xfId="0" quotePrefix="1" applyFont="1" applyBorder="1" applyAlignment="1">
      <alignment horizontal="center" vertical="center"/>
    </xf>
    <xf numFmtId="0" fontId="66" fillId="0" borderId="3" xfId="0" quotePrefix="1" applyFont="1" applyBorder="1" applyAlignment="1">
      <alignment horizontal="center" vertical="center"/>
    </xf>
    <xf numFmtId="0" fontId="66" fillId="0" borderId="2" xfId="0" quotePrefix="1" applyFont="1" applyFill="1" applyBorder="1" applyAlignment="1">
      <alignment horizontal="center" vertical="center"/>
    </xf>
    <xf numFmtId="0" fontId="66" fillId="0" borderId="3" xfId="0" quotePrefix="1" applyFont="1" applyFill="1" applyBorder="1" applyAlignment="1">
      <alignment horizontal="center" vertical="center"/>
    </xf>
    <xf numFmtId="0" fontId="67" fillId="0" borderId="6" xfId="0" quotePrefix="1" applyFont="1" applyFill="1" applyBorder="1" applyAlignment="1">
      <alignment horizontal="center" vertical="center"/>
    </xf>
    <xf numFmtId="0" fontId="67" fillId="0" borderId="0" xfId="0" applyFont="1" applyFill="1" applyBorder="1"/>
    <xf numFmtId="0" fontId="67" fillId="0" borderId="15" xfId="0" quotePrefix="1" applyFont="1" applyFill="1" applyBorder="1" applyAlignment="1">
      <alignment horizontal="center" vertical="center"/>
    </xf>
    <xf numFmtId="179" fontId="66" fillId="0" borderId="13" xfId="0" applyNumberFormat="1" applyFont="1" applyBorder="1" applyAlignment="1">
      <alignment horizontal="right" vertical="center"/>
    </xf>
    <xf numFmtId="179" fontId="66" fillId="0" borderId="13" xfId="0" applyNumberFormat="1" applyFont="1" applyBorder="1" applyAlignment="1">
      <alignment horizontal="centerContinuous" vertical="center"/>
    </xf>
    <xf numFmtId="179" fontId="66" fillId="0" borderId="13" xfId="0" applyNumberFormat="1" applyFont="1" applyBorder="1" applyAlignment="1">
      <alignment vertical="center"/>
    </xf>
    <xf numFmtId="179" fontId="66" fillId="0" borderId="0" xfId="0" applyNumberFormat="1" applyFont="1" applyBorder="1" applyAlignment="1">
      <alignment vertical="center"/>
    </xf>
    <xf numFmtId="0" fontId="66" fillId="0" borderId="0" xfId="0" applyFont="1" applyAlignment="1">
      <alignment vertical="center"/>
    </xf>
    <xf numFmtId="0" fontId="66" fillId="0" borderId="0" xfId="0" applyFont="1" applyBorder="1" applyAlignment="1">
      <alignment horizontal="right" vertical="center"/>
    </xf>
    <xf numFmtId="0" fontId="66" fillId="0" borderId="0" xfId="0" applyFont="1" applyBorder="1" applyAlignment="1">
      <alignment vertical="center"/>
    </xf>
    <xf numFmtId="0" fontId="69" fillId="0" borderId="0" xfId="0" applyFont="1"/>
    <xf numFmtId="179" fontId="68" fillId="0" borderId="0" xfId="0" applyNumberFormat="1" applyFont="1" applyAlignment="1">
      <alignment horizontal="right"/>
    </xf>
    <xf numFmtId="0" fontId="69" fillId="0" borderId="0" xfId="0" applyFont="1" applyBorder="1" applyAlignment="1"/>
    <xf numFmtId="0" fontId="69" fillId="0" borderId="0" xfId="0" applyFont="1" applyAlignment="1">
      <alignment horizontal="right"/>
    </xf>
    <xf numFmtId="0" fontId="69" fillId="0" borderId="0" xfId="0" applyFont="1" applyBorder="1"/>
    <xf numFmtId="0" fontId="68" fillId="0" borderId="0" xfId="0" applyFont="1" applyBorder="1"/>
    <xf numFmtId="0" fontId="70" fillId="0" borderId="0" xfId="3" applyFont="1" applyBorder="1" applyAlignment="1">
      <alignment horizontal="left" vertical="center"/>
    </xf>
    <xf numFmtId="0" fontId="66" fillId="0" borderId="1" xfId="3" applyFont="1" applyBorder="1"/>
    <xf numFmtId="0" fontId="66" fillId="0" borderId="1" xfId="3" applyFont="1" applyBorder="1" applyAlignment="1">
      <alignment horizontal="center"/>
    </xf>
    <xf numFmtId="0" fontId="66" fillId="0" borderId="1" xfId="3" applyFont="1" applyBorder="1" applyAlignment="1">
      <alignment horizontal="right" vertical="center"/>
    </xf>
    <xf numFmtId="0" fontId="66" fillId="0" borderId="0" xfId="3" applyFont="1" applyBorder="1"/>
    <xf numFmtId="0" fontId="66" fillId="0" borderId="3" xfId="3" applyFont="1" applyBorder="1" applyAlignment="1">
      <alignment horizontal="center" vertical="center" wrapText="1"/>
    </xf>
    <xf numFmtId="0" fontId="66" fillId="0" borderId="2" xfId="3" applyFont="1" applyBorder="1" applyAlignment="1">
      <alignment horizontal="center" vertical="center" wrapText="1"/>
    </xf>
    <xf numFmtId="0" fontId="66" fillId="0" borderId="0" xfId="3" applyFont="1" applyBorder="1" applyAlignment="1">
      <alignment horizontal="center" vertical="center" wrapText="1"/>
    </xf>
    <xf numFmtId="0" fontId="66" fillId="0" borderId="5" xfId="3" applyFont="1" applyBorder="1" applyAlignment="1">
      <alignment horizontal="center" vertical="center" wrapText="1"/>
    </xf>
    <xf numFmtId="0" fontId="66" fillId="0" borderId="16" xfId="3" applyFont="1" applyBorder="1" applyAlignment="1">
      <alignment horizontal="center" vertical="center" wrapText="1"/>
    </xf>
    <xf numFmtId="0" fontId="66" fillId="0" borderId="11" xfId="3" applyFont="1" applyBorder="1" applyAlignment="1">
      <alignment horizontal="center" vertical="center" wrapText="1"/>
    </xf>
    <xf numFmtId="0" fontId="66" fillId="0" borderId="4" xfId="3" applyFont="1" applyBorder="1" applyAlignment="1">
      <alignment horizontal="center" vertical="center" wrapText="1"/>
    </xf>
    <xf numFmtId="0" fontId="66" fillId="0" borderId="14" xfId="3" applyFont="1" applyBorder="1" applyAlignment="1">
      <alignment horizontal="center" vertical="center" wrapText="1"/>
    </xf>
    <xf numFmtId="0" fontId="66" fillId="0" borderId="15" xfId="3" applyFont="1" applyBorder="1" applyAlignment="1">
      <alignment horizontal="center" vertical="center" wrapText="1"/>
    </xf>
    <xf numFmtId="0" fontId="66" fillId="0" borderId="2" xfId="3" quotePrefix="1" applyFont="1" applyBorder="1" applyAlignment="1">
      <alignment horizontal="center" vertical="center" wrapText="1"/>
    </xf>
    <xf numFmtId="43" fontId="66" fillId="0" borderId="0" xfId="3" applyNumberFormat="1" applyFont="1" applyBorder="1" applyAlignment="1">
      <alignment horizontal="right" vertical="center" wrapText="1" indent="1"/>
    </xf>
    <xf numFmtId="181" fontId="66" fillId="0" borderId="0" xfId="3" applyNumberFormat="1" applyFont="1" applyBorder="1" applyAlignment="1">
      <alignment horizontal="right" vertical="center" wrapText="1" indent="1"/>
    </xf>
    <xf numFmtId="41" fontId="66" fillId="0" borderId="0" xfId="3" applyNumberFormat="1" applyFont="1" applyBorder="1" applyAlignment="1">
      <alignment horizontal="right" vertical="center" wrapText="1" indent="1"/>
    </xf>
    <xf numFmtId="49" fontId="66" fillId="0" borderId="0" xfId="3" applyNumberFormat="1" applyFont="1" applyBorder="1" applyAlignment="1">
      <alignment horizontal="center" vertical="center" wrapText="1"/>
    </xf>
    <xf numFmtId="0" fontId="66" fillId="0" borderId="3" xfId="3" quotePrefix="1" applyFont="1" applyBorder="1" applyAlignment="1">
      <alignment horizontal="center" vertical="center" wrapText="1"/>
    </xf>
    <xf numFmtId="0" fontId="67" fillId="0" borderId="0" xfId="3" applyFont="1" applyBorder="1" applyAlignment="1">
      <alignment horizontal="center" vertical="center" wrapText="1"/>
    </xf>
    <xf numFmtId="0" fontId="66" fillId="0" borderId="2" xfId="3" applyFont="1" applyFill="1" applyBorder="1" applyAlignment="1">
      <alignment horizontal="center" vertical="center" wrapText="1"/>
    </xf>
    <xf numFmtId="49" fontId="66" fillId="0" borderId="0" xfId="3" applyNumberFormat="1" applyFont="1" applyFill="1" applyBorder="1" applyAlignment="1">
      <alignment horizontal="center" vertical="center" wrapText="1"/>
    </xf>
    <xf numFmtId="0" fontId="66" fillId="0" borderId="3" xfId="3" quotePrefix="1" applyFont="1" applyFill="1" applyBorder="1" applyAlignment="1">
      <alignment horizontal="center" vertical="center" wrapText="1"/>
    </xf>
    <xf numFmtId="0" fontId="67" fillId="0" borderId="2" xfId="3" applyFont="1" applyFill="1" applyBorder="1" applyAlignment="1">
      <alignment horizontal="center" vertical="center" wrapText="1"/>
    </xf>
    <xf numFmtId="43" fontId="67" fillId="0" borderId="0" xfId="3" applyNumberFormat="1" applyFont="1" applyBorder="1" applyAlignment="1">
      <alignment horizontal="right" vertical="center" wrapText="1" indent="1"/>
    </xf>
    <xf numFmtId="49" fontId="67" fillId="0" borderId="0" xfId="3" applyNumberFormat="1" applyFont="1" applyFill="1" applyBorder="1" applyAlignment="1">
      <alignment horizontal="center" vertical="center" wrapText="1"/>
    </xf>
    <xf numFmtId="41" fontId="67" fillId="0" borderId="0" xfId="3" applyNumberFormat="1" applyFont="1" applyFill="1" applyBorder="1" applyAlignment="1">
      <alignment horizontal="right" vertical="center" wrapText="1" indent="1"/>
    </xf>
    <xf numFmtId="0" fontId="67" fillId="0" borderId="3" xfId="3" quotePrefix="1" applyFont="1" applyFill="1" applyBorder="1" applyAlignment="1">
      <alignment horizontal="center" vertical="center" wrapText="1"/>
    </xf>
    <xf numFmtId="0" fontId="71" fillId="0" borderId="2" xfId="3" applyFont="1" applyFill="1" applyBorder="1" applyAlignment="1">
      <alignment horizontal="center" vertical="center" wrapText="1"/>
    </xf>
    <xf numFmtId="43" fontId="71" fillId="0" borderId="0" xfId="3" applyNumberFormat="1" applyFont="1" applyFill="1" applyBorder="1" applyAlignment="1">
      <alignment horizontal="right" vertical="center" wrapText="1" indent="1" shrinkToFit="1"/>
    </xf>
    <xf numFmtId="181" fontId="71" fillId="0" borderId="0" xfId="3" applyNumberFormat="1" applyFont="1" applyFill="1" applyBorder="1" applyAlignment="1">
      <alignment horizontal="right" vertical="center" wrapText="1" indent="1"/>
    </xf>
    <xf numFmtId="41" fontId="71" fillId="0" borderId="0" xfId="3" applyNumberFormat="1" applyFont="1" applyFill="1" applyBorder="1" applyAlignment="1">
      <alignment horizontal="right" vertical="center" wrapText="1" indent="1"/>
    </xf>
    <xf numFmtId="41" fontId="71" fillId="0" borderId="0" xfId="3" applyNumberFormat="1" applyFont="1" applyFill="1" applyBorder="1" applyAlignment="1">
      <alignment horizontal="center" vertical="center" wrapText="1"/>
    </xf>
    <xf numFmtId="176" fontId="66" fillId="0" borderId="3" xfId="2" applyFont="1" applyFill="1" applyBorder="1" applyAlignment="1">
      <alignment horizontal="center" vertical="center" wrapText="1"/>
    </xf>
    <xf numFmtId="0" fontId="71" fillId="0" borderId="0" xfId="3" applyFont="1" applyBorder="1" applyAlignment="1">
      <alignment horizontal="center" vertical="center" wrapText="1"/>
    </xf>
    <xf numFmtId="0" fontId="71" fillId="0" borderId="6" xfId="3" applyFont="1" applyFill="1" applyBorder="1" applyAlignment="1">
      <alignment horizontal="center" vertical="center" wrapText="1"/>
    </xf>
    <xf numFmtId="43" fontId="71" fillId="0" borderId="4" xfId="3" applyNumberFormat="1" applyFont="1" applyFill="1" applyBorder="1" applyAlignment="1">
      <alignment horizontal="right" vertical="center" wrapText="1" indent="1" shrinkToFit="1"/>
    </xf>
    <xf numFmtId="181" fontId="71" fillId="0" borderId="4" xfId="3" applyNumberFormat="1" applyFont="1" applyFill="1" applyBorder="1" applyAlignment="1">
      <alignment horizontal="right" vertical="center" wrapText="1" indent="1"/>
    </xf>
    <xf numFmtId="41" fontId="71" fillId="0" borderId="4" xfId="3" applyNumberFormat="1" applyFont="1" applyFill="1" applyBorder="1" applyAlignment="1">
      <alignment horizontal="right" vertical="center" wrapText="1" indent="1"/>
    </xf>
    <xf numFmtId="41" fontId="71" fillId="0" borderId="4" xfId="3" applyNumberFormat="1" applyFont="1" applyFill="1" applyBorder="1" applyAlignment="1">
      <alignment horizontal="center" vertical="center" wrapText="1"/>
    </xf>
    <xf numFmtId="176" fontId="66" fillId="0" borderId="15" xfId="2" applyFont="1" applyFill="1" applyBorder="1" applyAlignment="1">
      <alignment horizontal="center" vertical="center" wrapText="1"/>
    </xf>
    <xf numFmtId="0" fontId="71" fillId="0" borderId="0" xfId="3" applyFont="1" applyBorder="1" applyAlignment="1">
      <alignment horizontal="left" vertical="center"/>
    </xf>
    <xf numFmtId="0" fontId="71" fillId="0" borderId="0" xfId="3" applyFont="1" applyBorder="1" applyAlignment="1">
      <alignment horizontal="center" vertical="center"/>
    </xf>
    <xf numFmtId="0" fontId="71" fillId="0" borderId="0" xfId="3" applyFont="1" applyBorder="1" applyAlignment="1">
      <alignment vertical="center"/>
    </xf>
    <xf numFmtId="0" fontId="71" fillId="0" borderId="0" xfId="51" applyFont="1" applyAlignment="1">
      <alignment horizontal="right" vertical="center"/>
    </xf>
    <xf numFmtId="0" fontId="72" fillId="0" borderId="0" xfId="3" applyFont="1" applyBorder="1"/>
    <xf numFmtId="0" fontId="72" fillId="0" borderId="0" xfId="3" applyFont="1" applyBorder="1" applyAlignment="1">
      <alignment horizontal="center"/>
    </xf>
    <xf numFmtId="0" fontId="73" fillId="0" borderId="0" xfId="3" applyFont="1" applyBorder="1"/>
    <xf numFmtId="0" fontId="73" fillId="0" borderId="0" xfId="3" applyFont="1" applyBorder="1" applyAlignment="1">
      <alignment horizontal="center"/>
    </xf>
    <xf numFmtId="181" fontId="66" fillId="0" borderId="0" xfId="2" applyNumberFormat="1" applyFont="1" applyFill="1" applyAlignment="1">
      <alignment horizontal="right" vertical="center" wrapText="1" indent="1"/>
    </xf>
    <xf numFmtId="0" fontId="65" fillId="0" borderId="0" xfId="0" applyFont="1" applyFill="1" applyAlignment="1">
      <alignment horizontal="centerContinuous"/>
    </xf>
    <xf numFmtId="176" fontId="65" fillId="0" borderId="0" xfId="2" applyFont="1" applyFill="1" applyBorder="1" applyAlignment="1">
      <alignment horizontal="centerContinuous"/>
    </xf>
    <xf numFmtId="176" fontId="66" fillId="0" borderId="1" xfId="2" applyFont="1" applyFill="1" applyBorder="1" applyAlignment="1">
      <alignment horizontal="left"/>
    </xf>
    <xf numFmtId="178" fontId="66" fillId="0" borderId="1" xfId="2" applyNumberFormat="1" applyFont="1" applyFill="1" applyBorder="1" applyAlignment="1">
      <alignment horizontal="right"/>
    </xf>
    <xf numFmtId="176" fontId="66" fillId="0" borderId="1" xfId="2" applyFont="1" applyFill="1" applyBorder="1" applyAlignment="1">
      <alignment horizontal="center"/>
    </xf>
    <xf numFmtId="177" fontId="66" fillId="0" borderId="1" xfId="2" applyNumberFormat="1" applyFont="1" applyFill="1" applyBorder="1" applyAlignment="1">
      <alignment horizontal="center"/>
    </xf>
    <xf numFmtId="177" fontId="66" fillId="0" borderId="1" xfId="2" applyNumberFormat="1" applyFont="1" applyFill="1" applyBorder="1" applyAlignment="1">
      <alignment horizontal="right"/>
    </xf>
    <xf numFmtId="177" fontId="66" fillId="0" borderId="1" xfId="2" applyNumberFormat="1" applyFont="1" applyFill="1" applyBorder="1" applyAlignment="1">
      <alignment horizontal="right" indent="1"/>
    </xf>
    <xf numFmtId="176" fontId="66" fillId="0" borderId="0" xfId="2" applyFont="1" applyFill="1" applyBorder="1" applyAlignment="1">
      <alignment horizontal="center"/>
    </xf>
    <xf numFmtId="0" fontId="66" fillId="0" borderId="2" xfId="0" applyFont="1" applyFill="1" applyBorder="1" applyAlignment="1">
      <alignment horizontal="center" vertical="center"/>
    </xf>
    <xf numFmtId="178" fontId="66" fillId="0" borderId="0" xfId="2" applyNumberFormat="1" applyFont="1" applyFill="1" applyAlignment="1">
      <alignment horizontal="center" vertical="center"/>
    </xf>
    <xf numFmtId="176" fontId="66" fillId="0" borderId="7" xfId="2" applyFont="1" applyFill="1" applyBorder="1" applyAlignment="1">
      <alignment horizontal="center" vertical="center"/>
    </xf>
    <xf numFmtId="177" fontId="66" fillId="0" borderId="7" xfId="2" applyNumberFormat="1" applyFont="1" applyFill="1" applyBorder="1" applyAlignment="1">
      <alignment horizontal="center" vertical="center"/>
    </xf>
    <xf numFmtId="177" fontId="66" fillId="0" borderId="0" xfId="2" applyNumberFormat="1" applyFont="1" applyFill="1" applyBorder="1" applyAlignment="1">
      <alignment horizontal="center" vertical="center"/>
    </xf>
    <xf numFmtId="177" fontId="66" fillId="0" borderId="3" xfId="2" applyNumberFormat="1" applyFont="1" applyFill="1" applyBorder="1" applyAlignment="1">
      <alignment horizontal="center" vertical="center"/>
    </xf>
    <xf numFmtId="176" fontId="66" fillId="0" borderId="8" xfId="2" applyFont="1" applyFill="1" applyBorder="1" applyAlignment="1">
      <alignment horizontal="center" vertical="center"/>
    </xf>
    <xf numFmtId="176" fontId="66" fillId="0" borderId="0" xfId="2" applyFont="1" applyFill="1" applyBorder="1" applyAlignment="1">
      <alignment horizontal="center" vertical="center"/>
    </xf>
    <xf numFmtId="177" fontId="66" fillId="0" borderId="0" xfId="2" applyNumberFormat="1" applyFont="1" applyFill="1" applyAlignment="1">
      <alignment horizontal="center" vertical="center"/>
    </xf>
    <xf numFmtId="0" fontId="66" fillId="0" borderId="6" xfId="0" applyFont="1" applyFill="1" applyBorder="1" applyAlignment="1">
      <alignment horizontal="center" vertical="center"/>
    </xf>
    <xf numFmtId="178" fontId="66" fillId="0" borderId="4" xfId="2" applyNumberFormat="1" applyFont="1" applyFill="1" applyBorder="1" applyAlignment="1">
      <alignment horizontal="center" vertical="center"/>
    </xf>
    <xf numFmtId="176" fontId="66" fillId="0" borderId="14" xfId="2" applyFont="1" applyFill="1" applyBorder="1" applyAlignment="1">
      <alignment horizontal="center" vertical="center"/>
    </xf>
    <xf numFmtId="177" fontId="66" fillId="0" borderId="14" xfId="2" applyNumberFormat="1" applyFont="1" applyFill="1" applyBorder="1" applyAlignment="1">
      <alignment horizontal="center" vertical="center"/>
    </xf>
    <xf numFmtId="177" fontId="66" fillId="0" borderId="4" xfId="2" applyNumberFormat="1" applyFont="1" applyFill="1" applyBorder="1" applyAlignment="1">
      <alignment horizontal="center" vertical="center"/>
    </xf>
    <xf numFmtId="177" fontId="66" fillId="0" borderId="15" xfId="2" applyNumberFormat="1" applyFont="1" applyFill="1" applyBorder="1" applyAlignment="1">
      <alignment horizontal="center" vertical="center"/>
    </xf>
    <xf numFmtId="176" fontId="66" fillId="0" borderId="15" xfId="2" applyFont="1" applyFill="1" applyBorder="1" applyAlignment="1">
      <alignment horizontal="center" vertical="center"/>
    </xf>
    <xf numFmtId="177" fontId="66" fillId="0" borderId="14" xfId="2" applyNumberFormat="1" applyFont="1" applyFill="1" applyBorder="1" applyAlignment="1">
      <alignment horizontal="center" vertical="center" wrapText="1"/>
    </xf>
    <xf numFmtId="176" fontId="66" fillId="0" borderId="4" xfId="2" applyFont="1" applyFill="1" applyBorder="1" applyAlignment="1">
      <alignment horizontal="center" vertical="center"/>
    </xf>
    <xf numFmtId="177" fontId="66" fillId="0" borderId="4" xfId="2" applyNumberFormat="1" applyFont="1" applyFill="1" applyBorder="1" applyAlignment="1">
      <alignment horizontal="center" vertical="center" shrinkToFit="1"/>
    </xf>
    <xf numFmtId="177" fontId="66" fillId="0" borderId="14" xfId="2" applyNumberFormat="1" applyFont="1" applyFill="1" applyBorder="1" applyAlignment="1">
      <alignment horizontal="center" vertical="center" shrinkToFit="1"/>
    </xf>
    <xf numFmtId="177" fontId="66" fillId="0" borderId="4" xfId="2" applyNumberFormat="1" applyFont="1" applyFill="1" applyBorder="1" applyAlignment="1">
      <alignment horizontal="center" vertical="center" wrapText="1"/>
    </xf>
    <xf numFmtId="49" fontId="66" fillId="0" borderId="2" xfId="0" applyNumberFormat="1" applyFont="1" applyFill="1" applyBorder="1" applyAlignment="1">
      <alignment horizontal="center" vertical="center"/>
    </xf>
    <xf numFmtId="181" fontId="66" fillId="0" borderId="0" xfId="2" quotePrefix="1" applyNumberFormat="1" applyFont="1" applyFill="1" applyAlignment="1">
      <alignment horizontal="right" vertical="center" wrapText="1" indent="1"/>
    </xf>
    <xf numFmtId="49" fontId="66" fillId="0" borderId="3" xfId="2" applyNumberFormat="1" applyFont="1" applyFill="1" applyBorder="1" applyAlignment="1">
      <alignment horizontal="center" vertical="center"/>
    </xf>
    <xf numFmtId="181" fontId="66" fillId="0" borderId="3" xfId="2" quotePrefix="1" applyNumberFormat="1" applyFont="1" applyFill="1" applyBorder="1" applyAlignment="1">
      <alignment horizontal="right" vertical="center" wrapText="1" indent="1"/>
    </xf>
    <xf numFmtId="177" fontId="66" fillId="0" borderId="0" xfId="0" applyNumberFormat="1" applyFont="1" applyFill="1" applyAlignment="1">
      <alignment vertical="center"/>
    </xf>
    <xf numFmtId="177" fontId="67" fillId="0" borderId="0" xfId="0" applyNumberFormat="1" applyFont="1" applyFill="1" applyAlignment="1">
      <alignment vertical="center"/>
    </xf>
    <xf numFmtId="181" fontId="66" fillId="0" borderId="0" xfId="2" quotePrefix="1" applyNumberFormat="1" applyFont="1" applyFill="1" applyBorder="1" applyAlignment="1">
      <alignment horizontal="right" vertical="center" wrapText="1" indent="1"/>
    </xf>
    <xf numFmtId="49" fontId="67" fillId="0" borderId="2" xfId="0" applyNumberFormat="1" applyFont="1" applyFill="1" applyBorder="1" applyAlignment="1">
      <alignment horizontal="center" vertical="center"/>
    </xf>
    <xf numFmtId="181" fontId="67" fillId="0" borderId="0" xfId="2" quotePrefix="1" applyNumberFormat="1" applyFont="1" applyFill="1" applyAlignment="1">
      <alignment horizontal="right" vertical="center" wrapText="1" indent="1"/>
    </xf>
    <xf numFmtId="49" fontId="67" fillId="0" borderId="3" xfId="2" applyNumberFormat="1" applyFont="1" applyFill="1" applyBorder="1" applyAlignment="1">
      <alignment horizontal="center" vertical="center"/>
    </xf>
    <xf numFmtId="177" fontId="66" fillId="0" borderId="2" xfId="2" applyNumberFormat="1" applyFont="1" applyFill="1" applyBorder="1" applyAlignment="1">
      <alignment horizontal="center" vertical="center"/>
    </xf>
    <xf numFmtId="177" fontId="66" fillId="0" borderId="3" xfId="2" quotePrefix="1" applyNumberFormat="1" applyFont="1" applyFill="1" applyBorder="1" applyAlignment="1">
      <alignment horizontal="center" vertical="center"/>
    </xf>
    <xf numFmtId="177" fontId="66" fillId="0" borderId="0" xfId="0" applyNumberFormat="1" applyFont="1" applyFill="1" applyBorder="1" applyAlignment="1">
      <alignment horizontal="right" vertical="center"/>
    </xf>
    <xf numFmtId="0" fontId="66" fillId="0" borderId="0" xfId="0" applyFont="1" applyFill="1" applyAlignment="1">
      <alignment horizontal="left" vertical="center"/>
    </xf>
    <xf numFmtId="178" fontId="66" fillId="0" borderId="0" xfId="0" applyNumberFormat="1" applyFont="1" applyFill="1" applyAlignment="1">
      <alignment horizontal="right" vertical="center"/>
    </xf>
    <xf numFmtId="0" fontId="66" fillId="0" borderId="0" xfId="0" applyFont="1" applyFill="1" applyAlignment="1">
      <alignment horizontal="right" vertical="center" indent="1"/>
    </xf>
    <xf numFmtId="0" fontId="66" fillId="0" borderId="0" xfId="0" applyFont="1" applyFill="1" applyAlignment="1">
      <alignment vertical="center"/>
    </xf>
    <xf numFmtId="177" fontId="66" fillId="0" borderId="0" xfId="0" applyNumberFormat="1" applyFont="1" applyFill="1" applyAlignment="1">
      <alignment horizontal="right" vertical="center"/>
    </xf>
    <xf numFmtId="177" fontId="66" fillId="0" borderId="0" xfId="0" applyNumberFormat="1" applyFont="1" applyFill="1" applyAlignment="1">
      <alignment horizontal="right" vertical="center" indent="1"/>
    </xf>
    <xf numFmtId="0" fontId="66" fillId="0" borderId="0" xfId="0" applyFont="1" applyFill="1" applyBorder="1" applyAlignment="1">
      <alignment vertical="center"/>
    </xf>
    <xf numFmtId="0" fontId="69" fillId="0" borderId="0" xfId="0" applyFont="1" applyFill="1" applyAlignment="1">
      <alignment horizontal="center" vertical="center"/>
    </xf>
    <xf numFmtId="178" fontId="69" fillId="0" borderId="0" xfId="0" applyNumberFormat="1" applyFont="1" applyFill="1" applyAlignment="1">
      <alignment horizontal="right" vertical="center"/>
    </xf>
    <xf numFmtId="0" fontId="69" fillId="0" borderId="0" xfId="0" applyFont="1" applyFill="1" applyAlignment="1">
      <alignment vertical="center"/>
    </xf>
    <xf numFmtId="177" fontId="69" fillId="0" borderId="0" xfId="0" applyNumberFormat="1" applyFont="1" applyFill="1" applyAlignment="1">
      <alignment vertical="center"/>
    </xf>
    <xf numFmtId="177" fontId="69" fillId="0" borderId="0" xfId="0" applyNumberFormat="1" applyFont="1" applyFill="1" applyAlignment="1">
      <alignment horizontal="center" vertical="center"/>
    </xf>
    <xf numFmtId="177" fontId="69" fillId="0" borderId="0" xfId="0" applyNumberFormat="1" applyFont="1" applyFill="1" applyAlignment="1">
      <alignment horizontal="right" vertical="center" indent="1"/>
    </xf>
    <xf numFmtId="176" fontId="66" fillId="0" borderId="0" xfId="2" applyFont="1" applyFill="1" applyAlignment="1">
      <alignment vertical="center"/>
    </xf>
    <xf numFmtId="0" fontId="69" fillId="0" borderId="0" xfId="0" applyFont="1" applyFill="1" applyBorder="1" applyAlignment="1">
      <alignment vertical="center"/>
    </xf>
    <xf numFmtId="0" fontId="69" fillId="0" borderId="0" xfId="0" applyFont="1" applyFill="1" applyAlignment="1">
      <alignment horizontal="center"/>
    </xf>
    <xf numFmtId="178" fontId="69" fillId="0" borderId="0" xfId="0" applyNumberFormat="1" applyFont="1" applyFill="1" applyAlignment="1">
      <alignment horizontal="right"/>
    </xf>
    <xf numFmtId="0" fontId="69" fillId="0" borderId="0" xfId="0" applyFont="1" applyFill="1"/>
    <xf numFmtId="177" fontId="69" fillId="0" borderId="0" xfId="0" applyNumberFormat="1" applyFont="1" applyFill="1"/>
    <xf numFmtId="177" fontId="69" fillId="0" borderId="0" xfId="0" applyNumberFormat="1" applyFont="1" applyFill="1" applyAlignment="1">
      <alignment horizontal="center"/>
    </xf>
    <xf numFmtId="177" fontId="69" fillId="0" borderId="0" xfId="0" applyNumberFormat="1" applyFont="1" applyFill="1" applyAlignment="1">
      <alignment horizontal="right" indent="1"/>
    </xf>
    <xf numFmtId="0" fontId="69" fillId="0" borderId="0" xfId="0" applyFont="1" applyFill="1" applyBorder="1"/>
    <xf numFmtId="0" fontId="68" fillId="0" borderId="0" xfId="3" applyFont="1" applyBorder="1"/>
    <xf numFmtId="0" fontId="68" fillId="0" borderId="0" xfId="3" applyFont="1" applyBorder="1" applyAlignment="1">
      <alignment horizontal="right"/>
    </xf>
    <xf numFmtId="0" fontId="68" fillId="0" borderId="7" xfId="3" applyFont="1" applyBorder="1" applyAlignment="1">
      <alignment horizontal="center" vertical="center" wrapText="1"/>
    </xf>
    <xf numFmtId="0" fontId="68" fillId="0" borderId="8" xfId="3" applyFont="1" applyBorder="1" applyAlignment="1">
      <alignment horizontal="center" vertical="center" wrapText="1"/>
    </xf>
    <xf numFmtId="0" fontId="68" fillId="0" borderId="0" xfId="3" applyFont="1" applyFill="1" applyBorder="1" applyAlignment="1">
      <alignment horizontal="center" vertical="center" wrapText="1"/>
    </xf>
    <xf numFmtId="0" fontId="68" fillId="0" borderId="10" xfId="3" applyFont="1" applyBorder="1" applyAlignment="1">
      <alignment horizontal="center" vertical="center" wrapText="1"/>
    </xf>
    <xf numFmtId="0" fontId="68" fillId="0" borderId="14" xfId="3" applyFont="1" applyBorder="1" applyAlignment="1">
      <alignment horizontal="center" vertical="center" wrapText="1"/>
    </xf>
    <xf numFmtId="0" fontId="68" fillId="0" borderId="15" xfId="3" applyFont="1" applyBorder="1" applyAlignment="1">
      <alignment horizontal="center" vertical="center" wrapText="1"/>
    </xf>
    <xf numFmtId="0" fontId="68" fillId="0" borderId="6" xfId="3" applyFont="1" applyBorder="1" applyAlignment="1">
      <alignment horizontal="center" vertical="center" wrapText="1"/>
    </xf>
    <xf numFmtId="0" fontId="68" fillId="0" borderId="0" xfId="3" applyFont="1" applyBorder="1" applyAlignment="1">
      <alignment horizontal="center" vertical="center"/>
    </xf>
    <xf numFmtId="0" fontId="68" fillId="0" borderId="3" xfId="3" applyFont="1" applyBorder="1" applyAlignment="1">
      <alignment horizontal="center" vertical="center"/>
    </xf>
    <xf numFmtId="0" fontId="68" fillId="0" borderId="2" xfId="3" applyFont="1" applyBorder="1" applyAlignment="1">
      <alignment horizontal="center" vertical="center"/>
    </xf>
    <xf numFmtId="0" fontId="76" fillId="0" borderId="0" xfId="3" applyFont="1" applyBorder="1" applyAlignment="1">
      <alignment horizontal="center" vertical="center"/>
    </xf>
    <xf numFmtId="0" fontId="76" fillId="0" borderId="2" xfId="3" quotePrefix="1" applyFont="1" applyFill="1" applyBorder="1" applyAlignment="1">
      <alignment horizontal="center" vertical="center" wrapText="1"/>
    </xf>
    <xf numFmtId="0" fontId="76" fillId="0" borderId="3" xfId="3" quotePrefix="1" applyFont="1" applyFill="1" applyBorder="1" applyAlignment="1">
      <alignment horizontal="center" vertical="center" wrapText="1"/>
    </xf>
    <xf numFmtId="0" fontId="76" fillId="0" borderId="0" xfId="3" applyFont="1" applyFill="1" applyBorder="1" applyAlignment="1">
      <alignment horizontal="center" vertical="center"/>
    </xf>
    <xf numFmtId="178" fontId="66" fillId="0" borderId="3" xfId="0" applyNumberFormat="1" applyFont="1" applyFill="1" applyBorder="1" applyAlignment="1">
      <alignment horizontal="center" vertical="center"/>
    </xf>
    <xf numFmtId="0" fontId="68" fillId="0" borderId="6" xfId="3" applyFont="1" applyBorder="1" applyAlignment="1">
      <alignment horizontal="center" vertical="center"/>
    </xf>
    <xf numFmtId="178" fontId="66" fillId="0" borderId="15" xfId="0" applyNumberFormat="1" applyFont="1" applyFill="1" applyBorder="1" applyAlignment="1">
      <alignment horizontal="center" vertical="center"/>
    </xf>
    <xf numFmtId="0" fontId="68" fillId="0" borderId="4" xfId="3" applyFont="1" applyBorder="1" applyAlignment="1">
      <alignment horizontal="center" vertical="center"/>
    </xf>
    <xf numFmtId="0" fontId="68" fillId="0" borderId="0" xfId="3" applyFont="1" applyFill="1" applyBorder="1" applyAlignment="1">
      <alignment horizontal="left" vertical="center"/>
    </xf>
    <xf numFmtId="0" fontId="68" fillId="0" borderId="0" xfId="3" applyFont="1" applyFill="1" applyBorder="1" applyAlignment="1">
      <alignment horizontal="right" vertical="center"/>
    </xf>
    <xf numFmtId="183" fontId="68" fillId="0" borderId="0" xfId="3" applyNumberFormat="1" applyFont="1" applyFill="1" applyBorder="1" applyAlignment="1">
      <alignment horizontal="left" vertical="center"/>
    </xf>
    <xf numFmtId="0" fontId="68" fillId="0" borderId="0" xfId="3" applyFont="1" applyFill="1" applyBorder="1" applyAlignment="1">
      <alignment vertical="center"/>
    </xf>
    <xf numFmtId="183" fontId="68" fillId="0" borderId="0" xfId="3" applyNumberFormat="1" applyFont="1" applyFill="1" applyBorder="1" applyAlignment="1">
      <alignment vertical="center"/>
    </xf>
    <xf numFmtId="0" fontId="68" fillId="0" borderId="0" xfId="3" applyFont="1" applyBorder="1" applyAlignment="1">
      <alignment vertical="center"/>
    </xf>
    <xf numFmtId="0" fontId="65" fillId="0" borderId="0" xfId="0" applyFont="1" applyBorder="1" applyAlignment="1">
      <alignment horizontal="centerContinuous"/>
    </xf>
    <xf numFmtId="0" fontId="66" fillId="0" borderId="1" xfId="0" applyFont="1" applyBorder="1" applyAlignment="1">
      <alignment horizontal="right"/>
    </xf>
    <xf numFmtId="0" fontId="66" fillId="0" borderId="0" xfId="0" applyFont="1" applyBorder="1" applyAlignment="1"/>
    <xf numFmtId="0" fontId="66" fillId="0" borderId="7" xfId="0" applyFont="1" applyBorder="1" applyAlignment="1">
      <alignment horizontal="centerContinuous" vertical="center"/>
    </xf>
    <xf numFmtId="0" fontId="66" fillId="0" borderId="0" xfId="0" applyFont="1" applyBorder="1" applyAlignment="1">
      <alignment horizontal="center" vertical="center"/>
    </xf>
    <xf numFmtId="0" fontId="66" fillId="0" borderId="5" xfId="0" applyFont="1" applyBorder="1" applyAlignment="1">
      <alignment horizontal="centerContinuous" vertical="center"/>
    </xf>
    <xf numFmtId="0" fontId="66" fillId="0" borderId="11" xfId="0" applyFont="1" applyBorder="1" applyAlignment="1">
      <alignment horizontal="center" vertical="center"/>
    </xf>
    <xf numFmtId="0" fontId="66" fillId="0" borderId="5" xfId="0" applyFont="1" applyBorder="1" applyAlignment="1">
      <alignment horizontal="center" vertical="center"/>
    </xf>
    <xf numFmtId="0" fontId="66" fillId="0" borderId="2" xfId="0" applyFont="1" applyBorder="1" applyAlignment="1">
      <alignment horizontal="center" vertical="center" wrapText="1"/>
    </xf>
    <xf numFmtId="0" fontId="66" fillId="0" borderId="15" xfId="0" applyFont="1" applyBorder="1" applyAlignment="1">
      <alignment horizontal="center" vertical="center"/>
    </xf>
    <xf numFmtId="0" fontId="66" fillId="0" borderId="14" xfId="0" applyFont="1" applyBorder="1" applyAlignment="1">
      <alignment horizontal="centerContinuous" vertical="center"/>
    </xf>
    <xf numFmtId="0" fontId="66" fillId="0" borderId="14" xfId="0" applyFont="1" applyBorder="1" applyAlignment="1">
      <alignment horizontal="center" vertical="center"/>
    </xf>
    <xf numFmtId="49" fontId="66" fillId="0" borderId="2" xfId="2" applyNumberFormat="1" applyFont="1" applyBorder="1" applyAlignment="1">
      <alignment horizontal="center" vertical="center"/>
    </xf>
    <xf numFmtId="179" fontId="66" fillId="0" borderId="0" xfId="0" applyNumberFormat="1" applyFont="1" applyBorder="1" applyAlignment="1">
      <alignment horizontal="right" vertical="center"/>
    </xf>
    <xf numFmtId="178" fontId="66" fillId="0" borderId="0" xfId="2" applyNumberFormat="1" applyFont="1" applyBorder="1" applyAlignment="1">
      <alignment horizontal="right" vertical="center"/>
    </xf>
    <xf numFmtId="181" fontId="66" fillId="0" borderId="0" xfId="0" applyNumberFormat="1" applyFont="1" applyBorder="1" applyAlignment="1">
      <alignment horizontal="right" vertical="center" wrapText="1"/>
    </xf>
    <xf numFmtId="181" fontId="66" fillId="0" borderId="0" xfId="0" applyNumberFormat="1" applyFont="1" applyBorder="1" applyAlignment="1">
      <alignment horizontal="centerContinuous" vertical="center"/>
    </xf>
    <xf numFmtId="180" fontId="66" fillId="0" borderId="0" xfId="0" applyNumberFormat="1" applyFont="1" applyBorder="1" applyAlignment="1">
      <alignment horizontal="right" vertical="center"/>
    </xf>
    <xf numFmtId="181" fontId="66" fillId="0" borderId="0" xfId="0" applyNumberFormat="1" applyFont="1" applyBorder="1" applyAlignment="1">
      <alignment horizontal="right" vertical="center"/>
    </xf>
    <xf numFmtId="180" fontId="66" fillId="0" borderId="0" xfId="0" applyNumberFormat="1" applyFont="1" applyBorder="1" applyAlignment="1">
      <alignment horizontal="center" vertical="center"/>
    </xf>
    <xf numFmtId="178" fontId="66" fillId="0" borderId="2" xfId="2" applyNumberFormat="1" applyFont="1" applyFill="1" applyBorder="1" applyAlignment="1">
      <alignment horizontal="center" vertical="center"/>
    </xf>
    <xf numFmtId="178" fontId="66" fillId="0" borderId="0" xfId="0" applyNumberFormat="1" applyFont="1" applyFill="1" applyBorder="1"/>
    <xf numFmtId="180" fontId="68" fillId="0" borderId="4" xfId="106" quotePrefix="1" applyNumberFormat="1" applyFont="1" applyFill="1" applyBorder="1" applyAlignment="1">
      <alignment horizontal="right" vertical="center"/>
    </xf>
    <xf numFmtId="180" fontId="68" fillId="0" borderId="4" xfId="106" applyNumberFormat="1" applyFont="1" applyFill="1" applyBorder="1" applyAlignment="1">
      <alignment horizontal="right" vertical="center"/>
    </xf>
    <xf numFmtId="41" fontId="68" fillId="0" borderId="4" xfId="106" applyNumberFormat="1" applyFont="1" applyFill="1" applyBorder="1" applyAlignment="1">
      <alignment horizontal="right" vertical="center"/>
    </xf>
    <xf numFmtId="182" fontId="66" fillId="0" borderId="13" xfId="0" applyNumberFormat="1" applyFont="1" applyBorder="1" applyAlignment="1">
      <alignment vertical="center"/>
    </xf>
    <xf numFmtId="0" fontId="69" fillId="0" borderId="0" xfId="0" applyFont="1" applyBorder="1" applyAlignment="1">
      <alignment horizontal="right"/>
    </xf>
    <xf numFmtId="0" fontId="69" fillId="0" borderId="0" xfId="0" applyFont="1" applyBorder="1" applyAlignment="1">
      <alignment horizontal="centerContinuous"/>
    </xf>
    <xf numFmtId="0" fontId="65" fillId="0" borderId="0" xfId="0" applyFont="1" applyAlignment="1"/>
    <xf numFmtId="0" fontId="68" fillId="0" borderId="0" xfId="0" applyFont="1"/>
    <xf numFmtId="0" fontId="66" fillId="0" borderId="20" xfId="0" applyFont="1" applyBorder="1" applyAlignment="1">
      <alignment horizontal="centerContinuous" vertical="center" wrapText="1"/>
    </xf>
    <xf numFmtId="0" fontId="66" fillId="0" borderId="17" xfId="0" applyFont="1" applyBorder="1" applyAlignment="1">
      <alignment horizontal="centerContinuous" vertical="center"/>
    </xf>
    <xf numFmtId="0" fontId="66" fillId="0" borderId="0" xfId="0" applyFont="1" applyBorder="1" applyAlignment="1">
      <alignment horizontal="center" vertical="center" wrapText="1"/>
    </xf>
    <xf numFmtId="0" fontId="66" fillId="0" borderId="14" xfId="0" applyFont="1" applyBorder="1" applyAlignment="1">
      <alignment horizontal="center" vertical="center" wrapText="1"/>
    </xf>
    <xf numFmtId="0" fontId="66" fillId="0" borderId="19" xfId="0" applyFont="1" applyBorder="1" applyAlignment="1">
      <alignment horizontal="center" vertical="center"/>
    </xf>
    <xf numFmtId="0" fontId="66" fillId="0" borderId="18" xfId="0" applyFont="1" applyBorder="1" applyAlignment="1">
      <alignment horizontal="center" vertical="center" wrapText="1"/>
    </xf>
    <xf numFmtId="0" fontId="66" fillId="0" borderId="5" xfId="0" applyFont="1" applyBorder="1" applyAlignment="1">
      <alignment horizontal="center" vertical="center" shrinkToFit="1"/>
    </xf>
    <xf numFmtId="0" fontId="66" fillId="0" borderId="5" xfId="0" applyFont="1" applyBorder="1" applyAlignment="1">
      <alignment horizontal="center" vertical="center" wrapText="1"/>
    </xf>
    <xf numFmtId="0" fontId="66" fillId="0" borderId="2" xfId="0" applyFont="1" applyBorder="1" applyAlignment="1">
      <alignment horizontal="center" vertical="center"/>
    </xf>
    <xf numFmtId="0" fontId="66" fillId="0" borderId="3" xfId="0" applyFont="1" applyBorder="1" applyAlignment="1">
      <alignment horizontal="center" vertical="center"/>
    </xf>
    <xf numFmtId="0" fontId="68" fillId="0" borderId="2" xfId="0" applyFont="1" applyBorder="1" applyAlignment="1">
      <alignment horizontal="center" vertical="center" wrapText="1"/>
    </xf>
    <xf numFmtId="0" fontId="66" fillId="0" borderId="6" xfId="0" applyFont="1" applyBorder="1" applyAlignment="1">
      <alignment horizontal="center" vertical="center"/>
    </xf>
    <xf numFmtId="0" fontId="66" fillId="0" borderId="14" xfId="0" applyFont="1" applyBorder="1" applyAlignment="1">
      <alignment horizontal="center" vertical="center" shrinkToFit="1"/>
    </xf>
    <xf numFmtId="0" fontId="68" fillId="0" borderId="0" xfId="0" applyFont="1" applyBorder="1" applyAlignment="1">
      <alignment horizontal="left" vertical="center"/>
    </xf>
    <xf numFmtId="0" fontId="68" fillId="0" borderId="0" xfId="0" applyFont="1" applyBorder="1" applyAlignment="1">
      <alignment horizontal="center" vertical="center"/>
    </xf>
    <xf numFmtId="0" fontId="66" fillId="0" borderId="0" xfId="0" applyFont="1" applyBorder="1" applyAlignment="1">
      <alignment horizontal="center" vertical="top"/>
    </xf>
    <xf numFmtId="0" fontId="77" fillId="0" borderId="0" xfId="0" applyFont="1"/>
    <xf numFmtId="0" fontId="69" fillId="0" borderId="0" xfId="0" applyFont="1" applyBorder="1" applyAlignment="1">
      <alignment horizontal="justify" vertical="top"/>
    </xf>
    <xf numFmtId="0" fontId="66" fillId="0" borderId="0" xfId="0" applyFont="1" applyAlignment="1">
      <alignment horizontal="justify" vertical="top"/>
    </xf>
    <xf numFmtId="0" fontId="66" fillId="0" borderId="0" xfId="0" applyFont="1" applyBorder="1" applyAlignment="1">
      <alignment horizontal="justify" vertical="top"/>
    </xf>
    <xf numFmtId="0" fontId="66" fillId="0" borderId="0" xfId="0" applyFont="1" applyAlignment="1">
      <alignment horizontal="justify" vertical="top" wrapText="1"/>
    </xf>
    <xf numFmtId="0" fontId="66" fillId="0" borderId="0" xfId="0" applyFont="1" applyBorder="1" applyAlignment="1">
      <alignment horizontal="justify"/>
    </xf>
    <xf numFmtId="0" fontId="66" fillId="0" borderId="0" xfId="0" applyFont="1"/>
    <xf numFmtId="0" fontId="66" fillId="0" borderId="0" xfId="0" applyFont="1" applyAlignment="1">
      <alignment horizontal="left"/>
    </xf>
    <xf numFmtId="0" fontId="66" fillId="0" borderId="0" xfId="0" applyFont="1" applyBorder="1" applyAlignment="1">
      <alignment horizontal="left"/>
    </xf>
    <xf numFmtId="189" fontId="76" fillId="0" borderId="4" xfId="532" applyNumberFormat="1" applyFont="1" applyFill="1" applyBorder="1" applyAlignment="1">
      <alignment vertical="center"/>
    </xf>
    <xf numFmtId="189" fontId="76" fillId="0" borderId="0" xfId="532" applyNumberFormat="1" applyFont="1" applyFill="1" applyBorder="1" applyAlignment="1">
      <alignment vertical="center"/>
    </xf>
    <xf numFmtId="178" fontId="67" fillId="0" borderId="0" xfId="1" quotePrefix="1" applyNumberFormat="1" applyFont="1" applyFill="1" applyBorder="1" applyAlignment="1">
      <alignment vertical="center"/>
    </xf>
    <xf numFmtId="178" fontId="66" fillId="0" borderId="0" xfId="1" quotePrefix="1" applyNumberFormat="1" applyFont="1" applyFill="1" applyBorder="1" applyAlignment="1">
      <alignment vertical="center"/>
    </xf>
    <xf numFmtId="178" fontId="66" fillId="0" borderId="0" xfId="1" quotePrefix="1" applyNumberFormat="1" applyFont="1" applyBorder="1" applyAlignment="1">
      <alignment vertical="center"/>
    </xf>
    <xf numFmtId="189" fontId="76" fillId="0" borderId="0" xfId="529" applyNumberFormat="1" applyFont="1" applyFill="1" applyBorder="1" applyAlignment="1">
      <alignment vertical="center"/>
    </xf>
    <xf numFmtId="0" fontId="66" fillId="0" borderId="10" xfId="0" applyFont="1" applyBorder="1" applyAlignment="1">
      <alignment horizontal="centerContinuous" vertical="center"/>
    </xf>
    <xf numFmtId="0" fontId="68" fillId="0" borderId="4" xfId="0" applyFont="1" applyBorder="1" applyAlignment="1">
      <alignment horizontal="centerContinuous" vertical="center"/>
    </xf>
    <xf numFmtId="178" fontId="66" fillId="0" borderId="0" xfId="2" applyNumberFormat="1" applyFont="1" applyFill="1" applyBorder="1" applyAlignment="1">
      <alignment horizontal="center" vertical="center"/>
    </xf>
    <xf numFmtId="181" fontId="67" fillId="0" borderId="0" xfId="2" applyNumberFormat="1" applyFont="1" applyFill="1" applyAlignment="1">
      <alignment horizontal="right" vertical="center" wrapText="1" indent="1"/>
    </xf>
    <xf numFmtId="178" fontId="66" fillId="0" borderId="0" xfId="0" applyNumberFormat="1" applyFont="1" applyFill="1" applyBorder="1" applyAlignment="1">
      <alignment vertical="center"/>
    </xf>
    <xf numFmtId="176" fontId="66" fillId="0" borderId="14" xfId="2" applyFont="1" applyBorder="1" applyAlignment="1">
      <alignment horizontal="center" vertical="center"/>
    </xf>
    <xf numFmtId="176" fontId="66" fillId="0" borderId="7" xfId="2" applyFont="1" applyBorder="1" applyAlignment="1">
      <alignment horizontal="center" vertical="center"/>
    </xf>
    <xf numFmtId="176" fontId="66" fillId="0" borderId="5" xfId="2" applyFont="1" applyBorder="1" applyAlignment="1">
      <alignment horizontal="center" vertical="center"/>
    </xf>
    <xf numFmtId="178" fontId="66" fillId="0" borderId="0" xfId="0" applyNumberFormat="1" applyFont="1" applyBorder="1" applyAlignment="1">
      <alignment vertical="center"/>
    </xf>
    <xf numFmtId="49" fontId="67" fillId="0" borderId="2" xfId="2" applyNumberFormat="1" applyFont="1" applyFill="1" applyBorder="1" applyAlignment="1">
      <alignment horizontal="center" vertical="center"/>
    </xf>
    <xf numFmtId="180" fontId="76" fillId="0" borderId="0" xfId="106" applyNumberFormat="1" applyFont="1" applyFill="1" applyBorder="1" applyAlignment="1">
      <alignment horizontal="right" vertical="center"/>
    </xf>
    <xf numFmtId="186" fontId="76" fillId="0" borderId="0" xfId="106" applyNumberFormat="1" applyFont="1" applyFill="1" applyBorder="1" applyAlignment="1">
      <alignment horizontal="right" vertical="center"/>
    </xf>
    <xf numFmtId="181" fontId="66" fillId="0" borderId="0" xfId="0" applyNumberFormat="1" applyFont="1" applyFill="1" applyBorder="1" applyAlignment="1">
      <alignment horizontal="right" vertical="center"/>
    </xf>
    <xf numFmtId="0" fontId="67" fillId="0" borderId="3" xfId="0" quotePrefix="1" applyFont="1" applyFill="1" applyBorder="1" applyAlignment="1">
      <alignment horizontal="center" vertical="center"/>
    </xf>
    <xf numFmtId="180" fontId="68" fillId="0" borderId="0" xfId="106" quotePrefix="1" applyNumberFormat="1" applyFont="1" applyFill="1" applyBorder="1" applyAlignment="1">
      <alignment horizontal="right" vertical="center"/>
    </xf>
    <xf numFmtId="180" fontId="68" fillId="0" borderId="0" xfId="106" applyNumberFormat="1" applyFont="1" applyFill="1" applyBorder="1" applyAlignment="1">
      <alignment horizontal="right" vertical="center"/>
    </xf>
    <xf numFmtId="41" fontId="68" fillId="0" borderId="0" xfId="106" applyNumberFormat="1" applyFont="1" applyFill="1" applyBorder="1" applyAlignment="1">
      <alignment horizontal="right" vertical="center"/>
    </xf>
    <xf numFmtId="178" fontId="68" fillId="0" borderId="0" xfId="124" applyNumberFormat="1" applyFont="1" applyFill="1" applyBorder="1" applyAlignment="1">
      <alignment vertical="center"/>
    </xf>
    <xf numFmtId="180" fontId="68" fillId="0" borderId="2" xfId="106" applyNumberFormat="1" applyFont="1" applyFill="1" applyBorder="1" applyAlignment="1">
      <alignment horizontal="right" vertical="center"/>
    </xf>
    <xf numFmtId="181" fontId="67" fillId="0" borderId="0" xfId="0" applyNumberFormat="1" applyFont="1" applyFill="1" applyBorder="1" applyAlignment="1">
      <alignment horizontal="right" vertical="center"/>
    </xf>
    <xf numFmtId="0" fontId="68" fillId="0" borderId="14" xfId="0" applyFont="1" applyBorder="1" applyAlignment="1">
      <alignment horizontal="center" vertical="center"/>
    </xf>
    <xf numFmtId="0" fontId="68" fillId="0" borderId="6" xfId="0" applyFont="1" applyBorder="1" applyAlignment="1">
      <alignment horizontal="centerContinuous" vertical="center"/>
    </xf>
    <xf numFmtId="0" fontId="68" fillId="0" borderId="14" xfId="0" applyFont="1" applyBorder="1" applyAlignment="1">
      <alignment horizontal="centerContinuous" vertical="center" shrinkToFit="1"/>
    </xf>
    <xf numFmtId="0" fontId="68" fillId="0" borderId="14" xfId="0" applyFont="1" applyBorder="1" applyAlignment="1">
      <alignment horizontal="centerContinuous" vertical="center"/>
    </xf>
    <xf numFmtId="0" fontId="68" fillId="0" borderId="15" xfId="0" applyFont="1" applyBorder="1" applyAlignment="1">
      <alignment horizontal="centerContinuous" vertical="center" wrapText="1" shrinkToFit="1"/>
    </xf>
    <xf numFmtId="0" fontId="68" fillId="0" borderId="15" xfId="0" applyFont="1" applyBorder="1" applyAlignment="1">
      <alignment horizontal="center" vertical="center" wrapText="1" shrinkToFit="1"/>
    </xf>
    <xf numFmtId="0" fontId="68" fillId="0" borderId="15" xfId="0" applyFont="1" applyBorder="1" applyAlignment="1">
      <alignment horizontal="center" vertical="center"/>
    </xf>
    <xf numFmtId="176" fontId="68" fillId="0" borderId="6" xfId="2" applyFont="1" applyBorder="1" applyAlignment="1">
      <alignment horizontal="center" vertical="center"/>
    </xf>
    <xf numFmtId="0" fontId="68" fillId="0" borderId="5" xfId="0" applyFont="1" applyBorder="1" applyAlignment="1">
      <alignment horizontal="center" vertical="center"/>
    </xf>
    <xf numFmtId="0" fontId="68" fillId="0" borderId="3" xfId="0" applyFont="1" applyBorder="1" applyAlignment="1">
      <alignment vertical="center"/>
    </xf>
    <xf numFmtId="0" fontId="68" fillId="0" borderId="2" xfId="0" applyFont="1" applyBorder="1" applyAlignment="1">
      <alignment horizontal="centerContinuous" vertical="center" wrapText="1"/>
    </xf>
    <xf numFmtId="0" fontId="68" fillId="0" borderId="5" xfId="0" applyNumberFormat="1" applyFont="1" applyFill="1" applyBorder="1" applyAlignment="1">
      <alignment horizontal="centerContinuous" vertical="center"/>
    </xf>
    <xf numFmtId="0" fontId="68" fillId="0" borderId="2" xfId="0" applyFont="1" applyBorder="1" applyAlignment="1">
      <alignment horizontal="centerContinuous" vertical="center" shrinkToFit="1"/>
    </xf>
    <xf numFmtId="0" fontId="68" fillId="0" borderId="3" xfId="0" applyFont="1" applyBorder="1" applyAlignment="1">
      <alignment horizontal="left" vertical="center"/>
    </xf>
    <xf numFmtId="0" fontId="68" fillId="0" borderId="11" xfId="0" applyFont="1" applyBorder="1" applyAlignment="1">
      <alignment horizontal="center" vertical="center"/>
    </xf>
    <xf numFmtId="0" fontId="68" fillId="0" borderId="0" xfId="0" applyFont="1" applyBorder="1" applyAlignment="1">
      <alignment horizontal="center"/>
    </xf>
    <xf numFmtId="0" fontId="68" fillId="0" borderId="3" xfId="0" applyFont="1" applyBorder="1"/>
    <xf numFmtId="0" fontId="68" fillId="0" borderId="16" xfId="0" applyFont="1" applyBorder="1" applyAlignment="1">
      <alignment horizontal="center" vertical="center"/>
    </xf>
    <xf numFmtId="0" fontId="68" fillId="0" borderId="16" xfId="0" applyFont="1" applyBorder="1" applyAlignment="1">
      <alignment horizontal="centerContinuous" vertical="center"/>
    </xf>
    <xf numFmtId="0" fontId="68" fillId="0" borderId="5" xfId="0" applyFont="1" applyBorder="1" applyAlignment="1">
      <alignment horizontal="left" vertical="center"/>
    </xf>
    <xf numFmtId="0" fontId="68" fillId="0" borderId="5" xfId="0" applyFont="1" applyBorder="1" applyAlignment="1">
      <alignment horizontal="centerContinuous" vertical="center"/>
    </xf>
    <xf numFmtId="0" fontId="68" fillId="0" borderId="4" xfId="0" applyFont="1" applyBorder="1" applyAlignment="1">
      <alignment horizontal="centerContinuous" vertical="center" shrinkToFit="1"/>
    </xf>
    <xf numFmtId="0" fontId="68" fillId="0" borderId="15" xfId="0" applyFont="1" applyBorder="1" applyAlignment="1">
      <alignment horizontal="centerContinuous" vertical="center" shrinkToFit="1"/>
    </xf>
    <xf numFmtId="0" fontId="68" fillId="0" borderId="2" xfId="0" applyFont="1" applyBorder="1"/>
    <xf numFmtId="0" fontId="68" fillId="0" borderId="8" xfId="0" applyFont="1" applyBorder="1" applyAlignment="1">
      <alignment horizontal="center" vertical="center"/>
    </xf>
    <xf numFmtId="0" fontId="68" fillId="0" borderId="21" xfId="0" applyFont="1" applyBorder="1" applyAlignment="1">
      <alignment horizontal="centerContinuous" vertical="center" shrinkToFit="1"/>
    </xf>
    <xf numFmtId="0" fontId="68" fillId="0" borderId="6" xfId="0" applyFont="1" applyBorder="1" applyAlignment="1">
      <alignment horizontal="centerContinuous" vertical="center" shrinkToFit="1"/>
    </xf>
    <xf numFmtId="0" fontId="68" fillId="0" borderId="2" xfId="0" applyFont="1" applyBorder="1" applyAlignment="1">
      <alignment horizontal="centerContinuous" vertical="center"/>
    </xf>
    <xf numFmtId="0" fontId="68" fillId="0" borderId="7" xfId="0" applyFont="1" applyBorder="1" applyAlignment="1">
      <alignment horizontal="centerContinuous" vertical="center"/>
    </xf>
    <xf numFmtId="0" fontId="68" fillId="0" borderId="3" xfId="0" applyFont="1" applyBorder="1" applyAlignment="1">
      <alignment horizontal="centerContinuous" vertical="center"/>
    </xf>
    <xf numFmtId="0" fontId="68" fillId="0" borderId="0" xfId="0" applyFont="1" applyBorder="1" applyAlignment="1">
      <alignment horizontal="centerContinuous" vertical="center"/>
    </xf>
    <xf numFmtId="176" fontId="68" fillId="0" borderId="2" xfId="2" applyFont="1" applyBorder="1" applyAlignment="1">
      <alignment horizontal="center" vertical="center"/>
    </xf>
    <xf numFmtId="177" fontId="66" fillId="0" borderId="4" xfId="0" applyNumberFormat="1" applyFont="1" applyFill="1" applyBorder="1" applyAlignment="1">
      <alignment horizontal="right" vertical="center"/>
    </xf>
    <xf numFmtId="196" fontId="76" fillId="0" borderId="0" xfId="3" applyNumberFormat="1" applyFont="1" applyFill="1" applyBorder="1" applyAlignment="1">
      <alignment horizontal="right" vertical="center" wrapText="1" indent="1"/>
    </xf>
    <xf numFmtId="196" fontId="68" fillId="0" borderId="0" xfId="3" applyNumberFormat="1" applyFont="1" applyFill="1" applyBorder="1" applyAlignment="1">
      <alignment horizontal="right" vertical="center" wrapText="1" indent="1"/>
    </xf>
    <xf numFmtId="196" fontId="68" fillId="0" borderId="0" xfId="3" applyNumberFormat="1" applyFont="1" applyBorder="1" applyAlignment="1">
      <alignment horizontal="right" vertical="center" wrapText="1" indent="1"/>
    </xf>
    <xf numFmtId="41" fontId="66" fillId="0" borderId="4" xfId="2" quotePrefix="1" applyNumberFormat="1" applyFont="1" applyFill="1" applyBorder="1" applyAlignment="1">
      <alignment horizontal="right" vertical="center" wrapText="1" indent="1"/>
    </xf>
    <xf numFmtId="41" fontId="66" fillId="0" borderId="4" xfId="2" applyNumberFormat="1" applyFont="1" applyFill="1" applyBorder="1" applyAlignment="1">
      <alignment horizontal="right" vertical="center" wrapText="1" indent="1"/>
    </xf>
    <xf numFmtId="197" fontId="68" fillId="0" borderId="4" xfId="106" applyNumberFormat="1" applyFont="1" applyFill="1" applyBorder="1" applyAlignment="1">
      <alignment horizontal="right" vertical="center" wrapText="1" indent="1"/>
    </xf>
    <xf numFmtId="197" fontId="68" fillId="0" borderId="0" xfId="106" applyNumberFormat="1" applyFont="1" applyFill="1" applyBorder="1" applyAlignment="1">
      <alignment horizontal="right" vertical="center" wrapText="1" indent="1"/>
    </xf>
    <xf numFmtId="197" fontId="68" fillId="0" borderId="0" xfId="3" applyNumberFormat="1" applyFont="1" applyBorder="1" applyAlignment="1">
      <alignment horizontal="right" vertical="center" wrapText="1" indent="1"/>
    </xf>
    <xf numFmtId="177" fontId="66" fillId="0" borderId="10" xfId="2" applyNumberFormat="1" applyFont="1" applyFill="1" applyBorder="1" applyAlignment="1">
      <alignment horizontal="center" vertical="center"/>
    </xf>
    <xf numFmtId="181" fontId="66" fillId="0" borderId="4" xfId="2" quotePrefix="1" applyNumberFormat="1" applyFont="1" applyFill="1" applyBorder="1" applyAlignment="1">
      <alignment horizontal="right" vertical="center" wrapText="1" indent="1"/>
    </xf>
    <xf numFmtId="196" fontId="68" fillId="0" borderId="4" xfId="3" applyNumberFormat="1" applyFont="1" applyFill="1" applyBorder="1" applyAlignment="1">
      <alignment horizontal="right" vertical="center" wrapText="1" indent="1"/>
    </xf>
    <xf numFmtId="196" fontId="68" fillId="0" borderId="4" xfId="3" applyNumberFormat="1" applyFont="1" applyBorder="1" applyAlignment="1">
      <alignment horizontal="right" vertical="center" wrapText="1" indent="1"/>
    </xf>
    <xf numFmtId="178" fontId="66" fillId="0" borderId="6" xfId="2" applyNumberFormat="1" applyFont="1" applyFill="1" applyBorder="1" applyAlignment="1">
      <alignment horizontal="center" vertical="center"/>
    </xf>
    <xf numFmtId="0" fontId="68" fillId="0" borderId="0" xfId="3" applyFont="1" applyBorder="1" applyAlignment="1">
      <alignment horizontal="center" vertical="center" wrapText="1"/>
    </xf>
    <xf numFmtId="0" fontId="68" fillId="0" borderId="3" xfId="3" applyFont="1" applyBorder="1" applyAlignment="1">
      <alignment horizontal="center" vertical="center" wrapText="1"/>
    </xf>
    <xf numFmtId="196" fontId="76" fillId="0" borderId="0" xfId="3" applyNumberFormat="1" applyFont="1" applyBorder="1" applyAlignment="1">
      <alignment horizontal="right" vertical="center" wrapText="1" indent="1"/>
    </xf>
    <xf numFmtId="41" fontId="67" fillId="0" borderId="4" xfId="2" quotePrefix="1" applyNumberFormat="1" applyFont="1" applyFill="1" applyBorder="1" applyAlignment="1">
      <alignment horizontal="right" vertical="center" wrapText="1" indent="1"/>
    </xf>
    <xf numFmtId="196" fontId="68" fillId="0" borderId="3" xfId="3" applyNumberFormat="1" applyFont="1" applyBorder="1" applyAlignment="1">
      <alignment horizontal="right" vertical="center" wrapText="1" indent="1"/>
    </xf>
    <xf numFmtId="41" fontId="66" fillId="0" borderId="0" xfId="2" applyNumberFormat="1" applyFont="1" applyFill="1" applyAlignment="1">
      <alignment horizontal="right" vertical="center" wrapText="1" indent="1"/>
    </xf>
    <xf numFmtId="181" fontId="66" fillId="0" borderId="0" xfId="2" quotePrefix="1" applyNumberFormat="1" applyFont="1" applyFill="1" applyAlignment="1">
      <alignment horizontal="right" vertical="center" wrapText="1" indent="1"/>
    </xf>
    <xf numFmtId="41" fontId="66" fillId="0" borderId="0" xfId="2" quotePrefix="1" applyNumberFormat="1" applyFont="1" applyFill="1" applyAlignment="1">
      <alignment horizontal="right" vertical="center" wrapText="1" indent="1"/>
    </xf>
    <xf numFmtId="177" fontId="65" fillId="0" borderId="0" xfId="2" applyNumberFormat="1" applyFont="1" applyFill="1" applyAlignment="1">
      <alignment horizontal="centerContinuous"/>
    </xf>
    <xf numFmtId="177" fontId="66" fillId="0" borderId="1" xfId="2" applyNumberFormat="1" applyFont="1" applyFill="1" applyBorder="1" applyAlignment="1">
      <alignment horizontal="center"/>
    </xf>
    <xf numFmtId="177" fontId="66" fillId="0" borderId="7" xfId="2" applyNumberFormat="1" applyFont="1" applyFill="1" applyBorder="1" applyAlignment="1">
      <alignment horizontal="center" vertical="center"/>
    </xf>
    <xf numFmtId="177" fontId="66" fillId="0" borderId="14" xfId="2" applyNumberFormat="1" applyFont="1" applyFill="1" applyBorder="1" applyAlignment="1">
      <alignment horizontal="center" vertical="center"/>
    </xf>
    <xf numFmtId="177" fontId="66" fillId="0" borderId="15" xfId="2" applyNumberFormat="1" applyFont="1" applyFill="1" applyBorder="1" applyAlignment="1">
      <alignment horizontal="center" vertical="center"/>
    </xf>
    <xf numFmtId="181" fontId="66" fillId="0" borderId="0" xfId="2" quotePrefix="1" applyNumberFormat="1" applyFont="1" applyFill="1" applyAlignment="1">
      <alignment horizontal="right" vertical="center" wrapText="1" indent="1"/>
    </xf>
    <xf numFmtId="181" fontId="66" fillId="0" borderId="3" xfId="2" quotePrefix="1" applyNumberFormat="1" applyFont="1" applyFill="1" applyBorder="1" applyAlignment="1">
      <alignment horizontal="right" vertical="center" wrapText="1" indent="1"/>
    </xf>
    <xf numFmtId="177" fontId="66" fillId="0" borderId="0" xfId="0" applyNumberFormat="1" applyFont="1" applyFill="1" applyAlignment="1">
      <alignment vertical="center"/>
    </xf>
    <xf numFmtId="181" fontId="66" fillId="0" borderId="0" xfId="2" quotePrefix="1" applyNumberFormat="1" applyFont="1" applyFill="1" applyBorder="1" applyAlignment="1">
      <alignment horizontal="right" vertical="center" wrapText="1" indent="1"/>
    </xf>
    <xf numFmtId="181" fontId="67" fillId="0" borderId="0" xfId="2" quotePrefix="1" applyNumberFormat="1" applyFont="1" applyFill="1" applyAlignment="1">
      <alignment horizontal="right" vertical="center" wrapText="1" indent="1"/>
    </xf>
    <xf numFmtId="181" fontId="67" fillId="0" borderId="0" xfId="2" quotePrefix="1" applyNumberFormat="1" applyFont="1" applyFill="1" applyBorder="1" applyAlignment="1">
      <alignment horizontal="right" vertical="center" wrapText="1" indent="1"/>
    </xf>
    <xf numFmtId="177" fontId="66" fillId="0" borderId="6" xfId="2" applyNumberFormat="1" applyFont="1" applyFill="1" applyBorder="1" applyAlignment="1">
      <alignment horizontal="center" vertical="center"/>
    </xf>
    <xf numFmtId="178" fontId="66" fillId="0" borderId="0" xfId="0" applyNumberFormat="1" applyFont="1" applyFill="1" applyAlignment="1">
      <alignment horizontal="right" vertical="center"/>
    </xf>
    <xf numFmtId="0" fontId="66" fillId="0" borderId="0" xfId="0" applyFont="1" applyFill="1" applyAlignment="1">
      <alignment vertical="center"/>
    </xf>
    <xf numFmtId="177" fontId="69" fillId="0" borderId="0" xfId="0" applyNumberFormat="1" applyFont="1" applyFill="1" applyAlignment="1">
      <alignment vertical="center"/>
    </xf>
    <xf numFmtId="177" fontId="69" fillId="0" borderId="0" xfId="0" applyNumberFormat="1" applyFont="1" applyFill="1"/>
    <xf numFmtId="41" fontId="66" fillId="0" borderId="0" xfId="2" quotePrefix="1" applyNumberFormat="1" applyFont="1" applyFill="1" applyAlignment="1">
      <alignment horizontal="right" vertical="center" wrapText="1" indent="1"/>
    </xf>
    <xf numFmtId="41" fontId="67" fillId="0" borderId="0" xfId="2" quotePrefix="1" applyNumberFormat="1" applyFont="1" applyFill="1" applyAlignment="1">
      <alignment horizontal="right" vertical="center" wrapText="1" indent="1"/>
    </xf>
    <xf numFmtId="197" fontId="76" fillId="0" borderId="0" xfId="107" applyNumberFormat="1" applyFont="1" applyFill="1" applyBorder="1" applyAlignment="1">
      <alignment vertical="center"/>
    </xf>
    <xf numFmtId="0" fontId="79" fillId="0" borderId="0" xfId="557" applyFont="1" applyFill="1" applyBorder="1" applyAlignment="1" applyProtection="1">
      <alignment horizontal="right" vertical="center"/>
    </xf>
    <xf numFmtId="0" fontId="79" fillId="0" borderId="0" xfId="557" applyFont="1" applyFill="1" applyBorder="1" applyAlignment="1" applyProtection="1">
      <alignment horizontal="right"/>
    </xf>
    <xf numFmtId="0" fontId="68" fillId="0" borderId="6" xfId="0" applyFont="1" applyBorder="1" applyAlignment="1">
      <alignment vertical="center"/>
    </xf>
    <xf numFmtId="0" fontId="68" fillId="0" borderId="12" xfId="0" applyFont="1" applyBorder="1" applyAlignment="1">
      <alignment horizontal="center" vertical="center"/>
    </xf>
    <xf numFmtId="0" fontId="68" fillId="0" borderId="2" xfId="0" applyFont="1" applyBorder="1" applyAlignment="1">
      <alignment horizontal="center" vertical="center"/>
    </xf>
    <xf numFmtId="180" fontId="67" fillId="0" borderId="0" xfId="0" applyNumberFormat="1" applyFont="1" applyFill="1" applyBorder="1" applyAlignment="1">
      <alignment vertical="center"/>
    </xf>
    <xf numFmtId="0" fontId="67" fillId="0" borderId="0" xfId="0" applyFont="1" applyFill="1" applyBorder="1" applyAlignment="1">
      <alignment vertical="center"/>
    </xf>
    <xf numFmtId="177" fontId="66" fillId="0" borderId="14" xfId="2" applyNumberFormat="1" applyFont="1" applyFill="1" applyBorder="1" applyAlignment="1">
      <alignment horizontal="center" vertical="center" wrapText="1" shrinkToFit="1"/>
    </xf>
    <xf numFmtId="0" fontId="66" fillId="0" borderId="8" xfId="0" applyFont="1" applyBorder="1" applyAlignment="1">
      <alignment horizontal="center" vertical="center" wrapText="1"/>
    </xf>
    <xf numFmtId="0" fontId="66" fillId="0" borderId="15" xfId="0" applyFont="1" applyBorder="1" applyAlignment="1">
      <alignment horizontal="center" vertical="center"/>
    </xf>
    <xf numFmtId="0" fontId="66" fillId="0" borderId="8" xfId="0" applyFont="1" applyBorder="1" applyAlignment="1">
      <alignment horizontal="center" vertical="center"/>
    </xf>
    <xf numFmtId="0" fontId="66" fillId="0" borderId="10" xfId="0" applyFont="1" applyBorder="1" applyAlignment="1">
      <alignment horizontal="center" vertical="center" wrapText="1"/>
    </xf>
    <xf numFmtId="0" fontId="66" fillId="0" borderId="6" xfId="0" applyFont="1" applyBorder="1" applyAlignment="1">
      <alignment horizontal="center" vertical="center"/>
    </xf>
    <xf numFmtId="0" fontId="66" fillId="0" borderId="7" xfId="0" applyFont="1" applyBorder="1" applyAlignment="1">
      <alignment horizontal="center" vertical="center" wrapText="1"/>
    </xf>
    <xf numFmtId="0" fontId="66" fillId="0" borderId="14" xfId="0" applyFont="1" applyBorder="1" applyAlignment="1">
      <alignment horizontal="center" vertical="center"/>
    </xf>
    <xf numFmtId="0" fontId="66" fillId="0" borderId="10" xfId="0" applyFont="1" applyBorder="1" applyAlignment="1">
      <alignment horizontal="center" vertical="center"/>
    </xf>
    <xf numFmtId="0" fontId="66" fillId="0" borderId="22" xfId="0" applyFont="1" applyBorder="1" applyAlignment="1">
      <alignment horizontal="center" vertical="center"/>
    </xf>
    <xf numFmtId="0" fontId="69" fillId="0" borderId="17" xfId="0" applyFont="1" applyBorder="1" applyAlignment="1">
      <alignment horizontal="center" vertical="center"/>
    </xf>
    <xf numFmtId="0" fontId="66" fillId="0" borderId="7" xfId="0" applyFont="1" applyBorder="1" applyAlignment="1">
      <alignment horizontal="center" vertical="center"/>
    </xf>
    <xf numFmtId="0" fontId="69" fillId="0" borderId="14" xfId="0" applyFont="1" applyBorder="1" applyAlignment="1">
      <alignment horizontal="center" vertical="center"/>
    </xf>
    <xf numFmtId="0" fontId="66" fillId="0" borderId="11" xfId="0" applyFont="1" applyBorder="1" applyAlignment="1">
      <alignment horizontal="left" vertical="center" wrapText="1"/>
    </xf>
    <xf numFmtId="0" fontId="66" fillId="0" borderId="3" xfId="0" applyFont="1" applyBorder="1" applyAlignment="1">
      <alignment horizontal="left" vertical="center" wrapText="1"/>
    </xf>
    <xf numFmtId="0" fontId="66" fillId="0" borderId="3" xfId="0" applyFont="1" applyBorder="1" applyAlignment="1">
      <alignment horizontal="center" vertical="center" wrapText="1"/>
    </xf>
    <xf numFmtId="0" fontId="66" fillId="0" borderId="15" xfId="0" applyFont="1" applyBorder="1" applyAlignment="1">
      <alignment horizontal="center" vertical="center" wrapText="1"/>
    </xf>
    <xf numFmtId="0" fontId="66" fillId="0" borderId="0" xfId="0" applyFont="1" applyAlignment="1">
      <alignment horizontal="left"/>
    </xf>
    <xf numFmtId="0" fontId="66" fillId="0" borderId="0" xfId="0" applyFont="1" applyAlignment="1">
      <alignment horizontal="justify"/>
    </xf>
    <xf numFmtId="0" fontId="66" fillId="0" borderId="0" xfId="0" applyFont="1" applyAlignment="1">
      <alignment horizontal="justify" vertical="top" wrapText="1"/>
    </xf>
    <xf numFmtId="0" fontId="69" fillId="0" borderId="0" xfId="0" applyFont="1" applyAlignment="1">
      <alignment horizontal="justify" vertical="top"/>
    </xf>
    <xf numFmtId="0" fontId="66" fillId="0" borderId="13" xfId="0" applyFont="1" applyBorder="1" applyAlignment="1">
      <alignment horizontal="right" vertical="center" wrapText="1"/>
    </xf>
    <xf numFmtId="0" fontId="69" fillId="0" borderId="13" xfId="0" applyFont="1" applyBorder="1" applyAlignment="1">
      <alignment horizontal="right" vertical="center"/>
    </xf>
    <xf numFmtId="0" fontId="66" fillId="0" borderId="2" xfId="3" applyFont="1" applyBorder="1" applyAlignment="1">
      <alignment horizontal="center" vertical="center" wrapText="1"/>
    </xf>
    <xf numFmtId="0" fontId="66" fillId="0" borderId="6" xfId="3" applyFont="1" applyBorder="1" applyAlignment="1">
      <alignment horizontal="center" vertical="center" wrapText="1"/>
    </xf>
    <xf numFmtId="0" fontId="66" fillId="0" borderId="14" xfId="3" applyFont="1" applyBorder="1" applyAlignment="1">
      <alignment horizontal="center" vertical="center"/>
    </xf>
    <xf numFmtId="0" fontId="66" fillId="0" borderId="15" xfId="3" applyFont="1" applyBorder="1" applyAlignment="1">
      <alignment horizontal="center" vertical="center"/>
    </xf>
    <xf numFmtId="0" fontId="66" fillId="0" borderId="3" xfId="3" applyFont="1" applyBorder="1" applyAlignment="1">
      <alignment horizontal="center" vertical="center" wrapText="1"/>
    </xf>
    <xf numFmtId="0" fontId="66" fillId="0" borderId="15" xfId="3" applyFont="1" applyBorder="1" applyAlignment="1">
      <alignment horizontal="center" vertical="center" wrapText="1"/>
    </xf>
    <xf numFmtId="0" fontId="65" fillId="0" borderId="0" xfId="3" applyFont="1" applyBorder="1" applyAlignment="1">
      <alignment horizontal="center" vertical="center"/>
    </xf>
    <xf numFmtId="177" fontId="65" fillId="0" borderId="0" xfId="2" applyNumberFormat="1" applyFont="1" applyFill="1" applyAlignment="1">
      <alignment horizontal="center"/>
    </xf>
    <xf numFmtId="178" fontId="65" fillId="0" borderId="0" xfId="2" applyNumberFormat="1" applyFont="1" applyFill="1" applyAlignment="1">
      <alignment horizontal="center"/>
    </xf>
    <xf numFmtId="0" fontId="65" fillId="0" borderId="0" xfId="0" applyFont="1" applyFill="1" applyAlignment="1">
      <alignment horizontal="center"/>
    </xf>
    <xf numFmtId="0" fontId="68" fillId="0" borderId="10" xfId="3" applyFont="1" applyFill="1" applyBorder="1" applyAlignment="1">
      <alignment horizontal="center" vertical="center" wrapText="1"/>
    </xf>
    <xf numFmtId="0" fontId="68" fillId="0" borderId="6" xfId="3" applyFont="1" applyFill="1" applyBorder="1" applyAlignment="1">
      <alignment horizontal="center" vertical="center" wrapText="1"/>
    </xf>
    <xf numFmtId="0" fontId="68" fillId="0" borderId="8" xfId="3" applyFont="1" applyBorder="1" applyAlignment="1">
      <alignment horizontal="center" vertical="center" wrapText="1"/>
    </xf>
    <xf numFmtId="0" fontId="68" fillId="0" borderId="15" xfId="3" applyFont="1" applyBorder="1" applyAlignment="1">
      <alignment horizontal="center" vertical="center" wrapText="1"/>
    </xf>
    <xf numFmtId="0" fontId="78" fillId="0" borderId="13" xfId="550" applyFont="1" applyBorder="1" applyAlignment="1">
      <alignment horizontal="center"/>
    </xf>
    <xf numFmtId="176" fontId="66" fillId="0" borderId="13" xfId="2" applyFont="1" applyBorder="1" applyAlignment="1">
      <alignment vertical="center"/>
    </xf>
    <xf numFmtId="0" fontId="66" fillId="0" borderId="13" xfId="0" applyFont="1" applyBorder="1" applyAlignment="1">
      <alignment vertical="center"/>
    </xf>
  </cellXfs>
  <cellStyles count="560">
    <cellStyle name="123" xfId="60"/>
    <cellStyle name="20% - Accent1" xfId="4"/>
    <cellStyle name="20% - Accent2" xfId="5"/>
    <cellStyle name="20% - Accent3" xfId="6"/>
    <cellStyle name="20% - Accent4" xfId="7"/>
    <cellStyle name="20% - Accent5" xfId="8"/>
    <cellStyle name="20% - Accent6" xfId="9"/>
    <cellStyle name="20% - 강조색1 2" xfId="61"/>
    <cellStyle name="20% - 강조색2 2" xfId="62"/>
    <cellStyle name="20% - 강조색3 2" xfId="63"/>
    <cellStyle name="20% - 강조색4 2" xfId="64"/>
    <cellStyle name="20% - 강조색5 2" xfId="65"/>
    <cellStyle name="20% - 강조색6 2" xfId="66"/>
    <cellStyle name="40% - Accent1" xfId="10"/>
    <cellStyle name="40% - Accent2" xfId="11"/>
    <cellStyle name="40% - Accent3" xfId="12"/>
    <cellStyle name="40% - Accent4" xfId="13"/>
    <cellStyle name="40% - Accent5" xfId="14"/>
    <cellStyle name="40% - Accent6" xfId="15"/>
    <cellStyle name="40% - 강조색1 2" xfId="67"/>
    <cellStyle name="40% - 강조색2 2" xfId="68"/>
    <cellStyle name="40% - 강조색3 2" xfId="69"/>
    <cellStyle name="40% - 강조색4 2" xfId="70"/>
    <cellStyle name="40% - 강조색5 2" xfId="71"/>
    <cellStyle name="40% - 강조색6 2" xfId="72"/>
    <cellStyle name="60% - Accent1" xfId="16"/>
    <cellStyle name="60% - Accent2" xfId="17"/>
    <cellStyle name="60% - Accent3" xfId="18"/>
    <cellStyle name="60% - Accent4" xfId="19"/>
    <cellStyle name="60% - Accent5" xfId="20"/>
    <cellStyle name="60% - Accent6" xfId="21"/>
    <cellStyle name="60% - 강조색1 2" xfId="73"/>
    <cellStyle name="60% - 강조색2 2" xfId="74"/>
    <cellStyle name="60% - 강조색3 2" xfId="75"/>
    <cellStyle name="60% - 강조색4 2" xfId="76"/>
    <cellStyle name="60% - 강조색5 2" xfId="77"/>
    <cellStyle name="60% - 강조색6 2" xfId="78"/>
    <cellStyle name="Accent1" xfId="22"/>
    <cellStyle name="Accent2" xfId="23"/>
    <cellStyle name="Accent3" xfId="24"/>
    <cellStyle name="Accent4" xfId="25"/>
    <cellStyle name="Accent5" xfId="26"/>
    <cellStyle name="Accent6" xfId="27"/>
    <cellStyle name="ÅëÈ­ [0]_¼ÕÀÍ¿¹»ê" xfId="129"/>
    <cellStyle name="AeE­ [0]_¼OAI¿¹≫e" xfId="130"/>
    <cellStyle name="ÅëÈ­ [0]_ÀÎ°Çºñ,¿ÜÁÖºñ" xfId="131"/>
    <cellStyle name="AeE­ [0]_AI°Cºn,μμ±Þºn" xfId="132"/>
    <cellStyle name="ÅëÈ­ [0]_laroux" xfId="133"/>
    <cellStyle name="AeE­ [0]_laroux_1" xfId="134"/>
    <cellStyle name="ÅëÈ­ [0]_laroux_1" xfId="135"/>
    <cellStyle name="AeE­ [0]_laroux_1_45-09 유통 금융 보험 및 기타서비스(97-109)" xfId="136"/>
    <cellStyle name="ÅëÈ­ [0]_laroux_1_45-09 유통 금융 보험 및 기타서비스(97-109)" xfId="137"/>
    <cellStyle name="AeE­ [0]_laroux_1_46-11 교통 관광 및 정보통신" xfId="138"/>
    <cellStyle name="ÅëÈ­ [0]_laroux_1_46-11 교통 관광 및 정보통신" xfId="139"/>
    <cellStyle name="AeE­ [0]_laroux_1_48-12 보건 및 사회보장" xfId="140"/>
    <cellStyle name="ÅëÈ­ [0]_laroux_1_48-12 보건 및 사회보장" xfId="141"/>
    <cellStyle name="AeE­ [0]_laroux_1_48-13 환경" xfId="142"/>
    <cellStyle name="ÅëÈ­ [0]_laroux_1_48-13 환경" xfId="143"/>
    <cellStyle name="AeE­ [0]_laroux_1_48-14 교육 및 문화" xfId="144"/>
    <cellStyle name="ÅëÈ­ [0]_laroux_1_48-14 교육 및 문화" xfId="145"/>
    <cellStyle name="AeE­ [0]_laroux_1_48-17 공공행정 및 사법" xfId="146"/>
    <cellStyle name="ÅëÈ­ [0]_laroux_1_48-17 공공행정 및 사법" xfId="147"/>
    <cellStyle name="AeE­ [0]_laroux_1_99 재가노인복지시설" xfId="148"/>
    <cellStyle name="ÅëÈ­ [0]_laroux_1_99 재가노인복지시설" xfId="149"/>
    <cellStyle name="AeE­ [0]_laroux_1_99 친환경농산물 인증현황" xfId="150"/>
    <cellStyle name="ÅëÈ­ [0]_laroux_1_99 친환경농산물 인증현황" xfId="151"/>
    <cellStyle name="AeE­ [0]_laroux_1_보건위생정책과" xfId="152"/>
    <cellStyle name="ÅëÈ­ [0]_laroux_1_보건위생정책과" xfId="153"/>
    <cellStyle name="AeE­ [0]_laroux_1_시군구" xfId="154"/>
    <cellStyle name="ÅëÈ­ [0]_laroux_1_시군구" xfId="155"/>
    <cellStyle name="AeE­ [0]_laroux_1_안산시" xfId="156"/>
    <cellStyle name="ÅëÈ­ [0]_laroux_1_안산시" xfId="157"/>
    <cellStyle name="AeE­ [0]_laroux_1_토지정보과(제출)," xfId="158"/>
    <cellStyle name="ÅëÈ­ [0]_laroux_1_토지정보과(제출)," xfId="159"/>
    <cellStyle name="AeE­ [0]_laroux_1_평택시" xfId="160"/>
    <cellStyle name="ÅëÈ­ [0]_laroux_1_평택시" xfId="161"/>
    <cellStyle name="AeE­ [0]_laroux_2" xfId="162"/>
    <cellStyle name="ÅëÈ­ [0]_laroux_2" xfId="163"/>
    <cellStyle name="AeE­ [0]_laroux_2_41-06농림16" xfId="164"/>
    <cellStyle name="ÅëÈ­ [0]_laroux_2_41-06농림16" xfId="165"/>
    <cellStyle name="AeE­ [0]_laroux_2_41-06농림16_45-09 유통 금융 보험 및 기타서비스(97-109)" xfId="166"/>
    <cellStyle name="ÅëÈ­ [0]_laroux_2_41-06농림16_45-09 유통 금융 보험 및 기타서비스(97-109)" xfId="167"/>
    <cellStyle name="AeE­ [0]_laroux_2_41-06농림16_46-11 교통 관광 및 정보통신" xfId="168"/>
    <cellStyle name="ÅëÈ­ [0]_laroux_2_41-06농림16_46-11 교통 관광 및 정보통신" xfId="169"/>
    <cellStyle name="AeE­ [0]_laroux_2_41-06농림16_48-12 보건 및 사회보장" xfId="170"/>
    <cellStyle name="ÅëÈ­ [0]_laroux_2_41-06농림16_48-12 보건 및 사회보장" xfId="171"/>
    <cellStyle name="AeE­ [0]_laroux_2_41-06농림16_48-13 환경" xfId="172"/>
    <cellStyle name="ÅëÈ­ [0]_laroux_2_41-06농림16_48-13 환경" xfId="173"/>
    <cellStyle name="AeE­ [0]_laroux_2_41-06농림16_48-14 교육 및 문화" xfId="174"/>
    <cellStyle name="ÅëÈ­ [0]_laroux_2_41-06농림16_48-14 교육 및 문화" xfId="175"/>
    <cellStyle name="AeE­ [0]_laroux_2_41-06농림16_48-17 공공행정 및 사법" xfId="176"/>
    <cellStyle name="ÅëÈ­ [0]_laroux_2_41-06농림16_48-17 공공행정 및 사법" xfId="177"/>
    <cellStyle name="AeE­ [0]_laroux_2_41-06농림16_99 재가노인복지시설" xfId="178"/>
    <cellStyle name="ÅëÈ­ [0]_laroux_2_41-06농림16_99 재가노인복지시설" xfId="179"/>
    <cellStyle name="AeE­ [0]_laroux_2_41-06농림16_99 친환경농산물 인증현황" xfId="180"/>
    <cellStyle name="ÅëÈ­ [0]_laroux_2_41-06농림16_99 친환경농산물 인증현황" xfId="181"/>
    <cellStyle name="AeE­ [0]_laroux_2_41-06농림16_보건위생정책과" xfId="182"/>
    <cellStyle name="ÅëÈ­ [0]_laroux_2_41-06농림16_보건위생정책과" xfId="183"/>
    <cellStyle name="AeE­ [0]_laroux_2_41-06농림16_시군구" xfId="184"/>
    <cellStyle name="ÅëÈ­ [0]_laroux_2_41-06농림16_시군구" xfId="185"/>
    <cellStyle name="AeE­ [0]_laroux_2_41-06농림16_안산시" xfId="186"/>
    <cellStyle name="ÅëÈ­ [0]_laroux_2_41-06농림16_안산시" xfId="187"/>
    <cellStyle name="AeE­ [0]_laroux_2_41-06농림16_토지정보과(제출)," xfId="188"/>
    <cellStyle name="ÅëÈ­ [0]_laroux_2_41-06농림16_토지정보과(제출)," xfId="189"/>
    <cellStyle name="AeE­ [0]_laroux_2_41-06농림16_평택시" xfId="190"/>
    <cellStyle name="ÅëÈ­ [0]_laroux_2_41-06농림16_평택시" xfId="191"/>
    <cellStyle name="AeE­ [0]_laroux_2_41-06농림41" xfId="192"/>
    <cellStyle name="ÅëÈ­ [0]_laroux_2_41-06농림41" xfId="193"/>
    <cellStyle name="AeE­ [0]_laroux_2_45-09 유통 금융 보험 및 기타서비스(97-109)" xfId="194"/>
    <cellStyle name="ÅëÈ­ [0]_laroux_2_45-09 유통 금융 보험 및 기타서비스(97-109)" xfId="195"/>
    <cellStyle name="AeE­ [0]_laroux_2_46-11 교통 관광 및 정보통신" xfId="196"/>
    <cellStyle name="ÅëÈ­ [0]_laroux_2_46-11 교통 관광 및 정보통신" xfId="197"/>
    <cellStyle name="AeE­ [0]_laroux_2_48-12 보건 및 사회보장" xfId="198"/>
    <cellStyle name="ÅëÈ­ [0]_laroux_2_48-12 보건 및 사회보장" xfId="199"/>
    <cellStyle name="AeE­ [0]_laroux_2_48-13 환경" xfId="200"/>
    <cellStyle name="ÅëÈ­ [0]_laroux_2_48-13 환경" xfId="201"/>
    <cellStyle name="AeE­ [0]_laroux_2_48-14 교육 및 문화" xfId="202"/>
    <cellStyle name="ÅëÈ­ [0]_laroux_2_48-14 교육 및 문화" xfId="203"/>
    <cellStyle name="AeE­ [0]_laroux_2_48-17 공공행정 및 사법" xfId="204"/>
    <cellStyle name="ÅëÈ­ [0]_laroux_2_48-17 공공행정 및 사법" xfId="205"/>
    <cellStyle name="AeE­ [0]_laroux_2_99 재가노인복지시설" xfId="206"/>
    <cellStyle name="ÅëÈ­ [0]_laroux_2_99 재가노인복지시설" xfId="207"/>
    <cellStyle name="AeE­ [0]_laroux_2_99 친환경농산물 인증현황" xfId="208"/>
    <cellStyle name="ÅëÈ­ [0]_laroux_2_99 친환경농산물 인증현황" xfId="209"/>
    <cellStyle name="AeE­ [0]_laroux_2_보건위생정책과" xfId="210"/>
    <cellStyle name="ÅëÈ­ [0]_laroux_2_보건위생정책과" xfId="211"/>
    <cellStyle name="AeE­ [0]_laroux_2_시군구" xfId="212"/>
    <cellStyle name="ÅëÈ­ [0]_laroux_2_시군구" xfId="213"/>
    <cellStyle name="AeE­ [0]_laroux_2_안산시" xfId="214"/>
    <cellStyle name="ÅëÈ­ [0]_laroux_2_안산시" xfId="215"/>
    <cellStyle name="AeE­ [0]_laroux_2_토지정보과(제출)," xfId="216"/>
    <cellStyle name="ÅëÈ­ [0]_laroux_2_토지정보과(제출)," xfId="217"/>
    <cellStyle name="AeE­ [0]_laroux_2_평택시" xfId="218"/>
    <cellStyle name="ÅëÈ­ [0]_laroux_2_평택시" xfId="219"/>
    <cellStyle name="AeE­ [0]_Sheet1" xfId="220"/>
    <cellStyle name="ÅëÈ­ [0]_Sheet1" xfId="221"/>
    <cellStyle name="AeE­ [0]_Sheet1_45-09 유통 금융 보험 및 기타서비스(97-109)" xfId="222"/>
    <cellStyle name="ÅëÈ­ [0]_Sheet1_45-09 유통 금융 보험 및 기타서비스(97-109)" xfId="223"/>
    <cellStyle name="AeE­ [0]_Sheet1_46-11 교통 관광 및 정보통신" xfId="224"/>
    <cellStyle name="ÅëÈ­ [0]_Sheet1_46-11 교통 관광 및 정보통신" xfId="225"/>
    <cellStyle name="AeE­ [0]_Sheet1_48-12 보건 및 사회보장" xfId="226"/>
    <cellStyle name="ÅëÈ­ [0]_Sheet1_48-12 보건 및 사회보장" xfId="227"/>
    <cellStyle name="AeE­ [0]_Sheet1_48-13 환경" xfId="228"/>
    <cellStyle name="ÅëÈ­ [0]_Sheet1_48-13 환경" xfId="229"/>
    <cellStyle name="AeE­ [0]_Sheet1_48-14 교육 및 문화" xfId="230"/>
    <cellStyle name="ÅëÈ­ [0]_Sheet1_48-14 교육 및 문화" xfId="231"/>
    <cellStyle name="AeE­ [0]_Sheet1_48-17 공공행정 및 사법" xfId="232"/>
    <cellStyle name="ÅëÈ­ [0]_Sheet1_48-17 공공행정 및 사법" xfId="233"/>
    <cellStyle name="AeE­ [0]_Sheet1_99 재가노인복지시설" xfId="234"/>
    <cellStyle name="ÅëÈ­ [0]_Sheet1_99 재가노인복지시설" xfId="235"/>
    <cellStyle name="AeE­ [0]_Sheet1_99 친환경농산물 인증현황" xfId="236"/>
    <cellStyle name="ÅëÈ­ [0]_Sheet1_99 친환경농산물 인증현황" xfId="237"/>
    <cellStyle name="AeE­ [0]_Sheet1_보건위생정책과" xfId="238"/>
    <cellStyle name="ÅëÈ­ [0]_Sheet1_보건위생정책과" xfId="239"/>
    <cellStyle name="AeE­ [0]_Sheet1_시군구" xfId="240"/>
    <cellStyle name="ÅëÈ­ [0]_Sheet1_시군구" xfId="241"/>
    <cellStyle name="AeE­ [0]_Sheet1_안산시" xfId="242"/>
    <cellStyle name="ÅëÈ­ [0]_Sheet1_안산시" xfId="243"/>
    <cellStyle name="AeE­ [0]_Sheet1_토지정보과(제출)," xfId="244"/>
    <cellStyle name="ÅëÈ­ [0]_Sheet1_토지정보과(제출)," xfId="245"/>
    <cellStyle name="AeE­ [0]_Sheet1_평택시" xfId="246"/>
    <cellStyle name="ÅëÈ­ [0]_Sheet1_평택시" xfId="247"/>
    <cellStyle name="ÅëÈ­_¼ÕÀÍ¿¹»ê" xfId="248"/>
    <cellStyle name="AeE­_¼OAI¿¹≫e" xfId="249"/>
    <cellStyle name="ÅëÈ­_ÀÎ°Çºñ,¿ÜÁÖºñ" xfId="250"/>
    <cellStyle name="AeE­_AI°Cºn,μμ±Þºn" xfId="251"/>
    <cellStyle name="ÅëÈ­_laroux" xfId="252"/>
    <cellStyle name="AeE­_laroux_1" xfId="253"/>
    <cellStyle name="ÅëÈ­_laroux_1" xfId="254"/>
    <cellStyle name="AeE­_laroux_1_45-09 유통 금융 보험 및 기타서비스(97-109)" xfId="255"/>
    <cellStyle name="ÅëÈ­_laroux_1_45-09 유통 금융 보험 및 기타서비스(97-109)" xfId="256"/>
    <cellStyle name="AeE­_laroux_1_46-11 교통 관광 및 정보통신" xfId="257"/>
    <cellStyle name="ÅëÈ­_laroux_1_46-11 교통 관광 및 정보통신" xfId="258"/>
    <cellStyle name="AeE­_laroux_1_48-12 보건 및 사회보장" xfId="259"/>
    <cellStyle name="ÅëÈ­_laroux_1_48-12 보건 및 사회보장" xfId="260"/>
    <cellStyle name="AeE­_laroux_1_48-13 환경" xfId="261"/>
    <cellStyle name="ÅëÈ­_laroux_1_48-13 환경" xfId="262"/>
    <cellStyle name="AeE­_laroux_1_48-14 교육 및 문화" xfId="263"/>
    <cellStyle name="ÅëÈ­_laroux_1_48-14 교육 및 문화" xfId="264"/>
    <cellStyle name="AeE­_laroux_1_48-17 공공행정 및 사법" xfId="265"/>
    <cellStyle name="ÅëÈ­_laroux_1_48-17 공공행정 및 사법" xfId="266"/>
    <cellStyle name="AeE­_laroux_1_99 재가노인복지시설" xfId="267"/>
    <cellStyle name="ÅëÈ­_laroux_1_99 재가노인복지시설" xfId="268"/>
    <cellStyle name="AeE­_laroux_1_99 친환경농산물 인증현황" xfId="269"/>
    <cellStyle name="ÅëÈ­_laroux_1_99 친환경농산물 인증현황" xfId="270"/>
    <cellStyle name="AeE­_laroux_1_보건위생정책과" xfId="271"/>
    <cellStyle name="ÅëÈ­_laroux_1_보건위생정책과" xfId="272"/>
    <cellStyle name="AeE­_laroux_1_시군구" xfId="273"/>
    <cellStyle name="ÅëÈ­_laroux_1_시군구" xfId="274"/>
    <cellStyle name="AeE­_laroux_1_안산시" xfId="275"/>
    <cellStyle name="ÅëÈ­_laroux_1_안산시" xfId="276"/>
    <cellStyle name="AeE­_laroux_1_토지정보과(제출)," xfId="277"/>
    <cellStyle name="ÅëÈ­_laroux_1_토지정보과(제출)," xfId="278"/>
    <cellStyle name="AeE­_laroux_1_평택시" xfId="279"/>
    <cellStyle name="ÅëÈ­_laroux_1_평택시" xfId="280"/>
    <cellStyle name="AeE­_laroux_2" xfId="281"/>
    <cellStyle name="ÅëÈ­_laroux_2" xfId="282"/>
    <cellStyle name="AeE­_laroux_2_41-06농림16" xfId="283"/>
    <cellStyle name="ÅëÈ­_laroux_2_41-06농림16" xfId="284"/>
    <cellStyle name="AeE­_laroux_2_41-06농림16_45-09 유통 금융 보험 및 기타서비스(97-109)" xfId="285"/>
    <cellStyle name="ÅëÈ­_laroux_2_41-06농림16_45-09 유통 금융 보험 및 기타서비스(97-109)" xfId="286"/>
    <cellStyle name="AeE­_laroux_2_41-06농림16_46-11 교통 관광 및 정보통신" xfId="287"/>
    <cellStyle name="ÅëÈ­_laroux_2_41-06농림16_46-11 교통 관광 및 정보통신" xfId="288"/>
    <cellStyle name="AeE­_laroux_2_41-06농림16_48-12 보건 및 사회보장" xfId="289"/>
    <cellStyle name="ÅëÈ­_laroux_2_41-06농림16_48-12 보건 및 사회보장" xfId="290"/>
    <cellStyle name="AeE­_laroux_2_41-06농림16_48-13 환경" xfId="291"/>
    <cellStyle name="ÅëÈ­_laroux_2_41-06농림16_48-13 환경" xfId="292"/>
    <cellStyle name="AeE­_laroux_2_41-06농림16_48-14 교육 및 문화" xfId="293"/>
    <cellStyle name="ÅëÈ­_laroux_2_41-06농림16_48-14 교육 및 문화" xfId="294"/>
    <cellStyle name="AeE­_laroux_2_41-06농림16_48-17 공공행정 및 사법" xfId="295"/>
    <cellStyle name="ÅëÈ­_laroux_2_41-06농림16_48-17 공공행정 및 사법" xfId="296"/>
    <cellStyle name="AeE­_laroux_2_41-06농림16_99 재가노인복지시설" xfId="297"/>
    <cellStyle name="ÅëÈ­_laroux_2_41-06농림16_99 재가노인복지시설" xfId="298"/>
    <cellStyle name="AeE­_laroux_2_41-06농림16_99 친환경농산물 인증현황" xfId="299"/>
    <cellStyle name="ÅëÈ­_laroux_2_41-06농림16_99 친환경농산물 인증현황" xfId="300"/>
    <cellStyle name="AeE­_laroux_2_41-06농림16_보건위생정책과" xfId="301"/>
    <cellStyle name="ÅëÈ­_laroux_2_41-06농림16_보건위생정책과" xfId="302"/>
    <cellStyle name="AeE­_laroux_2_41-06농림16_시군구" xfId="303"/>
    <cellStyle name="ÅëÈ­_laroux_2_41-06농림16_시군구" xfId="304"/>
    <cellStyle name="AeE­_laroux_2_41-06농림16_안산시" xfId="305"/>
    <cellStyle name="ÅëÈ­_laroux_2_41-06농림16_안산시" xfId="306"/>
    <cellStyle name="AeE­_laroux_2_41-06농림16_토지정보과(제출)," xfId="307"/>
    <cellStyle name="ÅëÈ­_laroux_2_41-06농림16_토지정보과(제출)," xfId="308"/>
    <cellStyle name="AeE­_laroux_2_41-06농림16_평택시" xfId="309"/>
    <cellStyle name="ÅëÈ­_laroux_2_41-06농림16_평택시" xfId="310"/>
    <cellStyle name="AeE­_laroux_2_41-06농림41" xfId="311"/>
    <cellStyle name="ÅëÈ­_laroux_2_41-06농림41" xfId="312"/>
    <cellStyle name="AeE­_laroux_2_45-09 유통 금융 보험 및 기타서비스(97-109)" xfId="313"/>
    <cellStyle name="ÅëÈ­_laroux_2_45-09 유통 금융 보험 및 기타서비스(97-109)" xfId="314"/>
    <cellStyle name="AeE­_laroux_2_46-11 교통 관광 및 정보통신" xfId="315"/>
    <cellStyle name="ÅëÈ­_laroux_2_46-11 교통 관광 및 정보통신" xfId="316"/>
    <cellStyle name="AeE­_laroux_2_48-12 보건 및 사회보장" xfId="317"/>
    <cellStyle name="ÅëÈ­_laroux_2_48-12 보건 및 사회보장" xfId="318"/>
    <cellStyle name="AeE­_laroux_2_48-13 환경" xfId="319"/>
    <cellStyle name="ÅëÈ­_laroux_2_48-13 환경" xfId="320"/>
    <cellStyle name="AeE­_laroux_2_48-14 교육 및 문화" xfId="321"/>
    <cellStyle name="ÅëÈ­_laroux_2_48-14 교육 및 문화" xfId="322"/>
    <cellStyle name="AeE­_laroux_2_48-17 공공행정 및 사법" xfId="323"/>
    <cellStyle name="ÅëÈ­_laroux_2_48-17 공공행정 및 사법" xfId="324"/>
    <cellStyle name="AeE­_laroux_2_99 재가노인복지시설" xfId="325"/>
    <cellStyle name="ÅëÈ­_laroux_2_99 재가노인복지시설" xfId="326"/>
    <cellStyle name="AeE­_laroux_2_99 친환경농산물 인증현황" xfId="327"/>
    <cellStyle name="ÅëÈ­_laroux_2_99 친환경농산물 인증현황" xfId="328"/>
    <cellStyle name="AeE­_laroux_2_보건위생정책과" xfId="329"/>
    <cellStyle name="ÅëÈ­_laroux_2_보건위생정책과" xfId="330"/>
    <cellStyle name="AeE­_laroux_2_시군구" xfId="331"/>
    <cellStyle name="ÅëÈ­_laroux_2_시군구" xfId="332"/>
    <cellStyle name="AeE­_laroux_2_안산시" xfId="333"/>
    <cellStyle name="ÅëÈ­_laroux_2_안산시" xfId="334"/>
    <cellStyle name="AeE­_laroux_2_토지정보과(제출)," xfId="335"/>
    <cellStyle name="ÅëÈ­_laroux_2_토지정보과(제출)," xfId="336"/>
    <cellStyle name="AeE­_laroux_2_평택시" xfId="337"/>
    <cellStyle name="ÅëÈ­_laroux_2_평택시" xfId="338"/>
    <cellStyle name="AeE­_Sheet1" xfId="339"/>
    <cellStyle name="ÅëÈ­_Sheet1" xfId="340"/>
    <cellStyle name="AeE­_Sheet1_41-06농림16" xfId="341"/>
    <cellStyle name="ÅëÈ­_Sheet1_41-06농림16" xfId="342"/>
    <cellStyle name="AeE­_Sheet1_41-06농림16_45-09 유통 금융 보험 및 기타서비스(97-109)" xfId="343"/>
    <cellStyle name="ÅëÈ­_Sheet1_41-06농림16_45-09 유통 금융 보험 및 기타서비스(97-109)" xfId="344"/>
    <cellStyle name="AeE­_Sheet1_41-06농림16_46-11 교통 관광 및 정보통신" xfId="345"/>
    <cellStyle name="ÅëÈ­_Sheet1_41-06농림16_46-11 교통 관광 및 정보통신" xfId="346"/>
    <cellStyle name="AeE­_Sheet1_41-06농림16_48-12 보건 및 사회보장" xfId="347"/>
    <cellStyle name="ÅëÈ­_Sheet1_41-06농림16_48-12 보건 및 사회보장" xfId="348"/>
    <cellStyle name="AeE­_Sheet1_41-06농림16_48-13 환경" xfId="349"/>
    <cellStyle name="ÅëÈ­_Sheet1_41-06농림16_48-13 환경" xfId="350"/>
    <cellStyle name="AeE­_Sheet1_41-06농림16_48-14 교육 및 문화" xfId="351"/>
    <cellStyle name="ÅëÈ­_Sheet1_41-06농림16_48-14 교육 및 문화" xfId="352"/>
    <cellStyle name="AeE­_Sheet1_41-06농림16_48-17 공공행정 및 사법" xfId="353"/>
    <cellStyle name="ÅëÈ­_Sheet1_41-06농림16_48-17 공공행정 및 사법" xfId="354"/>
    <cellStyle name="AeE­_Sheet1_41-06농림16_99 재가노인복지시설" xfId="355"/>
    <cellStyle name="ÅëÈ­_Sheet1_41-06농림16_99 재가노인복지시설" xfId="356"/>
    <cellStyle name="AeE­_Sheet1_41-06농림16_99 친환경농산물 인증현황" xfId="357"/>
    <cellStyle name="ÅëÈ­_Sheet1_41-06농림16_99 친환경농산물 인증현황" xfId="358"/>
    <cellStyle name="AeE­_Sheet1_41-06농림16_보건위생정책과" xfId="359"/>
    <cellStyle name="ÅëÈ­_Sheet1_41-06농림16_보건위생정책과" xfId="360"/>
    <cellStyle name="AeE­_Sheet1_41-06농림16_시군구" xfId="361"/>
    <cellStyle name="ÅëÈ­_Sheet1_41-06농림16_시군구" xfId="362"/>
    <cellStyle name="AeE­_Sheet1_41-06농림16_안산시" xfId="363"/>
    <cellStyle name="ÅëÈ­_Sheet1_41-06농림16_안산시" xfId="364"/>
    <cellStyle name="AeE­_Sheet1_41-06농림16_토지정보과(제출)," xfId="365"/>
    <cellStyle name="ÅëÈ­_Sheet1_41-06농림16_토지정보과(제출)," xfId="366"/>
    <cellStyle name="AeE­_Sheet1_41-06농림16_평택시" xfId="367"/>
    <cellStyle name="ÅëÈ­_Sheet1_41-06농림16_평택시" xfId="368"/>
    <cellStyle name="AeE­_Sheet1_41-06농림41" xfId="369"/>
    <cellStyle name="ÅëÈ­_Sheet1_41-06농림41" xfId="370"/>
    <cellStyle name="AeE­_Sheet1_45-09 유통 금융 보험 및 기타서비스(97-109)" xfId="371"/>
    <cellStyle name="ÅëÈ­_Sheet1_45-09 유통 금융 보험 및 기타서비스(97-109)" xfId="372"/>
    <cellStyle name="AeE­_Sheet1_46-11 교통 관광 및 정보통신" xfId="373"/>
    <cellStyle name="ÅëÈ­_Sheet1_46-11 교통 관광 및 정보통신" xfId="374"/>
    <cellStyle name="AeE­_Sheet1_48-12 보건 및 사회보장" xfId="375"/>
    <cellStyle name="ÅëÈ­_Sheet1_48-12 보건 및 사회보장" xfId="376"/>
    <cellStyle name="AeE­_Sheet1_48-13 환경" xfId="377"/>
    <cellStyle name="ÅëÈ­_Sheet1_48-13 환경" xfId="378"/>
    <cellStyle name="AeE­_Sheet1_48-14 교육 및 문화" xfId="379"/>
    <cellStyle name="ÅëÈ­_Sheet1_48-14 교육 및 문화" xfId="380"/>
    <cellStyle name="AeE­_Sheet1_48-17 공공행정 및 사법" xfId="381"/>
    <cellStyle name="ÅëÈ­_Sheet1_48-17 공공행정 및 사법" xfId="382"/>
    <cellStyle name="AeE­_Sheet1_99 재가노인복지시설" xfId="383"/>
    <cellStyle name="ÅëÈ­_Sheet1_99 재가노인복지시설" xfId="384"/>
    <cellStyle name="AeE­_Sheet1_99 친환경농산물 인증현황" xfId="385"/>
    <cellStyle name="ÅëÈ­_Sheet1_99 친환경농산물 인증현황" xfId="386"/>
    <cellStyle name="AeE­_Sheet1_보건위생정책과" xfId="387"/>
    <cellStyle name="ÅëÈ­_Sheet1_보건위생정책과" xfId="388"/>
    <cellStyle name="AeE­_Sheet1_시군구" xfId="389"/>
    <cellStyle name="ÅëÈ­_Sheet1_시군구" xfId="390"/>
    <cellStyle name="AeE­_Sheet1_안산시" xfId="391"/>
    <cellStyle name="ÅëÈ­_Sheet1_안산시" xfId="392"/>
    <cellStyle name="AeE­_Sheet1_토지정보과(제출)," xfId="393"/>
    <cellStyle name="ÅëÈ­_Sheet1_토지정보과(제출)," xfId="394"/>
    <cellStyle name="AeE­_Sheet1_평택시" xfId="395"/>
    <cellStyle name="ÅëÈ­_Sheet1_평택시" xfId="396"/>
    <cellStyle name="ÄÞ¸¶ [0]_¼ÕÀÍ¿¹»ê" xfId="397"/>
    <cellStyle name="AÞ¸¶ [0]_¼OAI¿¹≫e" xfId="398"/>
    <cellStyle name="ÄÞ¸¶ [0]_ÀÎ°Çºñ,¿ÜÁÖºñ" xfId="399"/>
    <cellStyle name="AÞ¸¶ [0]_AI°Cºn,μμ±Þºn" xfId="400"/>
    <cellStyle name="ÄÞ¸¶ [0]_laroux" xfId="401"/>
    <cellStyle name="AÞ¸¶ [0]_laroux_1" xfId="402"/>
    <cellStyle name="ÄÞ¸¶ [0]_laroux_1" xfId="403"/>
    <cellStyle name="AÞ¸¶ [0]_Sheet1" xfId="404"/>
    <cellStyle name="ÄÞ¸¶ [0]_Sheet1" xfId="405"/>
    <cellStyle name="AÞ¸¶ [0]_Sheet1_45-09 유통 금융 보험 및 기타서비스(97-109)" xfId="406"/>
    <cellStyle name="ÄÞ¸¶ [0]_Sheet1_45-09 유통 금융 보험 및 기타서비스(97-109)" xfId="407"/>
    <cellStyle name="AÞ¸¶ [0]_Sheet1_46-11 교통 관광 및 정보통신" xfId="408"/>
    <cellStyle name="ÄÞ¸¶ [0]_Sheet1_46-11 교통 관광 및 정보통신" xfId="409"/>
    <cellStyle name="AÞ¸¶ [0]_Sheet1_48-12 보건 및 사회보장" xfId="410"/>
    <cellStyle name="ÄÞ¸¶ [0]_Sheet1_48-12 보건 및 사회보장" xfId="411"/>
    <cellStyle name="AÞ¸¶ [0]_Sheet1_48-13 환경" xfId="412"/>
    <cellStyle name="ÄÞ¸¶ [0]_Sheet1_48-13 환경" xfId="413"/>
    <cellStyle name="AÞ¸¶ [0]_Sheet1_48-14 교육 및 문화" xfId="414"/>
    <cellStyle name="ÄÞ¸¶ [0]_Sheet1_48-14 교육 및 문화" xfId="415"/>
    <cellStyle name="AÞ¸¶ [0]_Sheet1_48-17 공공행정 및 사법" xfId="416"/>
    <cellStyle name="ÄÞ¸¶ [0]_Sheet1_48-17 공공행정 및 사법" xfId="417"/>
    <cellStyle name="AÞ¸¶ [0]_Sheet1_99 재가노인복지시설" xfId="418"/>
    <cellStyle name="ÄÞ¸¶ [0]_Sheet1_99 재가노인복지시설" xfId="419"/>
    <cellStyle name="AÞ¸¶ [0]_Sheet1_99 친환경농산물 인증현황" xfId="420"/>
    <cellStyle name="ÄÞ¸¶ [0]_Sheet1_99 친환경농산물 인증현황" xfId="421"/>
    <cellStyle name="AÞ¸¶ [0]_Sheet1_보건위생정책과" xfId="422"/>
    <cellStyle name="ÄÞ¸¶ [0]_Sheet1_보건위생정책과" xfId="423"/>
    <cellStyle name="AÞ¸¶ [0]_Sheet1_시군구" xfId="424"/>
    <cellStyle name="ÄÞ¸¶ [0]_Sheet1_시군구" xfId="425"/>
    <cellStyle name="AÞ¸¶ [0]_Sheet1_안산시" xfId="426"/>
    <cellStyle name="ÄÞ¸¶ [0]_Sheet1_안산시" xfId="427"/>
    <cellStyle name="AÞ¸¶ [0]_Sheet1_토지정보과(제출)," xfId="428"/>
    <cellStyle name="ÄÞ¸¶ [0]_Sheet1_토지정보과(제출)," xfId="429"/>
    <cellStyle name="AÞ¸¶ [0]_Sheet1_평택시" xfId="430"/>
    <cellStyle name="ÄÞ¸¶ [0]_Sheet1_평택시" xfId="431"/>
    <cellStyle name="ÄÞ¸¶_¼ÕÀÍ¿¹»ê" xfId="432"/>
    <cellStyle name="AÞ¸¶_¼OAI¿¹≫e" xfId="433"/>
    <cellStyle name="ÄÞ¸¶_ÀÎ°Çºñ,¿ÜÁÖºñ" xfId="434"/>
    <cellStyle name="AÞ¸¶_AI°Cºn,μμ±Þºn" xfId="435"/>
    <cellStyle name="ÄÞ¸¶_laroux" xfId="436"/>
    <cellStyle name="AÞ¸¶_laroux_1" xfId="437"/>
    <cellStyle name="ÄÞ¸¶_laroux_1" xfId="438"/>
    <cellStyle name="AÞ¸¶_Sheet1" xfId="439"/>
    <cellStyle name="ÄÞ¸¶_Sheet1" xfId="440"/>
    <cellStyle name="AÞ¸¶_Sheet1_41-06농림16" xfId="441"/>
    <cellStyle name="ÄÞ¸¶_Sheet1_41-06농림16" xfId="442"/>
    <cellStyle name="AÞ¸¶_Sheet1_41-06농림16_45-09 유통 금융 보험 및 기타서비스(97-109)" xfId="443"/>
    <cellStyle name="ÄÞ¸¶_Sheet1_41-06농림16_45-09 유통 금융 보험 및 기타서비스(97-109)" xfId="444"/>
    <cellStyle name="AÞ¸¶_Sheet1_41-06농림16_46-11 교통 관광 및 정보통신" xfId="445"/>
    <cellStyle name="ÄÞ¸¶_Sheet1_41-06농림16_46-11 교통 관광 및 정보통신" xfId="446"/>
    <cellStyle name="AÞ¸¶_Sheet1_41-06농림16_48-12 보건 및 사회보장" xfId="447"/>
    <cellStyle name="ÄÞ¸¶_Sheet1_41-06농림16_48-12 보건 및 사회보장" xfId="448"/>
    <cellStyle name="AÞ¸¶_Sheet1_41-06농림16_48-13 환경" xfId="449"/>
    <cellStyle name="ÄÞ¸¶_Sheet1_41-06농림16_48-13 환경" xfId="450"/>
    <cellStyle name="AÞ¸¶_Sheet1_41-06농림16_48-14 교육 및 문화" xfId="451"/>
    <cellStyle name="ÄÞ¸¶_Sheet1_41-06농림16_48-14 교육 및 문화" xfId="452"/>
    <cellStyle name="AÞ¸¶_Sheet1_41-06농림16_48-17 공공행정 및 사법" xfId="453"/>
    <cellStyle name="ÄÞ¸¶_Sheet1_41-06농림16_48-17 공공행정 및 사법" xfId="454"/>
    <cellStyle name="AÞ¸¶_Sheet1_41-06농림16_99 재가노인복지시설" xfId="455"/>
    <cellStyle name="ÄÞ¸¶_Sheet1_41-06농림16_99 재가노인복지시설" xfId="456"/>
    <cellStyle name="AÞ¸¶_Sheet1_41-06농림16_99 친환경농산물 인증현황" xfId="457"/>
    <cellStyle name="ÄÞ¸¶_Sheet1_41-06농림16_99 친환경농산물 인증현황" xfId="458"/>
    <cellStyle name="AÞ¸¶_Sheet1_41-06농림16_보건위생정책과" xfId="459"/>
    <cellStyle name="ÄÞ¸¶_Sheet1_41-06농림16_보건위생정책과" xfId="460"/>
    <cellStyle name="AÞ¸¶_Sheet1_41-06농림16_시군구" xfId="461"/>
    <cellStyle name="ÄÞ¸¶_Sheet1_41-06농림16_시군구" xfId="462"/>
    <cellStyle name="AÞ¸¶_Sheet1_41-06농림16_안산시" xfId="463"/>
    <cellStyle name="ÄÞ¸¶_Sheet1_41-06농림16_안산시" xfId="464"/>
    <cellStyle name="AÞ¸¶_Sheet1_41-06농림16_토지정보과(제출)," xfId="465"/>
    <cellStyle name="ÄÞ¸¶_Sheet1_41-06농림16_토지정보과(제출)," xfId="466"/>
    <cellStyle name="AÞ¸¶_Sheet1_41-06농림16_평택시" xfId="467"/>
    <cellStyle name="ÄÞ¸¶_Sheet1_41-06농림16_평택시" xfId="468"/>
    <cellStyle name="AÞ¸¶_Sheet1_41-06농림41" xfId="469"/>
    <cellStyle name="ÄÞ¸¶_Sheet1_41-06농림41" xfId="470"/>
    <cellStyle name="AÞ¸¶_Sheet1_45-09 유통 금융 보험 및 기타서비스(97-109)" xfId="471"/>
    <cellStyle name="ÄÞ¸¶_Sheet1_45-09 유통 금융 보험 및 기타서비스(97-109)" xfId="472"/>
    <cellStyle name="AÞ¸¶_Sheet1_46-11 교통 관광 및 정보통신" xfId="473"/>
    <cellStyle name="ÄÞ¸¶_Sheet1_46-11 교통 관광 및 정보통신" xfId="474"/>
    <cellStyle name="AÞ¸¶_Sheet1_48-12 보건 및 사회보장" xfId="475"/>
    <cellStyle name="ÄÞ¸¶_Sheet1_48-12 보건 및 사회보장" xfId="476"/>
    <cellStyle name="AÞ¸¶_Sheet1_48-13 환경" xfId="477"/>
    <cellStyle name="ÄÞ¸¶_Sheet1_48-13 환경" xfId="478"/>
    <cellStyle name="AÞ¸¶_Sheet1_48-14 교육 및 문화" xfId="479"/>
    <cellStyle name="ÄÞ¸¶_Sheet1_48-14 교육 및 문화" xfId="480"/>
    <cellStyle name="AÞ¸¶_Sheet1_48-17 공공행정 및 사법" xfId="481"/>
    <cellStyle name="ÄÞ¸¶_Sheet1_48-17 공공행정 및 사법" xfId="482"/>
    <cellStyle name="AÞ¸¶_Sheet1_99 재가노인복지시설" xfId="483"/>
    <cellStyle name="ÄÞ¸¶_Sheet1_99 재가노인복지시설" xfId="484"/>
    <cellStyle name="AÞ¸¶_Sheet1_99 친환경농산물 인증현황" xfId="485"/>
    <cellStyle name="ÄÞ¸¶_Sheet1_99 친환경농산물 인증현황" xfId="486"/>
    <cellStyle name="AÞ¸¶_Sheet1_보건위생정책과" xfId="487"/>
    <cellStyle name="ÄÞ¸¶_Sheet1_보건위생정책과" xfId="488"/>
    <cellStyle name="AÞ¸¶_Sheet1_시군구" xfId="489"/>
    <cellStyle name="ÄÞ¸¶_Sheet1_시군구" xfId="490"/>
    <cellStyle name="AÞ¸¶_Sheet1_안산시" xfId="491"/>
    <cellStyle name="ÄÞ¸¶_Sheet1_안산시" xfId="492"/>
    <cellStyle name="AÞ¸¶_Sheet1_토지정보과(제출)," xfId="493"/>
    <cellStyle name="ÄÞ¸¶_Sheet1_토지정보과(제출)," xfId="494"/>
    <cellStyle name="AÞ¸¶_Sheet1_평택시" xfId="495"/>
    <cellStyle name="ÄÞ¸¶_Sheet1_평택시" xfId="496"/>
    <cellStyle name="Bad" xfId="28"/>
    <cellStyle name="C￥AØ_¿μ¾÷CoE² " xfId="79"/>
    <cellStyle name="Ç¥ÁØ_¼ÕÀÍ¿¹»ê" xfId="497"/>
    <cellStyle name="C￥AØ_¼OAI¿¹≫e" xfId="498"/>
    <cellStyle name="Ç¥ÁØ_ÀÎ°Çºñ,¿ÜÁÖºñ" xfId="499"/>
    <cellStyle name="C￥AØ_AI°Cºn,μμ±Þºn" xfId="500"/>
    <cellStyle name="Ç¥ÁØ_laroux" xfId="501"/>
    <cellStyle name="C￥AØ_laroux_1" xfId="502"/>
    <cellStyle name="Ç¥ÁØ_laroux_1" xfId="503"/>
    <cellStyle name="C￥AØ_laroux_1_Sheet1" xfId="504"/>
    <cellStyle name="Ç¥ÁØ_laroux_1_Sheet1" xfId="505"/>
    <cellStyle name="C￥AØ_laroux_2" xfId="506"/>
    <cellStyle name="Ç¥ÁØ_laroux_2" xfId="507"/>
    <cellStyle name="C￥AØ_laroux_2_Sheet1" xfId="508"/>
    <cellStyle name="Ç¥ÁØ_laroux_2_Sheet1" xfId="509"/>
    <cellStyle name="C￥AØ_laroux_3" xfId="510"/>
    <cellStyle name="Ç¥ÁØ_laroux_3" xfId="511"/>
    <cellStyle name="C￥AØ_laroux_4" xfId="512"/>
    <cellStyle name="Ç¥ÁØ_laroux_4" xfId="513"/>
    <cellStyle name="C￥AØ_laroux_Sheet1" xfId="514"/>
    <cellStyle name="Ç¥ÁØ_laroux_Sheet1" xfId="515"/>
    <cellStyle name="C￥AØ_Sheet1" xfId="516"/>
    <cellStyle name="Ç¥ÁØ_Sheet1" xfId="517"/>
    <cellStyle name="Calculation" xfId="29"/>
    <cellStyle name="Check Cell" xfId="30"/>
    <cellStyle name="Comma [0]_ SG&amp;A Bridge " xfId="31"/>
    <cellStyle name="Comma_ SG&amp;A Bridge " xfId="32"/>
    <cellStyle name="Currency [0]_ SG&amp;A Bridge " xfId="33"/>
    <cellStyle name="Currency_ SG&amp;A Bridge " xfId="34"/>
    <cellStyle name="Date" xfId="80"/>
    <cellStyle name="Explanatory Text" xfId="35"/>
    <cellStyle name="Fixed" xfId="81"/>
    <cellStyle name="Good" xfId="36"/>
    <cellStyle name="Header1" xfId="82"/>
    <cellStyle name="Header2" xfId="83"/>
    <cellStyle name="Heading 1" xfId="37"/>
    <cellStyle name="Heading 2" xfId="38"/>
    <cellStyle name="Heading 3" xfId="39"/>
    <cellStyle name="Heading 4" xfId="40"/>
    <cellStyle name="HEADING1" xfId="84"/>
    <cellStyle name="HEADING2" xfId="85"/>
    <cellStyle name="Input" xfId="41"/>
    <cellStyle name="Linked Cell" xfId="42"/>
    <cellStyle name="Neutral" xfId="43"/>
    <cellStyle name="Normal_ SG&amp;A Bridge " xfId="44"/>
    <cellStyle name="Note" xfId="45"/>
    <cellStyle name="Output" xfId="46"/>
    <cellStyle name="Title" xfId="47"/>
    <cellStyle name="Total" xfId="48"/>
    <cellStyle name="Total 2" xfId="86"/>
    <cellStyle name="Warning Text" xfId="49"/>
    <cellStyle name="강조색1 2" xfId="87"/>
    <cellStyle name="강조색2 2" xfId="88"/>
    <cellStyle name="강조색3 2" xfId="89"/>
    <cellStyle name="강조색4 2" xfId="90"/>
    <cellStyle name="강조색5 2" xfId="91"/>
    <cellStyle name="강조색6 2" xfId="92"/>
    <cellStyle name="경고문 2" xfId="93"/>
    <cellStyle name="계산 2" xfId="94"/>
    <cellStyle name="고정소숫점" xfId="95"/>
    <cellStyle name="고정출력1" xfId="96"/>
    <cellStyle name="고정출력2" xfId="97"/>
    <cellStyle name="나쁨 2" xfId="98"/>
    <cellStyle name="날짜" xfId="99"/>
    <cellStyle name="달러" xfId="100"/>
    <cellStyle name="메모 2" xfId="101"/>
    <cellStyle name="보통 2" xfId="102"/>
    <cellStyle name="뷭?_BOOKSHIP" xfId="103"/>
    <cellStyle name="설명 텍스트 2" xfId="104"/>
    <cellStyle name="셀 확인 2" xfId="105"/>
    <cellStyle name="쉼표" xfId="1" builtinId="3"/>
    <cellStyle name="쉼표 [0]" xfId="2" builtinId="6"/>
    <cellStyle name="쉼표 [0] 17" xfId="534"/>
    <cellStyle name="쉼표 [0] 17 2" xfId="544"/>
    <cellStyle name="쉼표 [0] 17 2 2" xfId="555"/>
    <cellStyle name="쉼표 [0] 17 3" xfId="551"/>
    <cellStyle name="쉼표 [0] 17 4" xfId="553"/>
    <cellStyle name="쉼표 [0] 17 5" xfId="558"/>
    <cellStyle name="쉼표 [0] 2" xfId="50"/>
    <cellStyle name="쉼표 [0] 3" xfId="52"/>
    <cellStyle name="쉼표 [0] 4" xfId="106"/>
    <cellStyle name="쉼표 [0] 5" xfId="518"/>
    <cellStyle name="쉼표 [0] 6" xfId="535"/>
    <cellStyle name="쉼표 [0] 6 2" xfId="545"/>
    <cellStyle name="쉼표 [0] 6 2 2" xfId="556"/>
    <cellStyle name="쉼표 [0] 6 3" xfId="552"/>
    <cellStyle name="쉼표 [0] 6 4" xfId="554"/>
    <cellStyle name="쉼표 [0] 6 5" xfId="559"/>
    <cellStyle name="쉼표 [0] 7" xfId="533"/>
    <cellStyle name="쉼표 [0]_02토지및기후(2001)" xfId="107"/>
    <cellStyle name="쉼표 2" xfId="53"/>
    <cellStyle name="쉼표 3" xfId="54"/>
    <cellStyle name="쉼표 4" xfId="55"/>
    <cellStyle name="쉼표 5" xfId="56"/>
    <cellStyle name="쉼표 6" xfId="58"/>
    <cellStyle name="쉼표 7" xfId="59"/>
    <cellStyle name="스타일 1" xfId="519"/>
    <cellStyle name="연결된 셀 2" xfId="108"/>
    <cellStyle name="요약 2" xfId="109"/>
    <cellStyle name="입력 2" xfId="110"/>
    <cellStyle name="자리수" xfId="111"/>
    <cellStyle name="자리수0" xfId="112"/>
    <cellStyle name="제목 1 2" xfId="114"/>
    <cellStyle name="제목 2 2" xfId="115"/>
    <cellStyle name="제목 3 2" xfId="116"/>
    <cellStyle name="제목 4 2" xfId="117"/>
    <cellStyle name="제목 5" xfId="113"/>
    <cellStyle name="좋음 2" xfId="118"/>
    <cellStyle name="출력 2" xfId="119"/>
    <cellStyle name="콤마 [0]_ 94경비율" xfId="120"/>
    <cellStyle name="콤마_ 94경비율" xfId="121"/>
    <cellStyle name="퍼센트" xfId="122"/>
    <cellStyle name="표준" xfId="0" builtinId="0"/>
    <cellStyle name="표준 10" xfId="546"/>
    <cellStyle name="표준 11" xfId="547"/>
    <cellStyle name="표준 12" xfId="541"/>
    <cellStyle name="표준 13" xfId="538"/>
    <cellStyle name="표준 14" xfId="540"/>
    <cellStyle name="표준 15" xfId="539"/>
    <cellStyle name="표준 16" xfId="550"/>
    <cellStyle name="표준 17" xfId="557"/>
    <cellStyle name="표준 2" xfId="3"/>
    <cellStyle name="표준 2 2" xfId="123"/>
    <cellStyle name="표준 2 2 2" xfId="520"/>
    <cellStyle name="표준 2 3" xfId="521"/>
    <cellStyle name="표준 2 4" xfId="522"/>
    <cellStyle name="표준 2 5" xfId="523"/>
    <cellStyle name="표준 2 6" xfId="524"/>
    <cellStyle name="표준 2 7" xfId="536"/>
    <cellStyle name="표준 3" xfId="57"/>
    <cellStyle name="표준 3 2" xfId="525"/>
    <cellStyle name="표준 34" xfId="526"/>
    <cellStyle name="표준 36" xfId="527"/>
    <cellStyle name="표준 36 2" xfId="528"/>
    <cellStyle name="표준 37" xfId="529"/>
    <cellStyle name="표준 38" xfId="530"/>
    <cellStyle name="표준 38 2" xfId="531"/>
    <cellStyle name="표준 39" xfId="532"/>
    <cellStyle name="표준 4" xfId="128"/>
    <cellStyle name="표준 5" xfId="537"/>
    <cellStyle name="표준 6" xfId="543"/>
    <cellStyle name="표준 7" xfId="549"/>
    <cellStyle name="표준 8" xfId="542"/>
    <cellStyle name="표준 9" xfId="548"/>
    <cellStyle name="표준_~MGWmPg0" xfId="51"/>
    <cellStyle name="표준_02토지및기후(2001)" xfId="124"/>
    <cellStyle name="합산" xfId="125"/>
    <cellStyle name="화폐기호" xfId="126"/>
    <cellStyle name="화폐기호0" xfId="12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FFFF00"/>
  </sheetPr>
  <dimension ref="A1:K30"/>
  <sheetViews>
    <sheetView view="pageBreakPreview" zoomScale="90" zoomScaleNormal="100" zoomScaleSheetLayoutView="90" workbookViewId="0">
      <selection activeCell="J9" sqref="J9:K9"/>
    </sheetView>
  </sheetViews>
  <sheetFormatPr defaultRowHeight="16.5"/>
  <cols>
    <col min="1" max="1" width="16.875" style="30" customWidth="1"/>
    <col min="2" max="2" width="12.375" style="30" customWidth="1"/>
    <col min="3" max="3" width="18.125" style="30" customWidth="1"/>
    <col min="4" max="4" width="16.875" style="30" customWidth="1"/>
    <col min="5" max="5" width="16" style="30" customWidth="1"/>
    <col min="6" max="6" width="1.25" style="34" customWidth="1"/>
    <col min="7" max="7" width="18.125" style="30" customWidth="1"/>
    <col min="8" max="8" width="15.625" style="30" customWidth="1"/>
    <col min="9" max="9" width="15.375" style="30" customWidth="1"/>
    <col min="10" max="10" width="15.5" style="30" customWidth="1"/>
    <col min="11" max="11" width="18.125" style="30" customWidth="1"/>
    <col min="12" max="257" width="9" style="30"/>
    <col min="258" max="258" width="16.875" style="30" customWidth="1"/>
    <col min="259" max="259" width="12.375" style="30" customWidth="1"/>
    <col min="260" max="260" width="18.125" style="30" customWidth="1"/>
    <col min="261" max="261" width="16.875" style="30" customWidth="1"/>
    <col min="262" max="262" width="16" style="30" customWidth="1"/>
    <col min="263" max="263" width="15.5" style="30" customWidth="1"/>
    <col min="264" max="264" width="15.625" style="30" customWidth="1"/>
    <col min="265" max="265" width="15.375" style="30" customWidth="1"/>
    <col min="266" max="266" width="15.5" style="30" customWidth="1"/>
    <col min="267" max="267" width="18.125" style="30" customWidth="1"/>
    <col min="268" max="513" width="9" style="30"/>
    <col min="514" max="514" width="16.875" style="30" customWidth="1"/>
    <col min="515" max="515" width="12.375" style="30" customWidth="1"/>
    <col min="516" max="516" width="18.125" style="30" customWidth="1"/>
    <col min="517" max="517" width="16.875" style="30" customWidth="1"/>
    <col min="518" max="518" width="16" style="30" customWidth="1"/>
    <col min="519" max="519" width="15.5" style="30" customWidth="1"/>
    <col min="520" max="520" width="15.625" style="30" customWidth="1"/>
    <col min="521" max="521" width="15.375" style="30" customWidth="1"/>
    <col min="522" max="522" width="15.5" style="30" customWidth="1"/>
    <col min="523" max="523" width="18.125" style="30" customWidth="1"/>
    <col min="524" max="769" width="9" style="30"/>
    <col min="770" max="770" width="16.875" style="30" customWidth="1"/>
    <col min="771" max="771" width="12.375" style="30" customWidth="1"/>
    <col min="772" max="772" width="18.125" style="30" customWidth="1"/>
    <col min="773" max="773" width="16.875" style="30" customWidth="1"/>
    <col min="774" max="774" width="16" style="30" customWidth="1"/>
    <col min="775" max="775" width="15.5" style="30" customWidth="1"/>
    <col min="776" max="776" width="15.625" style="30" customWidth="1"/>
    <col min="777" max="777" width="15.375" style="30" customWidth="1"/>
    <col min="778" max="778" width="15.5" style="30" customWidth="1"/>
    <col min="779" max="779" width="18.125" style="30" customWidth="1"/>
    <col min="780" max="1025" width="9" style="30"/>
    <col min="1026" max="1026" width="16.875" style="30" customWidth="1"/>
    <col min="1027" max="1027" width="12.375" style="30" customWidth="1"/>
    <col min="1028" max="1028" width="18.125" style="30" customWidth="1"/>
    <col min="1029" max="1029" width="16.875" style="30" customWidth="1"/>
    <col min="1030" max="1030" width="16" style="30" customWidth="1"/>
    <col min="1031" max="1031" width="15.5" style="30" customWidth="1"/>
    <col min="1032" max="1032" width="15.625" style="30" customWidth="1"/>
    <col min="1033" max="1033" width="15.375" style="30" customWidth="1"/>
    <col min="1034" max="1034" width="15.5" style="30" customWidth="1"/>
    <col min="1035" max="1035" width="18.125" style="30" customWidth="1"/>
    <col min="1036" max="1281" width="9" style="30"/>
    <col min="1282" max="1282" width="16.875" style="30" customWidth="1"/>
    <col min="1283" max="1283" width="12.375" style="30" customWidth="1"/>
    <col min="1284" max="1284" width="18.125" style="30" customWidth="1"/>
    <col min="1285" max="1285" width="16.875" style="30" customWidth="1"/>
    <col min="1286" max="1286" width="16" style="30" customWidth="1"/>
    <col min="1287" max="1287" width="15.5" style="30" customWidth="1"/>
    <col min="1288" max="1288" width="15.625" style="30" customWidth="1"/>
    <col min="1289" max="1289" width="15.375" style="30" customWidth="1"/>
    <col min="1290" max="1290" width="15.5" style="30" customWidth="1"/>
    <col min="1291" max="1291" width="18.125" style="30" customWidth="1"/>
    <col min="1292" max="1537" width="9" style="30"/>
    <col min="1538" max="1538" width="16.875" style="30" customWidth="1"/>
    <col min="1539" max="1539" width="12.375" style="30" customWidth="1"/>
    <col min="1540" max="1540" width="18.125" style="30" customWidth="1"/>
    <col min="1541" max="1541" width="16.875" style="30" customWidth="1"/>
    <col min="1542" max="1542" width="16" style="30" customWidth="1"/>
    <col min="1543" max="1543" width="15.5" style="30" customWidth="1"/>
    <col min="1544" max="1544" width="15.625" style="30" customWidth="1"/>
    <col min="1545" max="1545" width="15.375" style="30" customWidth="1"/>
    <col min="1546" max="1546" width="15.5" style="30" customWidth="1"/>
    <col min="1547" max="1547" width="18.125" style="30" customWidth="1"/>
    <col min="1548" max="1793" width="9" style="30"/>
    <col min="1794" max="1794" width="16.875" style="30" customWidth="1"/>
    <col min="1795" max="1795" width="12.375" style="30" customWidth="1"/>
    <col min="1796" max="1796" width="18.125" style="30" customWidth="1"/>
    <col min="1797" max="1797" width="16.875" style="30" customWidth="1"/>
    <col min="1798" max="1798" width="16" style="30" customWidth="1"/>
    <col min="1799" max="1799" width="15.5" style="30" customWidth="1"/>
    <col min="1800" max="1800" width="15.625" style="30" customWidth="1"/>
    <col min="1801" max="1801" width="15.375" style="30" customWidth="1"/>
    <col min="1802" max="1802" width="15.5" style="30" customWidth="1"/>
    <col min="1803" max="1803" width="18.125" style="30" customWidth="1"/>
    <col min="1804" max="2049" width="9" style="30"/>
    <col min="2050" max="2050" width="16.875" style="30" customWidth="1"/>
    <col min="2051" max="2051" width="12.375" style="30" customWidth="1"/>
    <col min="2052" max="2052" width="18.125" style="30" customWidth="1"/>
    <col min="2053" max="2053" width="16.875" style="30" customWidth="1"/>
    <col min="2054" max="2054" width="16" style="30" customWidth="1"/>
    <col min="2055" max="2055" width="15.5" style="30" customWidth="1"/>
    <col min="2056" max="2056" width="15.625" style="30" customWidth="1"/>
    <col min="2057" max="2057" width="15.375" style="30" customWidth="1"/>
    <col min="2058" max="2058" width="15.5" style="30" customWidth="1"/>
    <col min="2059" max="2059" width="18.125" style="30" customWidth="1"/>
    <col min="2060" max="2305" width="9" style="30"/>
    <col min="2306" max="2306" width="16.875" style="30" customWidth="1"/>
    <col min="2307" max="2307" width="12.375" style="30" customWidth="1"/>
    <col min="2308" max="2308" width="18.125" style="30" customWidth="1"/>
    <col min="2309" max="2309" width="16.875" style="30" customWidth="1"/>
    <col min="2310" max="2310" width="16" style="30" customWidth="1"/>
    <col min="2311" max="2311" width="15.5" style="30" customWidth="1"/>
    <col min="2312" max="2312" width="15.625" style="30" customWidth="1"/>
    <col min="2313" max="2313" width="15.375" style="30" customWidth="1"/>
    <col min="2314" max="2314" width="15.5" style="30" customWidth="1"/>
    <col min="2315" max="2315" width="18.125" style="30" customWidth="1"/>
    <col min="2316" max="2561" width="9" style="30"/>
    <col min="2562" max="2562" width="16.875" style="30" customWidth="1"/>
    <col min="2563" max="2563" width="12.375" style="30" customWidth="1"/>
    <col min="2564" max="2564" width="18.125" style="30" customWidth="1"/>
    <col min="2565" max="2565" width="16.875" style="30" customWidth="1"/>
    <col min="2566" max="2566" width="16" style="30" customWidth="1"/>
    <col min="2567" max="2567" width="15.5" style="30" customWidth="1"/>
    <col min="2568" max="2568" width="15.625" style="30" customWidth="1"/>
    <col min="2569" max="2569" width="15.375" style="30" customWidth="1"/>
    <col min="2570" max="2570" width="15.5" style="30" customWidth="1"/>
    <col min="2571" max="2571" width="18.125" style="30" customWidth="1"/>
    <col min="2572" max="2817" width="9" style="30"/>
    <col min="2818" max="2818" width="16.875" style="30" customWidth="1"/>
    <col min="2819" max="2819" width="12.375" style="30" customWidth="1"/>
    <col min="2820" max="2820" width="18.125" style="30" customWidth="1"/>
    <col min="2821" max="2821" width="16.875" style="30" customWidth="1"/>
    <col min="2822" max="2822" width="16" style="30" customWidth="1"/>
    <col min="2823" max="2823" width="15.5" style="30" customWidth="1"/>
    <col min="2824" max="2824" width="15.625" style="30" customWidth="1"/>
    <col min="2825" max="2825" width="15.375" style="30" customWidth="1"/>
    <col min="2826" max="2826" width="15.5" style="30" customWidth="1"/>
    <col min="2827" max="2827" width="18.125" style="30" customWidth="1"/>
    <col min="2828" max="3073" width="9" style="30"/>
    <col min="3074" max="3074" width="16.875" style="30" customWidth="1"/>
    <col min="3075" max="3075" width="12.375" style="30" customWidth="1"/>
    <col min="3076" max="3076" width="18.125" style="30" customWidth="1"/>
    <col min="3077" max="3077" width="16.875" style="30" customWidth="1"/>
    <col min="3078" max="3078" width="16" style="30" customWidth="1"/>
    <col min="3079" max="3079" width="15.5" style="30" customWidth="1"/>
    <col min="3080" max="3080" width="15.625" style="30" customWidth="1"/>
    <col min="3081" max="3081" width="15.375" style="30" customWidth="1"/>
    <col min="3082" max="3082" width="15.5" style="30" customWidth="1"/>
    <col min="3083" max="3083" width="18.125" style="30" customWidth="1"/>
    <col min="3084" max="3329" width="9" style="30"/>
    <col min="3330" max="3330" width="16.875" style="30" customWidth="1"/>
    <col min="3331" max="3331" width="12.375" style="30" customWidth="1"/>
    <col min="3332" max="3332" width="18.125" style="30" customWidth="1"/>
    <col min="3333" max="3333" width="16.875" style="30" customWidth="1"/>
    <col min="3334" max="3334" width="16" style="30" customWidth="1"/>
    <col min="3335" max="3335" width="15.5" style="30" customWidth="1"/>
    <col min="3336" max="3336" width="15.625" style="30" customWidth="1"/>
    <col min="3337" max="3337" width="15.375" style="30" customWidth="1"/>
    <col min="3338" max="3338" width="15.5" style="30" customWidth="1"/>
    <col min="3339" max="3339" width="18.125" style="30" customWidth="1"/>
    <col min="3340" max="3585" width="9" style="30"/>
    <col min="3586" max="3586" width="16.875" style="30" customWidth="1"/>
    <col min="3587" max="3587" width="12.375" style="30" customWidth="1"/>
    <col min="3588" max="3588" width="18.125" style="30" customWidth="1"/>
    <col min="3589" max="3589" width="16.875" style="30" customWidth="1"/>
    <col min="3590" max="3590" width="16" style="30" customWidth="1"/>
    <col min="3591" max="3591" width="15.5" style="30" customWidth="1"/>
    <col min="3592" max="3592" width="15.625" style="30" customWidth="1"/>
    <col min="3593" max="3593" width="15.375" style="30" customWidth="1"/>
    <col min="3594" max="3594" width="15.5" style="30" customWidth="1"/>
    <col min="3595" max="3595" width="18.125" style="30" customWidth="1"/>
    <col min="3596" max="3841" width="9" style="30"/>
    <col min="3842" max="3842" width="16.875" style="30" customWidth="1"/>
    <col min="3843" max="3843" width="12.375" style="30" customWidth="1"/>
    <col min="3844" max="3844" width="18.125" style="30" customWidth="1"/>
    <col min="3845" max="3845" width="16.875" style="30" customWidth="1"/>
    <col min="3846" max="3846" width="16" style="30" customWidth="1"/>
    <col min="3847" max="3847" width="15.5" style="30" customWidth="1"/>
    <col min="3848" max="3848" width="15.625" style="30" customWidth="1"/>
    <col min="3849" max="3849" width="15.375" style="30" customWidth="1"/>
    <col min="3850" max="3850" width="15.5" style="30" customWidth="1"/>
    <col min="3851" max="3851" width="18.125" style="30" customWidth="1"/>
    <col min="3852" max="4097" width="9" style="30"/>
    <col min="4098" max="4098" width="16.875" style="30" customWidth="1"/>
    <col min="4099" max="4099" width="12.375" style="30" customWidth="1"/>
    <col min="4100" max="4100" width="18.125" style="30" customWidth="1"/>
    <col min="4101" max="4101" width="16.875" style="30" customWidth="1"/>
    <col min="4102" max="4102" width="16" style="30" customWidth="1"/>
    <col min="4103" max="4103" width="15.5" style="30" customWidth="1"/>
    <col min="4104" max="4104" width="15.625" style="30" customWidth="1"/>
    <col min="4105" max="4105" width="15.375" style="30" customWidth="1"/>
    <col min="4106" max="4106" width="15.5" style="30" customWidth="1"/>
    <col min="4107" max="4107" width="18.125" style="30" customWidth="1"/>
    <col min="4108" max="4353" width="9" style="30"/>
    <col min="4354" max="4354" width="16.875" style="30" customWidth="1"/>
    <col min="4355" max="4355" width="12.375" style="30" customWidth="1"/>
    <col min="4356" max="4356" width="18.125" style="30" customWidth="1"/>
    <col min="4357" max="4357" width="16.875" style="30" customWidth="1"/>
    <col min="4358" max="4358" width="16" style="30" customWidth="1"/>
    <col min="4359" max="4359" width="15.5" style="30" customWidth="1"/>
    <col min="4360" max="4360" width="15.625" style="30" customWidth="1"/>
    <col min="4361" max="4361" width="15.375" style="30" customWidth="1"/>
    <col min="4362" max="4362" width="15.5" style="30" customWidth="1"/>
    <col min="4363" max="4363" width="18.125" style="30" customWidth="1"/>
    <col min="4364" max="4609" width="9" style="30"/>
    <col min="4610" max="4610" width="16.875" style="30" customWidth="1"/>
    <col min="4611" max="4611" width="12.375" style="30" customWidth="1"/>
    <col min="4612" max="4612" width="18.125" style="30" customWidth="1"/>
    <col min="4613" max="4613" width="16.875" style="30" customWidth="1"/>
    <col min="4614" max="4614" width="16" style="30" customWidth="1"/>
    <col min="4615" max="4615" width="15.5" style="30" customWidth="1"/>
    <col min="4616" max="4616" width="15.625" style="30" customWidth="1"/>
    <col min="4617" max="4617" width="15.375" style="30" customWidth="1"/>
    <col min="4618" max="4618" width="15.5" style="30" customWidth="1"/>
    <col min="4619" max="4619" width="18.125" style="30" customWidth="1"/>
    <col min="4620" max="4865" width="9" style="30"/>
    <col min="4866" max="4866" width="16.875" style="30" customWidth="1"/>
    <col min="4867" max="4867" width="12.375" style="30" customWidth="1"/>
    <col min="4868" max="4868" width="18.125" style="30" customWidth="1"/>
    <col min="4869" max="4869" width="16.875" style="30" customWidth="1"/>
    <col min="4870" max="4870" width="16" style="30" customWidth="1"/>
    <col min="4871" max="4871" width="15.5" style="30" customWidth="1"/>
    <col min="4872" max="4872" width="15.625" style="30" customWidth="1"/>
    <col min="4873" max="4873" width="15.375" style="30" customWidth="1"/>
    <col min="4874" max="4874" width="15.5" style="30" customWidth="1"/>
    <col min="4875" max="4875" width="18.125" style="30" customWidth="1"/>
    <col min="4876" max="5121" width="9" style="30"/>
    <col min="5122" max="5122" width="16.875" style="30" customWidth="1"/>
    <col min="5123" max="5123" width="12.375" style="30" customWidth="1"/>
    <col min="5124" max="5124" width="18.125" style="30" customWidth="1"/>
    <col min="5125" max="5125" width="16.875" style="30" customWidth="1"/>
    <col min="5126" max="5126" width="16" style="30" customWidth="1"/>
    <col min="5127" max="5127" width="15.5" style="30" customWidth="1"/>
    <col min="5128" max="5128" width="15.625" style="30" customWidth="1"/>
    <col min="5129" max="5129" width="15.375" style="30" customWidth="1"/>
    <col min="5130" max="5130" width="15.5" style="30" customWidth="1"/>
    <col min="5131" max="5131" width="18.125" style="30" customWidth="1"/>
    <col min="5132" max="5377" width="9" style="30"/>
    <col min="5378" max="5378" width="16.875" style="30" customWidth="1"/>
    <col min="5379" max="5379" width="12.375" style="30" customWidth="1"/>
    <col min="5380" max="5380" width="18.125" style="30" customWidth="1"/>
    <col min="5381" max="5381" width="16.875" style="30" customWidth="1"/>
    <col min="5382" max="5382" width="16" style="30" customWidth="1"/>
    <col min="5383" max="5383" width="15.5" style="30" customWidth="1"/>
    <col min="5384" max="5384" width="15.625" style="30" customWidth="1"/>
    <col min="5385" max="5385" width="15.375" style="30" customWidth="1"/>
    <col min="5386" max="5386" width="15.5" style="30" customWidth="1"/>
    <col min="5387" max="5387" width="18.125" style="30" customWidth="1"/>
    <col min="5388" max="5633" width="9" style="30"/>
    <col min="5634" max="5634" width="16.875" style="30" customWidth="1"/>
    <col min="5635" max="5635" width="12.375" style="30" customWidth="1"/>
    <col min="5636" max="5636" width="18.125" style="30" customWidth="1"/>
    <col min="5637" max="5637" width="16.875" style="30" customWidth="1"/>
    <col min="5638" max="5638" width="16" style="30" customWidth="1"/>
    <col min="5639" max="5639" width="15.5" style="30" customWidth="1"/>
    <col min="5640" max="5640" width="15.625" style="30" customWidth="1"/>
    <col min="5641" max="5641" width="15.375" style="30" customWidth="1"/>
    <col min="5642" max="5642" width="15.5" style="30" customWidth="1"/>
    <col min="5643" max="5643" width="18.125" style="30" customWidth="1"/>
    <col min="5644" max="5889" width="9" style="30"/>
    <col min="5890" max="5890" width="16.875" style="30" customWidth="1"/>
    <col min="5891" max="5891" width="12.375" style="30" customWidth="1"/>
    <col min="5892" max="5892" width="18.125" style="30" customWidth="1"/>
    <col min="5893" max="5893" width="16.875" style="30" customWidth="1"/>
    <col min="5894" max="5894" width="16" style="30" customWidth="1"/>
    <col min="5895" max="5895" width="15.5" style="30" customWidth="1"/>
    <col min="5896" max="5896" width="15.625" style="30" customWidth="1"/>
    <col min="5897" max="5897" width="15.375" style="30" customWidth="1"/>
    <col min="5898" max="5898" width="15.5" style="30" customWidth="1"/>
    <col min="5899" max="5899" width="18.125" style="30" customWidth="1"/>
    <col min="5900" max="6145" width="9" style="30"/>
    <col min="6146" max="6146" width="16.875" style="30" customWidth="1"/>
    <col min="6147" max="6147" width="12.375" style="30" customWidth="1"/>
    <col min="6148" max="6148" width="18.125" style="30" customWidth="1"/>
    <col min="6149" max="6149" width="16.875" style="30" customWidth="1"/>
    <col min="6150" max="6150" width="16" style="30" customWidth="1"/>
    <col min="6151" max="6151" width="15.5" style="30" customWidth="1"/>
    <col min="6152" max="6152" width="15.625" style="30" customWidth="1"/>
    <col min="6153" max="6153" width="15.375" style="30" customWidth="1"/>
    <col min="6154" max="6154" width="15.5" style="30" customWidth="1"/>
    <col min="6155" max="6155" width="18.125" style="30" customWidth="1"/>
    <col min="6156" max="6401" width="9" style="30"/>
    <col min="6402" max="6402" width="16.875" style="30" customWidth="1"/>
    <col min="6403" max="6403" width="12.375" style="30" customWidth="1"/>
    <col min="6404" max="6404" width="18.125" style="30" customWidth="1"/>
    <col min="6405" max="6405" width="16.875" style="30" customWidth="1"/>
    <col min="6406" max="6406" width="16" style="30" customWidth="1"/>
    <col min="6407" max="6407" width="15.5" style="30" customWidth="1"/>
    <col min="6408" max="6408" width="15.625" style="30" customWidth="1"/>
    <col min="6409" max="6409" width="15.375" style="30" customWidth="1"/>
    <col min="6410" max="6410" width="15.5" style="30" customWidth="1"/>
    <col min="6411" max="6411" width="18.125" style="30" customWidth="1"/>
    <col min="6412" max="6657" width="9" style="30"/>
    <col min="6658" max="6658" width="16.875" style="30" customWidth="1"/>
    <col min="6659" max="6659" width="12.375" style="30" customWidth="1"/>
    <col min="6660" max="6660" width="18.125" style="30" customWidth="1"/>
    <col min="6661" max="6661" width="16.875" style="30" customWidth="1"/>
    <col min="6662" max="6662" width="16" style="30" customWidth="1"/>
    <col min="6663" max="6663" width="15.5" style="30" customWidth="1"/>
    <col min="6664" max="6664" width="15.625" style="30" customWidth="1"/>
    <col min="6665" max="6665" width="15.375" style="30" customWidth="1"/>
    <col min="6666" max="6666" width="15.5" style="30" customWidth="1"/>
    <col min="6667" max="6667" width="18.125" style="30" customWidth="1"/>
    <col min="6668" max="6913" width="9" style="30"/>
    <col min="6914" max="6914" width="16.875" style="30" customWidth="1"/>
    <col min="6915" max="6915" width="12.375" style="30" customWidth="1"/>
    <col min="6916" max="6916" width="18.125" style="30" customWidth="1"/>
    <col min="6917" max="6917" width="16.875" style="30" customWidth="1"/>
    <col min="6918" max="6918" width="16" style="30" customWidth="1"/>
    <col min="6919" max="6919" width="15.5" style="30" customWidth="1"/>
    <col min="6920" max="6920" width="15.625" style="30" customWidth="1"/>
    <col min="6921" max="6921" width="15.375" style="30" customWidth="1"/>
    <col min="6922" max="6922" width="15.5" style="30" customWidth="1"/>
    <col min="6923" max="6923" width="18.125" style="30" customWidth="1"/>
    <col min="6924" max="7169" width="9" style="30"/>
    <col min="7170" max="7170" width="16.875" style="30" customWidth="1"/>
    <col min="7171" max="7171" width="12.375" style="30" customWidth="1"/>
    <col min="7172" max="7172" width="18.125" style="30" customWidth="1"/>
    <col min="7173" max="7173" width="16.875" style="30" customWidth="1"/>
    <col min="7174" max="7174" width="16" style="30" customWidth="1"/>
    <col min="7175" max="7175" width="15.5" style="30" customWidth="1"/>
    <col min="7176" max="7176" width="15.625" style="30" customWidth="1"/>
    <col min="7177" max="7177" width="15.375" style="30" customWidth="1"/>
    <col min="7178" max="7178" width="15.5" style="30" customWidth="1"/>
    <col min="7179" max="7179" width="18.125" style="30" customWidth="1"/>
    <col min="7180" max="7425" width="9" style="30"/>
    <col min="7426" max="7426" width="16.875" style="30" customWidth="1"/>
    <col min="7427" max="7427" width="12.375" style="30" customWidth="1"/>
    <col min="7428" max="7428" width="18.125" style="30" customWidth="1"/>
    <col min="7429" max="7429" width="16.875" style="30" customWidth="1"/>
    <col min="7430" max="7430" width="16" style="30" customWidth="1"/>
    <col min="7431" max="7431" width="15.5" style="30" customWidth="1"/>
    <col min="7432" max="7432" width="15.625" style="30" customWidth="1"/>
    <col min="7433" max="7433" width="15.375" style="30" customWidth="1"/>
    <col min="7434" max="7434" width="15.5" style="30" customWidth="1"/>
    <col min="7435" max="7435" width="18.125" style="30" customWidth="1"/>
    <col min="7436" max="7681" width="9" style="30"/>
    <col min="7682" max="7682" width="16.875" style="30" customWidth="1"/>
    <col min="7683" max="7683" width="12.375" style="30" customWidth="1"/>
    <col min="7684" max="7684" width="18.125" style="30" customWidth="1"/>
    <col min="7685" max="7685" width="16.875" style="30" customWidth="1"/>
    <col min="7686" max="7686" width="16" style="30" customWidth="1"/>
    <col min="7687" max="7687" width="15.5" style="30" customWidth="1"/>
    <col min="7688" max="7688" width="15.625" style="30" customWidth="1"/>
    <col min="7689" max="7689" width="15.375" style="30" customWidth="1"/>
    <col min="7690" max="7690" width="15.5" style="30" customWidth="1"/>
    <col min="7691" max="7691" width="18.125" style="30" customWidth="1"/>
    <col min="7692" max="7937" width="9" style="30"/>
    <col min="7938" max="7938" width="16.875" style="30" customWidth="1"/>
    <col min="7939" max="7939" width="12.375" style="30" customWidth="1"/>
    <col min="7940" max="7940" width="18.125" style="30" customWidth="1"/>
    <col min="7941" max="7941" width="16.875" style="30" customWidth="1"/>
    <col min="7942" max="7942" width="16" style="30" customWidth="1"/>
    <col min="7943" max="7943" width="15.5" style="30" customWidth="1"/>
    <col min="7944" max="7944" width="15.625" style="30" customWidth="1"/>
    <col min="7945" max="7945" width="15.375" style="30" customWidth="1"/>
    <col min="7946" max="7946" width="15.5" style="30" customWidth="1"/>
    <col min="7947" max="7947" width="18.125" style="30" customWidth="1"/>
    <col min="7948" max="8193" width="9" style="30"/>
    <col min="8194" max="8194" width="16.875" style="30" customWidth="1"/>
    <col min="8195" max="8195" width="12.375" style="30" customWidth="1"/>
    <col min="8196" max="8196" width="18.125" style="30" customWidth="1"/>
    <col min="8197" max="8197" width="16.875" style="30" customWidth="1"/>
    <col min="8198" max="8198" width="16" style="30" customWidth="1"/>
    <col min="8199" max="8199" width="15.5" style="30" customWidth="1"/>
    <col min="8200" max="8200" width="15.625" style="30" customWidth="1"/>
    <col min="8201" max="8201" width="15.375" style="30" customWidth="1"/>
    <col min="8202" max="8202" width="15.5" style="30" customWidth="1"/>
    <col min="8203" max="8203" width="18.125" style="30" customWidth="1"/>
    <col min="8204" max="8449" width="9" style="30"/>
    <col min="8450" max="8450" width="16.875" style="30" customWidth="1"/>
    <col min="8451" max="8451" width="12.375" style="30" customWidth="1"/>
    <col min="8452" max="8452" width="18.125" style="30" customWidth="1"/>
    <col min="8453" max="8453" width="16.875" style="30" customWidth="1"/>
    <col min="8454" max="8454" width="16" style="30" customWidth="1"/>
    <col min="8455" max="8455" width="15.5" style="30" customWidth="1"/>
    <col min="8456" max="8456" width="15.625" style="30" customWidth="1"/>
    <col min="8457" max="8457" width="15.375" style="30" customWidth="1"/>
    <col min="8458" max="8458" width="15.5" style="30" customWidth="1"/>
    <col min="8459" max="8459" width="18.125" style="30" customWidth="1"/>
    <col min="8460" max="8705" width="9" style="30"/>
    <col min="8706" max="8706" width="16.875" style="30" customWidth="1"/>
    <col min="8707" max="8707" width="12.375" style="30" customWidth="1"/>
    <col min="8708" max="8708" width="18.125" style="30" customWidth="1"/>
    <col min="8709" max="8709" width="16.875" style="30" customWidth="1"/>
    <col min="8710" max="8710" width="16" style="30" customWidth="1"/>
    <col min="8711" max="8711" width="15.5" style="30" customWidth="1"/>
    <col min="8712" max="8712" width="15.625" style="30" customWidth="1"/>
    <col min="8713" max="8713" width="15.375" style="30" customWidth="1"/>
    <col min="8714" max="8714" width="15.5" style="30" customWidth="1"/>
    <col min="8715" max="8715" width="18.125" style="30" customWidth="1"/>
    <col min="8716" max="8961" width="9" style="30"/>
    <col min="8962" max="8962" width="16.875" style="30" customWidth="1"/>
    <col min="8963" max="8963" width="12.375" style="30" customWidth="1"/>
    <col min="8964" max="8964" width="18.125" style="30" customWidth="1"/>
    <col min="8965" max="8965" width="16.875" style="30" customWidth="1"/>
    <col min="8966" max="8966" width="16" style="30" customWidth="1"/>
    <col min="8967" max="8967" width="15.5" style="30" customWidth="1"/>
    <col min="8968" max="8968" width="15.625" style="30" customWidth="1"/>
    <col min="8969" max="8969" width="15.375" style="30" customWidth="1"/>
    <col min="8970" max="8970" width="15.5" style="30" customWidth="1"/>
    <col min="8971" max="8971" width="18.125" style="30" customWidth="1"/>
    <col min="8972" max="9217" width="9" style="30"/>
    <col min="9218" max="9218" width="16.875" style="30" customWidth="1"/>
    <col min="9219" max="9219" width="12.375" style="30" customWidth="1"/>
    <col min="9220" max="9220" width="18.125" style="30" customWidth="1"/>
    <col min="9221" max="9221" width="16.875" style="30" customWidth="1"/>
    <col min="9222" max="9222" width="16" style="30" customWidth="1"/>
    <col min="9223" max="9223" width="15.5" style="30" customWidth="1"/>
    <col min="9224" max="9224" width="15.625" style="30" customWidth="1"/>
    <col min="9225" max="9225" width="15.375" style="30" customWidth="1"/>
    <col min="9226" max="9226" width="15.5" style="30" customWidth="1"/>
    <col min="9227" max="9227" width="18.125" style="30" customWidth="1"/>
    <col min="9228" max="9473" width="9" style="30"/>
    <col min="9474" max="9474" width="16.875" style="30" customWidth="1"/>
    <col min="9475" max="9475" width="12.375" style="30" customWidth="1"/>
    <col min="9476" max="9476" width="18.125" style="30" customWidth="1"/>
    <col min="9477" max="9477" width="16.875" style="30" customWidth="1"/>
    <col min="9478" max="9478" width="16" style="30" customWidth="1"/>
    <col min="9479" max="9479" width="15.5" style="30" customWidth="1"/>
    <col min="9480" max="9480" width="15.625" style="30" customWidth="1"/>
    <col min="9481" max="9481" width="15.375" style="30" customWidth="1"/>
    <col min="9482" max="9482" width="15.5" style="30" customWidth="1"/>
    <col min="9483" max="9483" width="18.125" style="30" customWidth="1"/>
    <col min="9484" max="9729" width="9" style="30"/>
    <col min="9730" max="9730" width="16.875" style="30" customWidth="1"/>
    <col min="9731" max="9731" width="12.375" style="30" customWidth="1"/>
    <col min="9732" max="9732" width="18.125" style="30" customWidth="1"/>
    <col min="9733" max="9733" width="16.875" style="30" customWidth="1"/>
    <col min="9734" max="9734" width="16" style="30" customWidth="1"/>
    <col min="9735" max="9735" width="15.5" style="30" customWidth="1"/>
    <col min="9736" max="9736" width="15.625" style="30" customWidth="1"/>
    <col min="9737" max="9737" width="15.375" style="30" customWidth="1"/>
    <col min="9738" max="9738" width="15.5" style="30" customWidth="1"/>
    <col min="9739" max="9739" width="18.125" style="30" customWidth="1"/>
    <col min="9740" max="9985" width="9" style="30"/>
    <col min="9986" max="9986" width="16.875" style="30" customWidth="1"/>
    <col min="9987" max="9987" width="12.375" style="30" customWidth="1"/>
    <col min="9988" max="9988" width="18.125" style="30" customWidth="1"/>
    <col min="9989" max="9989" width="16.875" style="30" customWidth="1"/>
    <col min="9990" max="9990" width="16" style="30" customWidth="1"/>
    <col min="9991" max="9991" width="15.5" style="30" customWidth="1"/>
    <col min="9992" max="9992" width="15.625" style="30" customWidth="1"/>
    <col min="9993" max="9993" width="15.375" style="30" customWidth="1"/>
    <col min="9994" max="9994" width="15.5" style="30" customWidth="1"/>
    <col min="9995" max="9995" width="18.125" style="30" customWidth="1"/>
    <col min="9996" max="10241" width="9" style="30"/>
    <col min="10242" max="10242" width="16.875" style="30" customWidth="1"/>
    <col min="10243" max="10243" width="12.375" style="30" customWidth="1"/>
    <col min="10244" max="10244" width="18.125" style="30" customWidth="1"/>
    <col min="10245" max="10245" width="16.875" style="30" customWidth="1"/>
    <col min="10246" max="10246" width="16" style="30" customWidth="1"/>
    <col min="10247" max="10247" width="15.5" style="30" customWidth="1"/>
    <col min="10248" max="10248" width="15.625" style="30" customWidth="1"/>
    <col min="10249" max="10249" width="15.375" style="30" customWidth="1"/>
    <col min="10250" max="10250" width="15.5" style="30" customWidth="1"/>
    <col min="10251" max="10251" width="18.125" style="30" customWidth="1"/>
    <col min="10252" max="10497" width="9" style="30"/>
    <col min="10498" max="10498" width="16.875" style="30" customWidth="1"/>
    <col min="10499" max="10499" width="12.375" style="30" customWidth="1"/>
    <col min="10500" max="10500" width="18.125" style="30" customWidth="1"/>
    <col min="10501" max="10501" width="16.875" style="30" customWidth="1"/>
    <col min="10502" max="10502" width="16" style="30" customWidth="1"/>
    <col min="10503" max="10503" width="15.5" style="30" customWidth="1"/>
    <col min="10504" max="10504" width="15.625" style="30" customWidth="1"/>
    <col min="10505" max="10505" width="15.375" style="30" customWidth="1"/>
    <col min="10506" max="10506" width="15.5" style="30" customWidth="1"/>
    <col min="10507" max="10507" width="18.125" style="30" customWidth="1"/>
    <col min="10508" max="10753" width="9" style="30"/>
    <col min="10754" max="10754" width="16.875" style="30" customWidth="1"/>
    <col min="10755" max="10755" width="12.375" style="30" customWidth="1"/>
    <col min="10756" max="10756" width="18.125" style="30" customWidth="1"/>
    <col min="10757" max="10757" width="16.875" style="30" customWidth="1"/>
    <col min="10758" max="10758" width="16" style="30" customWidth="1"/>
    <col min="10759" max="10759" width="15.5" style="30" customWidth="1"/>
    <col min="10760" max="10760" width="15.625" style="30" customWidth="1"/>
    <col min="10761" max="10761" width="15.375" style="30" customWidth="1"/>
    <col min="10762" max="10762" width="15.5" style="30" customWidth="1"/>
    <col min="10763" max="10763" width="18.125" style="30" customWidth="1"/>
    <col min="10764" max="11009" width="9" style="30"/>
    <col min="11010" max="11010" width="16.875" style="30" customWidth="1"/>
    <col min="11011" max="11011" width="12.375" style="30" customWidth="1"/>
    <col min="11012" max="11012" width="18.125" style="30" customWidth="1"/>
    <col min="11013" max="11013" width="16.875" style="30" customWidth="1"/>
    <col min="11014" max="11014" width="16" style="30" customWidth="1"/>
    <col min="11015" max="11015" width="15.5" style="30" customWidth="1"/>
    <col min="11016" max="11016" width="15.625" style="30" customWidth="1"/>
    <col min="11017" max="11017" width="15.375" style="30" customWidth="1"/>
    <col min="11018" max="11018" width="15.5" style="30" customWidth="1"/>
    <col min="11019" max="11019" width="18.125" style="30" customWidth="1"/>
    <col min="11020" max="11265" width="9" style="30"/>
    <col min="11266" max="11266" width="16.875" style="30" customWidth="1"/>
    <col min="11267" max="11267" width="12.375" style="30" customWidth="1"/>
    <col min="11268" max="11268" width="18.125" style="30" customWidth="1"/>
    <col min="11269" max="11269" width="16.875" style="30" customWidth="1"/>
    <col min="11270" max="11270" width="16" style="30" customWidth="1"/>
    <col min="11271" max="11271" width="15.5" style="30" customWidth="1"/>
    <col min="11272" max="11272" width="15.625" style="30" customWidth="1"/>
    <col min="11273" max="11273" width="15.375" style="30" customWidth="1"/>
    <col min="11274" max="11274" width="15.5" style="30" customWidth="1"/>
    <col min="11275" max="11275" width="18.125" style="30" customWidth="1"/>
    <col min="11276" max="11521" width="9" style="30"/>
    <col min="11522" max="11522" width="16.875" style="30" customWidth="1"/>
    <col min="11523" max="11523" width="12.375" style="30" customWidth="1"/>
    <col min="11524" max="11524" width="18.125" style="30" customWidth="1"/>
    <col min="11525" max="11525" width="16.875" style="30" customWidth="1"/>
    <col min="11526" max="11526" width="16" style="30" customWidth="1"/>
    <col min="11527" max="11527" width="15.5" style="30" customWidth="1"/>
    <col min="11528" max="11528" width="15.625" style="30" customWidth="1"/>
    <col min="11529" max="11529" width="15.375" style="30" customWidth="1"/>
    <col min="11530" max="11530" width="15.5" style="30" customWidth="1"/>
    <col min="11531" max="11531" width="18.125" style="30" customWidth="1"/>
    <col min="11532" max="11777" width="9" style="30"/>
    <col min="11778" max="11778" width="16.875" style="30" customWidth="1"/>
    <col min="11779" max="11779" width="12.375" style="30" customWidth="1"/>
    <col min="11780" max="11780" width="18.125" style="30" customWidth="1"/>
    <col min="11781" max="11781" width="16.875" style="30" customWidth="1"/>
    <col min="11782" max="11782" width="16" style="30" customWidth="1"/>
    <col min="11783" max="11783" width="15.5" style="30" customWidth="1"/>
    <col min="11784" max="11784" width="15.625" style="30" customWidth="1"/>
    <col min="11785" max="11785" width="15.375" style="30" customWidth="1"/>
    <col min="11786" max="11786" width="15.5" style="30" customWidth="1"/>
    <col min="11787" max="11787" width="18.125" style="30" customWidth="1"/>
    <col min="11788" max="12033" width="9" style="30"/>
    <col min="12034" max="12034" width="16.875" style="30" customWidth="1"/>
    <col min="12035" max="12035" width="12.375" style="30" customWidth="1"/>
    <col min="12036" max="12036" width="18.125" style="30" customWidth="1"/>
    <col min="12037" max="12037" width="16.875" style="30" customWidth="1"/>
    <col min="12038" max="12038" width="16" style="30" customWidth="1"/>
    <col min="12039" max="12039" width="15.5" style="30" customWidth="1"/>
    <col min="12040" max="12040" width="15.625" style="30" customWidth="1"/>
    <col min="12041" max="12041" width="15.375" style="30" customWidth="1"/>
    <col min="12042" max="12042" width="15.5" style="30" customWidth="1"/>
    <col min="12043" max="12043" width="18.125" style="30" customWidth="1"/>
    <col min="12044" max="12289" width="9" style="30"/>
    <col min="12290" max="12290" width="16.875" style="30" customWidth="1"/>
    <col min="12291" max="12291" width="12.375" style="30" customWidth="1"/>
    <col min="12292" max="12292" width="18.125" style="30" customWidth="1"/>
    <col min="12293" max="12293" width="16.875" style="30" customWidth="1"/>
    <col min="12294" max="12294" width="16" style="30" customWidth="1"/>
    <col min="12295" max="12295" width="15.5" style="30" customWidth="1"/>
    <col min="12296" max="12296" width="15.625" style="30" customWidth="1"/>
    <col min="12297" max="12297" width="15.375" style="30" customWidth="1"/>
    <col min="12298" max="12298" width="15.5" style="30" customWidth="1"/>
    <col min="12299" max="12299" width="18.125" style="30" customWidth="1"/>
    <col min="12300" max="12545" width="9" style="30"/>
    <col min="12546" max="12546" width="16.875" style="30" customWidth="1"/>
    <col min="12547" max="12547" width="12.375" style="30" customWidth="1"/>
    <col min="12548" max="12548" width="18.125" style="30" customWidth="1"/>
    <col min="12549" max="12549" width="16.875" style="30" customWidth="1"/>
    <col min="12550" max="12550" width="16" style="30" customWidth="1"/>
    <col min="12551" max="12551" width="15.5" style="30" customWidth="1"/>
    <col min="12552" max="12552" width="15.625" style="30" customWidth="1"/>
    <col min="12553" max="12553" width="15.375" style="30" customWidth="1"/>
    <col min="12554" max="12554" width="15.5" style="30" customWidth="1"/>
    <col min="12555" max="12555" width="18.125" style="30" customWidth="1"/>
    <col min="12556" max="12801" width="9" style="30"/>
    <col min="12802" max="12802" width="16.875" style="30" customWidth="1"/>
    <col min="12803" max="12803" width="12.375" style="30" customWidth="1"/>
    <col min="12804" max="12804" width="18.125" style="30" customWidth="1"/>
    <col min="12805" max="12805" width="16.875" style="30" customWidth="1"/>
    <col min="12806" max="12806" width="16" style="30" customWidth="1"/>
    <col min="12807" max="12807" width="15.5" style="30" customWidth="1"/>
    <col min="12808" max="12808" width="15.625" style="30" customWidth="1"/>
    <col min="12809" max="12809" width="15.375" style="30" customWidth="1"/>
    <col min="12810" max="12810" width="15.5" style="30" customWidth="1"/>
    <col min="12811" max="12811" width="18.125" style="30" customWidth="1"/>
    <col min="12812" max="13057" width="9" style="30"/>
    <col min="13058" max="13058" width="16.875" style="30" customWidth="1"/>
    <col min="13059" max="13059" width="12.375" style="30" customWidth="1"/>
    <col min="13060" max="13060" width="18.125" style="30" customWidth="1"/>
    <col min="13061" max="13061" width="16.875" style="30" customWidth="1"/>
    <col min="13062" max="13062" width="16" style="30" customWidth="1"/>
    <col min="13063" max="13063" width="15.5" style="30" customWidth="1"/>
    <col min="13064" max="13064" width="15.625" style="30" customWidth="1"/>
    <col min="13065" max="13065" width="15.375" style="30" customWidth="1"/>
    <col min="13066" max="13066" width="15.5" style="30" customWidth="1"/>
    <col min="13067" max="13067" width="18.125" style="30" customWidth="1"/>
    <col min="13068" max="13313" width="9" style="30"/>
    <col min="13314" max="13314" width="16.875" style="30" customWidth="1"/>
    <col min="13315" max="13315" width="12.375" style="30" customWidth="1"/>
    <col min="13316" max="13316" width="18.125" style="30" customWidth="1"/>
    <col min="13317" max="13317" width="16.875" style="30" customWidth="1"/>
    <col min="13318" max="13318" width="16" style="30" customWidth="1"/>
    <col min="13319" max="13319" width="15.5" style="30" customWidth="1"/>
    <col min="13320" max="13320" width="15.625" style="30" customWidth="1"/>
    <col min="13321" max="13321" width="15.375" style="30" customWidth="1"/>
    <col min="13322" max="13322" width="15.5" style="30" customWidth="1"/>
    <col min="13323" max="13323" width="18.125" style="30" customWidth="1"/>
    <col min="13324" max="13569" width="9" style="30"/>
    <col min="13570" max="13570" width="16.875" style="30" customWidth="1"/>
    <col min="13571" max="13571" width="12.375" style="30" customWidth="1"/>
    <col min="13572" max="13572" width="18.125" style="30" customWidth="1"/>
    <col min="13573" max="13573" width="16.875" style="30" customWidth="1"/>
    <col min="13574" max="13574" width="16" style="30" customWidth="1"/>
    <col min="13575" max="13575" width="15.5" style="30" customWidth="1"/>
    <col min="13576" max="13576" width="15.625" style="30" customWidth="1"/>
    <col min="13577" max="13577" width="15.375" style="30" customWidth="1"/>
    <col min="13578" max="13578" width="15.5" style="30" customWidth="1"/>
    <col min="13579" max="13579" width="18.125" style="30" customWidth="1"/>
    <col min="13580" max="13825" width="9" style="30"/>
    <col min="13826" max="13826" width="16.875" style="30" customWidth="1"/>
    <col min="13827" max="13827" width="12.375" style="30" customWidth="1"/>
    <col min="13828" max="13828" width="18.125" style="30" customWidth="1"/>
    <col min="13829" max="13829" width="16.875" style="30" customWidth="1"/>
    <col min="13830" max="13830" width="16" style="30" customWidth="1"/>
    <col min="13831" max="13831" width="15.5" style="30" customWidth="1"/>
    <col min="13832" max="13832" width="15.625" style="30" customWidth="1"/>
    <col min="13833" max="13833" width="15.375" style="30" customWidth="1"/>
    <col min="13834" max="13834" width="15.5" style="30" customWidth="1"/>
    <col min="13835" max="13835" width="18.125" style="30" customWidth="1"/>
    <col min="13836" max="14081" width="9" style="30"/>
    <col min="14082" max="14082" width="16.875" style="30" customWidth="1"/>
    <col min="14083" max="14083" width="12.375" style="30" customWidth="1"/>
    <col min="14084" max="14084" width="18.125" style="30" customWidth="1"/>
    <col min="14085" max="14085" width="16.875" style="30" customWidth="1"/>
    <col min="14086" max="14086" width="16" style="30" customWidth="1"/>
    <col min="14087" max="14087" width="15.5" style="30" customWidth="1"/>
    <col min="14088" max="14088" width="15.625" style="30" customWidth="1"/>
    <col min="14089" max="14089" width="15.375" style="30" customWidth="1"/>
    <col min="14090" max="14090" width="15.5" style="30" customWidth="1"/>
    <col min="14091" max="14091" width="18.125" style="30" customWidth="1"/>
    <col min="14092" max="14337" width="9" style="30"/>
    <col min="14338" max="14338" width="16.875" style="30" customWidth="1"/>
    <col min="14339" max="14339" width="12.375" style="30" customWidth="1"/>
    <col min="14340" max="14340" width="18.125" style="30" customWidth="1"/>
    <col min="14341" max="14341" width="16.875" style="30" customWidth="1"/>
    <col min="14342" max="14342" width="16" style="30" customWidth="1"/>
    <col min="14343" max="14343" width="15.5" style="30" customWidth="1"/>
    <col min="14344" max="14344" width="15.625" style="30" customWidth="1"/>
    <col min="14345" max="14345" width="15.375" style="30" customWidth="1"/>
    <col min="14346" max="14346" width="15.5" style="30" customWidth="1"/>
    <col min="14347" max="14347" width="18.125" style="30" customWidth="1"/>
    <col min="14348" max="14593" width="9" style="30"/>
    <col min="14594" max="14594" width="16.875" style="30" customWidth="1"/>
    <col min="14595" max="14595" width="12.375" style="30" customWidth="1"/>
    <col min="14596" max="14596" width="18.125" style="30" customWidth="1"/>
    <col min="14597" max="14597" width="16.875" style="30" customWidth="1"/>
    <col min="14598" max="14598" width="16" style="30" customWidth="1"/>
    <col min="14599" max="14599" width="15.5" style="30" customWidth="1"/>
    <col min="14600" max="14600" width="15.625" style="30" customWidth="1"/>
    <col min="14601" max="14601" width="15.375" style="30" customWidth="1"/>
    <col min="14602" max="14602" width="15.5" style="30" customWidth="1"/>
    <col min="14603" max="14603" width="18.125" style="30" customWidth="1"/>
    <col min="14604" max="14849" width="9" style="30"/>
    <col min="14850" max="14850" width="16.875" style="30" customWidth="1"/>
    <col min="14851" max="14851" width="12.375" style="30" customWidth="1"/>
    <col min="14852" max="14852" width="18.125" style="30" customWidth="1"/>
    <col min="14853" max="14853" width="16.875" style="30" customWidth="1"/>
    <col min="14854" max="14854" width="16" style="30" customWidth="1"/>
    <col min="14855" max="14855" width="15.5" style="30" customWidth="1"/>
    <col min="14856" max="14856" width="15.625" style="30" customWidth="1"/>
    <col min="14857" max="14857" width="15.375" style="30" customWidth="1"/>
    <col min="14858" max="14858" width="15.5" style="30" customWidth="1"/>
    <col min="14859" max="14859" width="18.125" style="30" customWidth="1"/>
    <col min="14860" max="15105" width="9" style="30"/>
    <col min="15106" max="15106" width="16.875" style="30" customWidth="1"/>
    <col min="15107" max="15107" width="12.375" style="30" customWidth="1"/>
    <col min="15108" max="15108" width="18.125" style="30" customWidth="1"/>
    <col min="15109" max="15109" width="16.875" style="30" customWidth="1"/>
    <col min="15110" max="15110" width="16" style="30" customWidth="1"/>
    <col min="15111" max="15111" width="15.5" style="30" customWidth="1"/>
    <col min="15112" max="15112" width="15.625" style="30" customWidth="1"/>
    <col min="15113" max="15113" width="15.375" style="30" customWidth="1"/>
    <col min="15114" max="15114" width="15.5" style="30" customWidth="1"/>
    <col min="15115" max="15115" width="18.125" style="30" customWidth="1"/>
    <col min="15116" max="15361" width="9" style="30"/>
    <col min="15362" max="15362" width="16.875" style="30" customWidth="1"/>
    <col min="15363" max="15363" width="12.375" style="30" customWidth="1"/>
    <col min="15364" max="15364" width="18.125" style="30" customWidth="1"/>
    <col min="15365" max="15365" width="16.875" style="30" customWidth="1"/>
    <col min="15366" max="15366" width="16" style="30" customWidth="1"/>
    <col min="15367" max="15367" width="15.5" style="30" customWidth="1"/>
    <col min="15368" max="15368" width="15.625" style="30" customWidth="1"/>
    <col min="15369" max="15369" width="15.375" style="30" customWidth="1"/>
    <col min="15370" max="15370" width="15.5" style="30" customWidth="1"/>
    <col min="15371" max="15371" width="18.125" style="30" customWidth="1"/>
    <col min="15372" max="15617" width="9" style="30"/>
    <col min="15618" max="15618" width="16.875" style="30" customWidth="1"/>
    <col min="15619" max="15619" width="12.375" style="30" customWidth="1"/>
    <col min="15620" max="15620" width="18.125" style="30" customWidth="1"/>
    <col min="15621" max="15621" width="16.875" style="30" customWidth="1"/>
    <col min="15622" max="15622" width="16" style="30" customWidth="1"/>
    <col min="15623" max="15623" width="15.5" style="30" customWidth="1"/>
    <col min="15624" max="15624" width="15.625" style="30" customWidth="1"/>
    <col min="15625" max="15625" width="15.375" style="30" customWidth="1"/>
    <col min="15626" max="15626" width="15.5" style="30" customWidth="1"/>
    <col min="15627" max="15627" width="18.125" style="30" customWidth="1"/>
    <col min="15628" max="15873" width="9" style="30"/>
    <col min="15874" max="15874" width="16.875" style="30" customWidth="1"/>
    <col min="15875" max="15875" width="12.375" style="30" customWidth="1"/>
    <col min="15876" max="15876" width="18.125" style="30" customWidth="1"/>
    <col min="15877" max="15877" width="16.875" style="30" customWidth="1"/>
    <col min="15878" max="15878" width="16" style="30" customWidth="1"/>
    <col min="15879" max="15879" width="15.5" style="30" customWidth="1"/>
    <col min="15880" max="15880" width="15.625" style="30" customWidth="1"/>
    <col min="15881" max="15881" width="15.375" style="30" customWidth="1"/>
    <col min="15882" max="15882" width="15.5" style="30" customWidth="1"/>
    <col min="15883" max="15883" width="18.125" style="30" customWidth="1"/>
    <col min="15884" max="16129" width="9" style="30"/>
    <col min="16130" max="16130" width="16.875" style="30" customWidth="1"/>
    <col min="16131" max="16131" width="12.375" style="30" customWidth="1"/>
    <col min="16132" max="16132" width="18.125" style="30" customWidth="1"/>
    <col min="16133" max="16133" width="16.875" style="30" customWidth="1"/>
    <col min="16134" max="16134" width="16" style="30" customWidth="1"/>
    <col min="16135" max="16135" width="15.5" style="30" customWidth="1"/>
    <col min="16136" max="16136" width="15.625" style="30" customWidth="1"/>
    <col min="16137" max="16137" width="15.375" style="30" customWidth="1"/>
    <col min="16138" max="16138" width="15.5" style="30" customWidth="1"/>
    <col min="16139" max="16139" width="18.125" style="30" customWidth="1"/>
    <col min="16140" max="16384" width="9" style="30"/>
  </cols>
  <sheetData>
    <row r="1" spans="1:11" s="206" customFormat="1" ht="24.75" customHeight="1">
      <c r="A1" s="1" t="s">
        <v>212</v>
      </c>
      <c r="B1" s="1"/>
      <c r="C1" s="1"/>
      <c r="D1" s="1"/>
      <c r="E1" s="1"/>
      <c r="F1" s="178"/>
      <c r="G1" s="1" t="s">
        <v>98</v>
      </c>
      <c r="H1" s="1"/>
      <c r="I1" s="1"/>
      <c r="J1" s="1"/>
      <c r="K1" s="1"/>
    </row>
    <row r="2" spans="1:11" ht="27" customHeight="1" thickBot="1">
      <c r="A2" s="207"/>
      <c r="B2" s="207"/>
      <c r="C2" s="207"/>
      <c r="D2" s="207"/>
      <c r="E2" s="207"/>
      <c r="F2" s="35"/>
      <c r="G2" s="207"/>
    </row>
    <row r="3" spans="1:11" ht="31.5" customHeight="1" thickTop="1">
      <c r="A3" s="343" t="s">
        <v>213</v>
      </c>
      <c r="B3" s="345" t="s">
        <v>214</v>
      </c>
      <c r="C3" s="208" t="s">
        <v>215</v>
      </c>
      <c r="D3" s="209"/>
      <c r="E3" s="340" t="s">
        <v>216</v>
      </c>
      <c r="F3" s="210"/>
      <c r="G3" s="347" t="s">
        <v>98</v>
      </c>
      <c r="H3" s="350" t="s">
        <v>153</v>
      </c>
      <c r="I3" s="348" t="s">
        <v>154</v>
      </c>
      <c r="J3" s="349"/>
      <c r="K3" s="342" t="s">
        <v>88</v>
      </c>
    </row>
    <row r="4" spans="1:11" ht="31.5" customHeight="1">
      <c r="A4" s="344"/>
      <c r="B4" s="346"/>
      <c r="C4" s="211" t="s">
        <v>217</v>
      </c>
      <c r="D4" s="211" t="s">
        <v>218</v>
      </c>
      <c r="E4" s="341"/>
      <c r="F4" s="182"/>
      <c r="G4" s="344"/>
      <c r="H4" s="351"/>
      <c r="I4" s="212" t="s">
        <v>85</v>
      </c>
      <c r="J4" s="213" t="s">
        <v>155</v>
      </c>
      <c r="K4" s="341"/>
    </row>
    <row r="5" spans="1:11" ht="31.5" customHeight="1">
      <c r="A5" s="186" t="s">
        <v>325</v>
      </c>
      <c r="B5" s="185" t="s">
        <v>219</v>
      </c>
      <c r="C5" s="185" t="s">
        <v>220</v>
      </c>
      <c r="D5" s="214" t="s">
        <v>221</v>
      </c>
      <c r="E5" s="184" t="s">
        <v>222</v>
      </c>
      <c r="F5" s="182"/>
      <c r="G5" s="335" t="s">
        <v>329</v>
      </c>
      <c r="H5" s="185" t="s">
        <v>156</v>
      </c>
      <c r="I5" s="215" t="s">
        <v>157</v>
      </c>
      <c r="J5" s="215" t="s">
        <v>223</v>
      </c>
      <c r="K5" s="352" t="s">
        <v>158</v>
      </c>
    </row>
    <row r="6" spans="1:11" ht="31.5" customHeight="1">
      <c r="A6" s="216" t="s">
        <v>326</v>
      </c>
      <c r="B6" s="185" t="s">
        <v>224</v>
      </c>
      <c r="C6" s="185" t="s">
        <v>225</v>
      </c>
      <c r="D6" s="214" t="s">
        <v>226</v>
      </c>
      <c r="E6" s="217" t="s">
        <v>227</v>
      </c>
      <c r="F6" s="182"/>
      <c r="G6" s="336" t="s">
        <v>327</v>
      </c>
      <c r="H6" s="185" t="s">
        <v>89</v>
      </c>
      <c r="I6" s="215" t="s">
        <v>90</v>
      </c>
      <c r="J6" s="215" t="s">
        <v>228</v>
      </c>
      <c r="K6" s="353"/>
    </row>
    <row r="7" spans="1:11" ht="31.5" customHeight="1">
      <c r="A7" s="216"/>
      <c r="B7" s="185" t="s">
        <v>229</v>
      </c>
      <c r="C7" s="185" t="s">
        <v>230</v>
      </c>
      <c r="D7" s="214" t="s">
        <v>231</v>
      </c>
      <c r="E7" s="217"/>
      <c r="F7" s="182"/>
      <c r="G7" s="336" t="s">
        <v>328</v>
      </c>
      <c r="H7" s="185" t="s">
        <v>159</v>
      </c>
      <c r="I7" s="215" t="s">
        <v>160</v>
      </c>
      <c r="J7" s="215" t="s">
        <v>232</v>
      </c>
      <c r="K7" s="354"/>
    </row>
    <row r="8" spans="1:11" ht="37.5" customHeight="1">
      <c r="A8" s="219"/>
      <c r="B8" s="189" t="s">
        <v>233</v>
      </c>
      <c r="C8" s="189" t="s">
        <v>234</v>
      </c>
      <c r="D8" s="220" t="s">
        <v>235</v>
      </c>
      <c r="E8" s="187"/>
      <c r="F8" s="182"/>
      <c r="G8" s="334"/>
      <c r="H8" s="189" t="s">
        <v>91</v>
      </c>
      <c r="I8" s="211" t="s">
        <v>92</v>
      </c>
      <c r="J8" s="211" t="s">
        <v>236</v>
      </c>
      <c r="K8" s="355"/>
    </row>
    <row r="9" spans="1:11" ht="15" customHeight="1">
      <c r="A9" s="221" t="s">
        <v>237</v>
      </c>
      <c r="B9" s="222"/>
      <c r="C9" s="222"/>
      <c r="D9" s="222"/>
      <c r="E9" s="222"/>
      <c r="F9" s="222"/>
      <c r="G9" s="223"/>
      <c r="H9" s="182"/>
      <c r="I9" s="210"/>
      <c r="J9" s="360" t="s">
        <v>324</v>
      </c>
      <c r="K9" s="361"/>
    </row>
    <row r="10" spans="1:11" ht="35.1" customHeight="1">
      <c r="A10" s="207"/>
      <c r="B10" s="207"/>
      <c r="C10" s="207"/>
      <c r="D10" s="207"/>
      <c r="E10" s="207"/>
      <c r="F10" s="35"/>
      <c r="G10" s="207"/>
    </row>
    <row r="11" spans="1:11" ht="18" customHeight="1">
      <c r="A11" s="224" t="s">
        <v>238</v>
      </c>
      <c r="B11" s="207"/>
      <c r="C11" s="207"/>
      <c r="D11" s="207"/>
      <c r="E11" s="207"/>
      <c r="F11" s="35"/>
      <c r="G11" s="224" t="s">
        <v>86</v>
      </c>
    </row>
    <row r="12" spans="1:11" ht="17.25" customHeight="1">
      <c r="A12" s="207"/>
      <c r="B12" s="207"/>
      <c r="C12" s="207"/>
      <c r="D12" s="207"/>
      <c r="E12" s="207"/>
      <c r="F12" s="35"/>
      <c r="G12" s="207"/>
    </row>
    <row r="13" spans="1:11" ht="24.75" customHeight="1">
      <c r="A13" s="358" t="s">
        <v>239</v>
      </c>
      <c r="B13" s="359"/>
      <c r="C13" s="359"/>
      <c r="D13" s="359"/>
      <c r="E13" s="359"/>
      <c r="F13" s="225"/>
      <c r="G13" s="358" t="s">
        <v>94</v>
      </c>
      <c r="H13" s="358"/>
      <c r="I13" s="358"/>
      <c r="J13" s="358"/>
      <c r="K13" s="358"/>
    </row>
    <row r="14" spans="1:11" ht="24.75" customHeight="1">
      <c r="A14" s="359"/>
      <c r="B14" s="359"/>
      <c r="C14" s="359"/>
      <c r="D14" s="359"/>
      <c r="E14" s="359"/>
      <c r="F14" s="225"/>
      <c r="G14" s="358"/>
      <c r="H14" s="358"/>
      <c r="I14" s="358"/>
      <c r="J14" s="358"/>
      <c r="K14" s="358"/>
    </row>
    <row r="15" spans="1:11" ht="24.75" customHeight="1">
      <c r="A15" s="359"/>
      <c r="B15" s="359"/>
      <c r="C15" s="359"/>
      <c r="D15" s="359"/>
      <c r="E15" s="359"/>
      <c r="F15" s="225"/>
      <c r="G15" s="358"/>
      <c r="H15" s="358"/>
      <c r="I15" s="358"/>
      <c r="J15" s="358"/>
      <c r="K15" s="358"/>
    </row>
    <row r="16" spans="1:11" ht="24.75" customHeight="1">
      <c r="A16" s="359"/>
      <c r="B16" s="359"/>
      <c r="C16" s="359"/>
      <c r="D16" s="359"/>
      <c r="E16" s="359"/>
      <c r="F16" s="225"/>
      <c r="G16" s="358"/>
      <c r="H16" s="358"/>
      <c r="I16" s="358"/>
      <c r="J16" s="358"/>
      <c r="K16" s="358"/>
    </row>
    <row r="17" spans="1:11" ht="24.75" customHeight="1">
      <c r="A17" s="359"/>
      <c r="B17" s="359"/>
      <c r="C17" s="359"/>
      <c r="D17" s="359"/>
      <c r="E17" s="359"/>
      <c r="F17" s="225"/>
      <c r="G17" s="358"/>
      <c r="H17" s="358"/>
      <c r="I17" s="358"/>
      <c r="J17" s="358"/>
      <c r="K17" s="358"/>
    </row>
    <row r="18" spans="1:11" ht="24.75" customHeight="1">
      <c r="A18" s="359"/>
      <c r="B18" s="359"/>
      <c r="C18" s="359"/>
      <c r="D18" s="359"/>
      <c r="E18" s="359"/>
      <c r="F18" s="225"/>
      <c r="G18" s="358"/>
      <c r="H18" s="358"/>
      <c r="I18" s="358"/>
      <c r="J18" s="358"/>
      <c r="K18" s="358"/>
    </row>
    <row r="19" spans="1:11" ht="24.75" customHeight="1">
      <c r="A19" s="359"/>
      <c r="B19" s="359"/>
      <c r="C19" s="359"/>
      <c r="D19" s="359"/>
      <c r="E19" s="359"/>
      <c r="F19" s="225"/>
      <c r="G19" s="358"/>
      <c r="H19" s="358"/>
      <c r="I19" s="358"/>
      <c r="J19" s="358"/>
      <c r="K19" s="358"/>
    </row>
    <row r="20" spans="1:11" ht="24.75" customHeight="1">
      <c r="A20" s="359"/>
      <c r="B20" s="359"/>
      <c r="C20" s="359"/>
      <c r="D20" s="359"/>
      <c r="E20" s="359"/>
      <c r="F20" s="225"/>
      <c r="G20" s="358"/>
      <c r="H20" s="358"/>
      <c r="I20" s="358"/>
      <c r="J20" s="358"/>
      <c r="K20" s="358"/>
    </row>
    <row r="21" spans="1:11" ht="24.75" customHeight="1">
      <c r="A21" s="226"/>
      <c r="B21" s="226"/>
      <c r="C21" s="226"/>
      <c r="D21" s="226"/>
      <c r="E21" s="226"/>
      <c r="F21" s="227"/>
      <c r="G21" s="228"/>
      <c r="H21" s="228"/>
      <c r="I21" s="228"/>
      <c r="J21" s="228"/>
      <c r="K21" s="228"/>
    </row>
    <row r="22" spans="1:11" ht="15.95" customHeight="1">
      <c r="A22" s="357" t="s">
        <v>87</v>
      </c>
      <c r="B22" s="357"/>
      <c r="C22" s="357"/>
      <c r="D22" s="357"/>
      <c r="E22" s="357"/>
      <c r="F22" s="229"/>
      <c r="G22" s="230" t="s">
        <v>87</v>
      </c>
      <c r="H22" s="230"/>
      <c r="I22" s="230"/>
      <c r="J22" s="230"/>
      <c r="K22" s="230"/>
    </row>
    <row r="23" spans="1:11" ht="15.95" customHeight="1">
      <c r="A23" s="231" t="s">
        <v>87</v>
      </c>
      <c r="B23" s="231"/>
      <c r="C23" s="231"/>
      <c r="D23" s="231"/>
      <c r="E23" s="231"/>
      <c r="F23" s="232"/>
      <c r="G23" s="230"/>
      <c r="H23" s="230"/>
      <c r="I23" s="230"/>
      <c r="J23" s="230"/>
      <c r="K23" s="230"/>
    </row>
    <row r="24" spans="1:11" ht="15.95" customHeight="1">
      <c r="A24" s="356" t="s">
        <v>87</v>
      </c>
      <c r="B24" s="356"/>
      <c r="C24" s="356"/>
      <c r="D24" s="356"/>
      <c r="E24" s="356"/>
      <c r="F24" s="232"/>
      <c r="G24" s="230"/>
      <c r="H24" s="230"/>
      <c r="I24" s="230"/>
      <c r="J24" s="230"/>
      <c r="K24" s="230"/>
    </row>
    <row r="25" spans="1:11" ht="15.95" customHeight="1">
      <c r="A25" s="230" t="s">
        <v>87</v>
      </c>
      <c r="B25" s="207"/>
      <c r="C25" s="207"/>
      <c r="D25" s="207"/>
      <c r="E25" s="207"/>
      <c r="F25" s="35"/>
    </row>
    <row r="26" spans="1:11" ht="15.95" customHeight="1"/>
    <row r="27" spans="1:11" ht="15.95" customHeight="1"/>
    <row r="28" spans="1:11" ht="15.95" customHeight="1"/>
    <row r="29" spans="1:11" ht="15.95" customHeight="1"/>
    <row r="30" spans="1:11" ht="15.95" customHeight="1"/>
  </sheetData>
  <mergeCells count="14">
    <mergeCell ref="K5:K6"/>
    <mergeCell ref="K7:K8"/>
    <mergeCell ref="A24:E24"/>
    <mergeCell ref="A22:E22"/>
    <mergeCell ref="A13:E20"/>
    <mergeCell ref="G13:K20"/>
    <mergeCell ref="J9:K9"/>
    <mergeCell ref="E3:E4"/>
    <mergeCell ref="K3:K4"/>
    <mergeCell ref="A3:A4"/>
    <mergeCell ref="B3:B4"/>
    <mergeCell ref="G3:G4"/>
    <mergeCell ref="I3:J3"/>
    <mergeCell ref="H3:H4"/>
  </mergeCells>
  <phoneticPr fontId="11" type="noConversion"/>
  <printOptions gridLinesSet="0"/>
  <pageMargins left="0.39370078740157483" right="0.39370078740157483" top="0.78740157480314965" bottom="0.78740157480314965" header="0" footer="0"/>
  <pageSetup paperSize="202" scale="78" firstPageNumber="36" pageOrder="overThenDown" orientation="landscape" useFirstPageNumber="1" horizontalDpi="2400" verticalDpi="2400"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24"/>
  <sheetViews>
    <sheetView zoomScaleNormal="100" zoomScaleSheetLayoutView="100" workbookViewId="0">
      <selection activeCell="E8" sqref="E8"/>
    </sheetView>
  </sheetViews>
  <sheetFormatPr defaultRowHeight="15"/>
  <cols>
    <col min="1" max="1" width="15.5" style="84" customWidth="1"/>
    <col min="2" max="4" width="12.125" style="85" customWidth="1"/>
    <col min="5" max="5" width="29.375" style="85" customWidth="1"/>
    <col min="6" max="8" width="15.5" style="85" customWidth="1"/>
    <col min="9" max="9" width="15.5" style="84" customWidth="1"/>
    <col min="10" max="16384" width="9" style="84"/>
  </cols>
  <sheetData>
    <row r="1" spans="1:9" s="36" customFormat="1" ht="46.5" customHeight="1">
      <c r="A1" s="368" t="s">
        <v>240</v>
      </c>
      <c r="B1" s="368"/>
      <c r="C1" s="368"/>
      <c r="D1" s="368"/>
      <c r="E1" s="368"/>
      <c r="F1" s="368" t="s">
        <v>332</v>
      </c>
      <c r="G1" s="368"/>
      <c r="H1" s="368"/>
      <c r="I1" s="368"/>
    </row>
    <row r="2" spans="1:9" s="40" customFormat="1" ht="18.600000000000001" customHeight="1" thickBot="1">
      <c r="A2" s="37" t="s">
        <v>241</v>
      </c>
      <c r="B2" s="38"/>
      <c r="C2" s="38"/>
      <c r="D2" s="38"/>
      <c r="E2" s="38"/>
      <c r="F2" s="38"/>
      <c r="G2" s="38"/>
      <c r="H2" s="38"/>
      <c r="I2" s="39" t="s">
        <v>242</v>
      </c>
    </row>
    <row r="3" spans="1:9" s="40" customFormat="1" ht="21.75" customHeight="1" thickTop="1">
      <c r="A3" s="362" t="s">
        <v>243</v>
      </c>
      <c r="B3" s="41" t="s">
        <v>244</v>
      </c>
      <c r="C3" s="42"/>
      <c r="D3" s="364" t="s">
        <v>245</v>
      </c>
      <c r="E3" s="365"/>
      <c r="F3" s="43" t="s">
        <v>161</v>
      </c>
      <c r="G3" s="43" t="s">
        <v>162</v>
      </c>
      <c r="H3" s="43" t="s">
        <v>163</v>
      </c>
      <c r="I3" s="366"/>
    </row>
    <row r="4" spans="1:9" s="40" customFormat="1" ht="21.75" customHeight="1">
      <c r="A4" s="362"/>
      <c r="B4" s="44" t="s">
        <v>333</v>
      </c>
      <c r="C4" s="45" t="s">
        <v>246</v>
      </c>
      <c r="D4" s="45" t="s">
        <v>164</v>
      </c>
      <c r="E4" s="46" t="s">
        <v>165</v>
      </c>
      <c r="F4" s="43"/>
      <c r="G4" s="43"/>
      <c r="H4" s="43"/>
      <c r="I4" s="366"/>
    </row>
    <row r="5" spans="1:9" s="40" customFormat="1" ht="21.75" customHeight="1">
      <c r="A5" s="363"/>
      <c r="B5" s="47" t="s">
        <v>166</v>
      </c>
      <c r="C5" s="48" t="s">
        <v>167</v>
      </c>
      <c r="D5" s="48" t="s">
        <v>168</v>
      </c>
      <c r="E5" s="49" t="s">
        <v>169</v>
      </c>
      <c r="F5" s="47" t="s">
        <v>170</v>
      </c>
      <c r="G5" s="47" t="s">
        <v>171</v>
      </c>
      <c r="H5" s="47" t="s">
        <v>172</v>
      </c>
      <c r="I5" s="367"/>
    </row>
    <row r="6" spans="1:9" s="40" customFormat="1" ht="6" customHeight="1">
      <c r="A6" s="42"/>
      <c r="B6" s="43"/>
      <c r="C6" s="43"/>
      <c r="D6" s="43"/>
      <c r="E6" s="43"/>
      <c r="F6" s="43"/>
      <c r="G6" s="43"/>
      <c r="H6" s="43"/>
      <c r="I6" s="41"/>
    </row>
    <row r="7" spans="1:9" s="43" customFormat="1" ht="20.25" customHeight="1">
      <c r="A7" s="50">
        <v>2008</v>
      </c>
      <c r="B7" s="51">
        <v>95.66</v>
      </c>
      <c r="C7" s="52">
        <v>100</v>
      </c>
      <c r="D7" s="53">
        <v>8</v>
      </c>
      <c r="E7" s="54">
        <v>12</v>
      </c>
      <c r="F7" s="53">
        <v>145</v>
      </c>
      <c r="G7" s="53">
        <v>1169</v>
      </c>
      <c r="H7" s="53">
        <v>44</v>
      </c>
      <c r="I7" s="55">
        <v>2008</v>
      </c>
    </row>
    <row r="8" spans="1:9" s="43" customFormat="1" ht="20.25" customHeight="1">
      <c r="A8" s="50">
        <v>2009</v>
      </c>
      <c r="B8" s="51">
        <v>95.66</v>
      </c>
      <c r="C8" s="52">
        <v>100</v>
      </c>
      <c r="D8" s="53">
        <v>8</v>
      </c>
      <c r="E8" s="54">
        <v>12</v>
      </c>
      <c r="F8" s="53">
        <v>145</v>
      </c>
      <c r="G8" s="53">
        <v>1169</v>
      </c>
      <c r="H8" s="53">
        <v>44</v>
      </c>
      <c r="I8" s="55">
        <v>2009</v>
      </c>
    </row>
    <row r="9" spans="1:9" s="43" customFormat="1" ht="20.25" customHeight="1">
      <c r="A9" s="50">
        <v>2010</v>
      </c>
      <c r="B9" s="51">
        <v>95.66</v>
      </c>
      <c r="C9" s="52">
        <v>100</v>
      </c>
      <c r="D9" s="53">
        <v>8</v>
      </c>
      <c r="E9" s="54">
        <v>12</v>
      </c>
      <c r="F9" s="53">
        <v>149</v>
      </c>
      <c r="G9" s="53">
        <v>1183</v>
      </c>
      <c r="H9" s="53">
        <v>44</v>
      </c>
      <c r="I9" s="55">
        <v>2010</v>
      </c>
    </row>
    <row r="10" spans="1:9" s="43" customFormat="1" ht="20.25" customHeight="1">
      <c r="A10" s="50">
        <v>2011</v>
      </c>
      <c r="B10" s="51">
        <v>95.66</v>
      </c>
      <c r="C10" s="52">
        <v>100</v>
      </c>
      <c r="D10" s="53">
        <v>8</v>
      </c>
      <c r="E10" s="54">
        <v>12</v>
      </c>
      <c r="F10" s="53">
        <v>149</v>
      </c>
      <c r="G10" s="53">
        <v>1185</v>
      </c>
      <c r="H10" s="53">
        <v>44</v>
      </c>
      <c r="I10" s="55">
        <v>2011</v>
      </c>
    </row>
    <row r="11" spans="1:9" s="56" customFormat="1" ht="20.25" customHeight="1">
      <c r="A11" s="50">
        <v>2012</v>
      </c>
      <c r="B11" s="51">
        <v>95.66</v>
      </c>
      <c r="C11" s="52">
        <v>100</v>
      </c>
      <c r="D11" s="53">
        <v>8</v>
      </c>
      <c r="E11" s="54">
        <v>12</v>
      </c>
      <c r="F11" s="53">
        <v>150</v>
      </c>
      <c r="G11" s="53">
        <v>1192</v>
      </c>
      <c r="H11" s="53">
        <v>44</v>
      </c>
      <c r="I11" s="55">
        <v>2012</v>
      </c>
    </row>
    <row r="12" spans="1:9" s="43" customFormat="1" ht="20.25" customHeight="1">
      <c r="A12" s="57">
        <v>2013</v>
      </c>
      <c r="B12" s="51">
        <v>95.66</v>
      </c>
      <c r="C12" s="52">
        <v>100</v>
      </c>
      <c r="D12" s="53">
        <v>8</v>
      </c>
      <c r="E12" s="58">
        <v>12</v>
      </c>
      <c r="F12" s="53">
        <v>150</v>
      </c>
      <c r="G12" s="53">
        <v>1192</v>
      </c>
      <c r="H12" s="53">
        <v>44</v>
      </c>
      <c r="I12" s="59">
        <v>2013</v>
      </c>
    </row>
    <row r="13" spans="1:9" s="56" customFormat="1" ht="20.25" customHeight="1">
      <c r="A13" s="60">
        <v>2014</v>
      </c>
      <c r="B13" s="61">
        <f>SUM(B14:B21)</f>
        <v>95.66</v>
      </c>
      <c r="C13" s="61">
        <f t="shared" ref="C13:D13" si="0">SUM(C14:C21)</f>
        <v>100.00000000000001</v>
      </c>
      <c r="D13" s="61">
        <f t="shared" si="0"/>
        <v>8</v>
      </c>
      <c r="E13" s="62">
        <v>12</v>
      </c>
      <c r="F13" s="63">
        <f>SUM(F14:F21)</f>
        <v>150</v>
      </c>
      <c r="G13" s="63">
        <f>SUM(G14:G21)</f>
        <v>1192</v>
      </c>
      <c r="H13" s="63">
        <f>SUM(H14:H21)</f>
        <v>44</v>
      </c>
      <c r="I13" s="64">
        <v>2014</v>
      </c>
    </row>
    <row r="14" spans="1:9" s="71" customFormat="1" ht="20.25" customHeight="1">
      <c r="A14" s="65" t="s">
        <v>173</v>
      </c>
      <c r="B14" s="66">
        <v>2.16</v>
      </c>
      <c r="C14" s="67">
        <f>B14/$B$12*100</f>
        <v>2.2579970729667576</v>
      </c>
      <c r="D14" s="68">
        <v>1</v>
      </c>
      <c r="E14" s="69" t="s">
        <v>315</v>
      </c>
      <c r="F14" s="68">
        <v>13</v>
      </c>
      <c r="G14" s="68">
        <v>77</v>
      </c>
      <c r="H14" s="68">
        <v>3</v>
      </c>
      <c r="I14" s="70" t="s">
        <v>252</v>
      </c>
    </row>
    <row r="15" spans="1:9" s="71" customFormat="1" ht="20.25" customHeight="1">
      <c r="A15" s="65" t="s">
        <v>175</v>
      </c>
      <c r="B15" s="66">
        <v>0.72</v>
      </c>
      <c r="C15" s="67">
        <f>B15/$B$12*100</f>
        <v>0.752665690988919</v>
      </c>
      <c r="D15" s="68">
        <v>1</v>
      </c>
      <c r="E15" s="69" t="s">
        <v>174</v>
      </c>
      <c r="F15" s="68">
        <v>20</v>
      </c>
      <c r="G15" s="68">
        <v>182</v>
      </c>
      <c r="H15" s="68">
        <v>1</v>
      </c>
      <c r="I15" s="70" t="s">
        <v>253</v>
      </c>
    </row>
    <row r="16" spans="1:9" s="71" customFormat="1" ht="20.25" customHeight="1">
      <c r="A16" s="65" t="s">
        <v>176</v>
      </c>
      <c r="B16" s="66">
        <v>0.85</v>
      </c>
      <c r="C16" s="67">
        <f t="shared" ref="C16:C21" si="1">B16/$B$12*100</f>
        <v>0.88856366297302947</v>
      </c>
      <c r="D16" s="68">
        <v>1</v>
      </c>
      <c r="E16" s="69" t="s">
        <v>177</v>
      </c>
      <c r="F16" s="68">
        <v>18</v>
      </c>
      <c r="G16" s="68">
        <v>107</v>
      </c>
      <c r="H16" s="68">
        <v>1</v>
      </c>
      <c r="I16" s="70" t="s">
        <v>254</v>
      </c>
    </row>
    <row r="17" spans="1:9" s="71" customFormat="1" ht="20.25" customHeight="1">
      <c r="A17" s="65" t="s">
        <v>178</v>
      </c>
      <c r="B17" s="66">
        <v>13.68</v>
      </c>
      <c r="C17" s="67">
        <f t="shared" si="1"/>
        <v>14.300648128789462</v>
      </c>
      <c r="D17" s="68">
        <v>1</v>
      </c>
      <c r="E17" s="69" t="s">
        <v>247</v>
      </c>
      <c r="F17" s="68">
        <v>9</v>
      </c>
      <c r="G17" s="68">
        <v>43</v>
      </c>
      <c r="H17" s="68">
        <v>3</v>
      </c>
      <c r="I17" s="70" t="s">
        <v>83</v>
      </c>
    </row>
    <row r="18" spans="1:9" s="71" customFormat="1" ht="20.25" customHeight="1">
      <c r="A18" s="65" t="s">
        <v>179</v>
      </c>
      <c r="B18" s="66">
        <v>33.369999999999997</v>
      </c>
      <c r="C18" s="67">
        <f t="shared" si="1"/>
        <v>34.883964039305873</v>
      </c>
      <c r="D18" s="68">
        <v>1</v>
      </c>
      <c r="E18" s="69" t="s">
        <v>248</v>
      </c>
      <c r="F18" s="68">
        <v>38</v>
      </c>
      <c r="G18" s="68">
        <v>302</v>
      </c>
      <c r="H18" s="68">
        <v>10</v>
      </c>
      <c r="I18" s="70" t="s">
        <v>255</v>
      </c>
    </row>
    <row r="19" spans="1:9" s="71" customFormat="1" ht="20.25" customHeight="1">
      <c r="A19" s="65" t="s">
        <v>180</v>
      </c>
      <c r="B19" s="66">
        <v>5.52</v>
      </c>
      <c r="C19" s="67">
        <f t="shared" si="1"/>
        <v>5.770436964248379</v>
      </c>
      <c r="D19" s="68">
        <v>1</v>
      </c>
      <c r="E19" s="69" t="s">
        <v>249</v>
      </c>
      <c r="F19" s="68">
        <v>22</v>
      </c>
      <c r="G19" s="68">
        <v>264</v>
      </c>
      <c r="H19" s="68">
        <v>3</v>
      </c>
      <c r="I19" s="70" t="s">
        <v>67</v>
      </c>
    </row>
    <row r="20" spans="1:9" s="71" customFormat="1" ht="20.25" customHeight="1">
      <c r="A20" s="65" t="s">
        <v>181</v>
      </c>
      <c r="B20" s="66">
        <v>31.31</v>
      </c>
      <c r="C20" s="67">
        <f t="shared" si="1"/>
        <v>32.730503867865359</v>
      </c>
      <c r="D20" s="68">
        <v>1</v>
      </c>
      <c r="E20" s="69" t="s">
        <v>250</v>
      </c>
      <c r="F20" s="68">
        <v>17</v>
      </c>
      <c r="G20" s="68">
        <v>130</v>
      </c>
      <c r="H20" s="68">
        <v>10</v>
      </c>
      <c r="I20" s="70" t="s">
        <v>256</v>
      </c>
    </row>
    <row r="21" spans="1:9" s="71" customFormat="1" ht="20.25" customHeight="1">
      <c r="A21" s="72" t="s">
        <v>182</v>
      </c>
      <c r="B21" s="73">
        <v>8.0500000000000007</v>
      </c>
      <c r="C21" s="74">
        <f t="shared" si="1"/>
        <v>8.4152205728622214</v>
      </c>
      <c r="D21" s="75">
        <v>1</v>
      </c>
      <c r="E21" s="76" t="s">
        <v>182</v>
      </c>
      <c r="F21" s="75">
        <v>13</v>
      </c>
      <c r="G21" s="75">
        <v>87</v>
      </c>
      <c r="H21" s="75">
        <v>13</v>
      </c>
      <c r="I21" s="77" t="s">
        <v>73</v>
      </c>
    </row>
    <row r="22" spans="1:9" s="79" customFormat="1" ht="13.5" customHeight="1">
      <c r="A22" s="78" t="s">
        <v>251</v>
      </c>
      <c r="E22" s="80"/>
      <c r="I22" s="81" t="s">
        <v>321</v>
      </c>
    </row>
    <row r="23" spans="1:9" s="82" customFormat="1" ht="11.25">
      <c r="B23" s="83"/>
      <c r="C23" s="83"/>
      <c r="D23" s="83"/>
      <c r="E23" s="83"/>
      <c r="F23" s="83"/>
      <c r="G23" s="83"/>
      <c r="H23" s="83"/>
    </row>
    <row r="24" spans="1:9" s="82" customFormat="1" ht="11.25">
      <c r="B24" s="83"/>
      <c r="C24" s="83"/>
      <c r="D24" s="83"/>
      <c r="E24" s="83"/>
      <c r="F24" s="83"/>
      <c r="G24" s="83"/>
      <c r="H24" s="83"/>
    </row>
  </sheetData>
  <mergeCells count="5">
    <mergeCell ref="A3:A5"/>
    <mergeCell ref="D3:E3"/>
    <mergeCell ref="I3:I5"/>
    <mergeCell ref="F1:I1"/>
    <mergeCell ref="A1:E1"/>
  </mergeCells>
  <phoneticPr fontId="11" type="noConversion"/>
  <pageMargins left="0.98425196850393704" right="0.19685039370078741" top="0.78740157480314965" bottom="0.46" header="0" footer="0"/>
  <pageSetup paperSize="9" scale="85"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00"/>
  </sheetPr>
  <dimension ref="A1:AG45"/>
  <sheetViews>
    <sheetView view="pageBreakPreview" zoomScale="85" zoomScaleNormal="100" zoomScaleSheetLayoutView="85" workbookViewId="0">
      <pane xSplit="1" ySplit="4" topLeftCell="S5" activePane="bottomRight" state="frozen"/>
      <selection activeCell="D15" sqref="D15"/>
      <selection pane="topRight" activeCell="D15" sqref="D15"/>
      <selection pane="bottomLeft" activeCell="D15" sqref="D15"/>
      <selection pane="bottomRight" activeCell="K23" sqref="K23"/>
    </sheetView>
  </sheetViews>
  <sheetFormatPr defaultRowHeight="16.5"/>
  <cols>
    <col min="1" max="1" width="13.625" style="145" customWidth="1"/>
    <col min="2" max="2" width="20.625" style="146" customWidth="1"/>
    <col min="3" max="3" width="17.625" style="147" customWidth="1"/>
    <col min="4" max="5" width="17.625" style="148" customWidth="1"/>
    <col min="6" max="10" width="18.625" style="148" customWidth="1"/>
    <col min="11" max="11" width="13.625" style="149" customWidth="1"/>
    <col min="12" max="12" width="13.625" style="145" customWidth="1"/>
    <col min="13" max="16" width="19.625" style="150" customWidth="1"/>
    <col min="17" max="21" width="17.625" style="150" customWidth="1"/>
    <col min="22" max="22" width="13.625" style="149" customWidth="1"/>
    <col min="23" max="23" width="13.625" style="145" customWidth="1"/>
    <col min="24" max="27" width="19.625" style="328" customWidth="1"/>
    <col min="28" max="32" width="17.625" style="148" customWidth="1"/>
    <col min="33" max="33" width="13.625" style="145" customWidth="1"/>
    <col min="34" max="16384" width="9" style="151"/>
  </cols>
  <sheetData>
    <row r="1" spans="1:33" s="88" customFormat="1" ht="54" customHeight="1">
      <c r="A1" s="370" t="s">
        <v>316</v>
      </c>
      <c r="B1" s="370"/>
      <c r="C1" s="370"/>
      <c r="D1" s="370"/>
      <c r="E1" s="370"/>
      <c r="F1" s="369" t="s">
        <v>334</v>
      </c>
      <c r="G1" s="369"/>
      <c r="H1" s="369"/>
      <c r="I1" s="369"/>
      <c r="J1" s="369"/>
      <c r="K1" s="369"/>
      <c r="L1" s="371" t="s">
        <v>257</v>
      </c>
      <c r="M1" s="371"/>
      <c r="N1" s="371"/>
      <c r="O1" s="371"/>
      <c r="P1" s="371"/>
      <c r="Q1" s="369" t="s">
        <v>335</v>
      </c>
      <c r="R1" s="369"/>
      <c r="S1" s="369"/>
      <c r="T1" s="369"/>
      <c r="U1" s="369"/>
      <c r="V1" s="369"/>
      <c r="W1" s="87" t="s">
        <v>258</v>
      </c>
      <c r="X1" s="313"/>
      <c r="Y1" s="313"/>
      <c r="Z1" s="313"/>
      <c r="AA1" s="313"/>
      <c r="AB1" s="369" t="s">
        <v>336</v>
      </c>
      <c r="AC1" s="369"/>
      <c r="AD1" s="369"/>
      <c r="AE1" s="369"/>
      <c r="AF1" s="369"/>
      <c r="AG1" s="369"/>
    </row>
    <row r="2" spans="1:33" s="95" customFormat="1" ht="27" customHeight="1" thickBot="1">
      <c r="A2" s="89" t="s">
        <v>259</v>
      </c>
      <c r="B2" s="90"/>
      <c r="C2" s="91"/>
      <c r="D2" s="92"/>
      <c r="E2" s="92"/>
      <c r="F2" s="92"/>
      <c r="G2" s="92"/>
      <c r="H2" s="92"/>
      <c r="I2" s="92"/>
      <c r="J2" s="92"/>
      <c r="K2" s="93" t="s">
        <v>260</v>
      </c>
      <c r="L2" s="89" t="s">
        <v>259</v>
      </c>
      <c r="M2" s="94"/>
      <c r="N2" s="94"/>
      <c r="O2" s="94"/>
      <c r="P2" s="94"/>
      <c r="Q2" s="94"/>
      <c r="R2" s="94"/>
      <c r="S2" s="94"/>
      <c r="T2" s="94"/>
      <c r="U2" s="94"/>
      <c r="V2" s="93" t="s">
        <v>260</v>
      </c>
      <c r="W2" s="89" t="s">
        <v>259</v>
      </c>
      <c r="X2" s="314"/>
      <c r="Y2" s="314"/>
      <c r="Z2" s="314"/>
      <c r="AA2" s="314"/>
      <c r="AB2" s="92"/>
      <c r="AC2" s="92"/>
      <c r="AD2" s="92"/>
      <c r="AE2" s="92"/>
      <c r="AF2" s="92"/>
      <c r="AG2" s="93" t="s">
        <v>260</v>
      </c>
    </row>
    <row r="3" spans="1:33" s="103" customFormat="1" ht="31.5" customHeight="1" thickTop="1">
      <c r="A3" s="96" t="s">
        <v>261</v>
      </c>
      <c r="B3" s="97" t="s">
        <v>262</v>
      </c>
      <c r="C3" s="98" t="s">
        <v>263</v>
      </c>
      <c r="D3" s="99" t="s">
        <v>264</v>
      </c>
      <c r="E3" s="315" t="s">
        <v>265</v>
      </c>
      <c r="F3" s="300" t="s">
        <v>266</v>
      </c>
      <c r="G3" s="100" t="s">
        <v>267</v>
      </c>
      <c r="H3" s="101" t="s">
        <v>268</v>
      </c>
      <c r="I3" s="101" t="s">
        <v>269</v>
      </c>
      <c r="J3" s="99" t="s">
        <v>270</v>
      </c>
      <c r="K3" s="102" t="s">
        <v>0</v>
      </c>
      <c r="L3" s="96" t="s">
        <v>261</v>
      </c>
      <c r="M3" s="100" t="s">
        <v>271</v>
      </c>
      <c r="N3" s="99" t="s">
        <v>272</v>
      </c>
      <c r="O3" s="99" t="s">
        <v>273</v>
      </c>
      <c r="P3" s="315" t="s">
        <v>274</v>
      </c>
      <c r="Q3" s="300" t="s">
        <v>275</v>
      </c>
      <c r="R3" s="99" t="s">
        <v>276</v>
      </c>
      <c r="S3" s="99" t="s">
        <v>277</v>
      </c>
      <c r="T3" s="99" t="s">
        <v>278</v>
      </c>
      <c r="U3" s="99" t="s">
        <v>279</v>
      </c>
      <c r="V3" s="103" t="s">
        <v>0</v>
      </c>
      <c r="W3" s="96" t="s">
        <v>261</v>
      </c>
      <c r="X3" s="315" t="s">
        <v>280</v>
      </c>
      <c r="Y3" s="315" t="s">
        <v>281</v>
      </c>
      <c r="Z3" s="315" t="s">
        <v>282</v>
      </c>
      <c r="AA3" s="315" t="s">
        <v>283</v>
      </c>
      <c r="AB3" s="300" t="s">
        <v>284</v>
      </c>
      <c r="AC3" s="100" t="s">
        <v>285</v>
      </c>
      <c r="AD3" s="99" t="s">
        <v>286</v>
      </c>
      <c r="AE3" s="99" t="s">
        <v>287</v>
      </c>
      <c r="AF3" s="104" t="s">
        <v>288</v>
      </c>
      <c r="AG3" s="102" t="s">
        <v>0</v>
      </c>
    </row>
    <row r="4" spans="1:33" s="103" customFormat="1" ht="31.5" customHeight="1">
      <c r="A4" s="105" t="s">
        <v>289</v>
      </c>
      <c r="B4" s="106" t="s">
        <v>1</v>
      </c>
      <c r="C4" s="107" t="s">
        <v>125</v>
      </c>
      <c r="D4" s="108" t="s">
        <v>126</v>
      </c>
      <c r="E4" s="316" t="s">
        <v>127</v>
      </c>
      <c r="F4" s="324" t="s">
        <v>128</v>
      </c>
      <c r="G4" s="109" t="s">
        <v>129</v>
      </c>
      <c r="H4" s="110" t="s">
        <v>130</v>
      </c>
      <c r="I4" s="110" t="s">
        <v>131</v>
      </c>
      <c r="J4" s="108" t="s">
        <v>132</v>
      </c>
      <c r="K4" s="111" t="s">
        <v>133</v>
      </c>
      <c r="L4" s="105" t="s">
        <v>289</v>
      </c>
      <c r="M4" s="109" t="s">
        <v>134</v>
      </c>
      <c r="N4" s="112" t="s">
        <v>135</v>
      </c>
      <c r="O4" s="112" t="s">
        <v>136</v>
      </c>
      <c r="P4" s="316" t="s">
        <v>137</v>
      </c>
      <c r="Q4" s="324" t="s">
        <v>138</v>
      </c>
      <c r="R4" s="108" t="s">
        <v>139</v>
      </c>
      <c r="S4" s="108" t="s">
        <v>140</v>
      </c>
      <c r="T4" s="108" t="s">
        <v>141</v>
      </c>
      <c r="U4" s="108" t="s">
        <v>142</v>
      </c>
      <c r="V4" s="113" t="s">
        <v>133</v>
      </c>
      <c r="W4" s="105" t="s">
        <v>289</v>
      </c>
      <c r="X4" s="316" t="s">
        <v>143</v>
      </c>
      <c r="Y4" s="316" t="s">
        <v>144</v>
      </c>
      <c r="Z4" s="316" t="s">
        <v>145</v>
      </c>
      <c r="AA4" s="339" t="s">
        <v>146</v>
      </c>
      <c r="AB4" s="324" t="s">
        <v>147</v>
      </c>
      <c r="AC4" s="114" t="s">
        <v>148</v>
      </c>
      <c r="AD4" s="115" t="s">
        <v>149</v>
      </c>
      <c r="AE4" s="108" t="s">
        <v>150</v>
      </c>
      <c r="AF4" s="116" t="s">
        <v>151</v>
      </c>
      <c r="AG4" s="111" t="s">
        <v>133</v>
      </c>
    </row>
    <row r="5" spans="1:33" s="121" customFormat="1" ht="27.6" customHeight="1">
      <c r="A5" s="117" t="s">
        <v>102</v>
      </c>
      <c r="B5" s="118">
        <v>95658330.200000003</v>
      </c>
      <c r="C5" s="86">
        <v>7367288</v>
      </c>
      <c r="D5" s="86">
        <v>3186771</v>
      </c>
      <c r="E5" s="86">
        <v>64860</v>
      </c>
      <c r="F5" s="86">
        <v>327876</v>
      </c>
      <c r="G5" s="86">
        <v>64841287</v>
      </c>
      <c r="H5" s="86">
        <v>4555838.3</v>
      </c>
      <c r="I5" s="86">
        <v>802958.6</v>
      </c>
      <c r="J5" s="86">
        <v>495257</v>
      </c>
      <c r="K5" s="119" t="s">
        <v>102</v>
      </c>
      <c r="L5" s="117" t="s">
        <v>102</v>
      </c>
      <c r="M5" s="120">
        <v>38864</v>
      </c>
      <c r="N5" s="118">
        <v>48149.5</v>
      </c>
      <c r="O5" s="118">
        <v>54389</v>
      </c>
      <c r="P5" s="118">
        <v>2240099.7000000002</v>
      </c>
      <c r="Q5" s="118">
        <v>348881.1</v>
      </c>
      <c r="R5" s="118">
        <v>2192205</v>
      </c>
      <c r="S5" s="118">
        <v>62606</v>
      </c>
      <c r="T5" s="118">
        <v>1390937</v>
      </c>
      <c r="U5" s="118">
        <v>24270</v>
      </c>
      <c r="V5" s="119" t="s">
        <v>102</v>
      </c>
      <c r="W5" s="117" t="s">
        <v>102</v>
      </c>
      <c r="X5" s="319">
        <v>0</v>
      </c>
      <c r="Y5" s="318">
        <v>54956</v>
      </c>
      <c r="Z5" s="318">
        <v>249575.69999999998</v>
      </c>
      <c r="AA5" s="318">
        <v>1407778.9</v>
      </c>
      <c r="AB5" s="118">
        <v>45924</v>
      </c>
      <c r="AC5" s="118">
        <v>142722.4</v>
      </c>
      <c r="AD5" s="118">
        <v>0</v>
      </c>
      <c r="AE5" s="118">
        <v>337920</v>
      </c>
      <c r="AF5" s="118">
        <v>5376916</v>
      </c>
      <c r="AG5" s="119" t="s">
        <v>102</v>
      </c>
    </row>
    <row r="6" spans="1:33" s="122" customFormat="1" ht="27.6" customHeight="1">
      <c r="A6" s="117" t="s">
        <v>152</v>
      </c>
      <c r="B6" s="118">
        <f>C6+D6+E6+F6+G6+H6+I6+J6+M6+N6+O6+P6+Q6+R6+S6+T6+U6+X6+Y6+Z6+AA6+AB6+AC6+AD6+AE6+AF6</f>
        <v>95655367.200000003</v>
      </c>
      <c r="C6" s="86">
        <v>7211755</v>
      </c>
      <c r="D6" s="86">
        <v>2956393</v>
      </c>
      <c r="E6" s="86">
        <v>64860</v>
      </c>
      <c r="F6" s="86">
        <v>323827</v>
      </c>
      <c r="G6" s="86">
        <v>64769476</v>
      </c>
      <c r="H6" s="86">
        <v>4709636.7</v>
      </c>
      <c r="I6" s="86">
        <v>937271</v>
      </c>
      <c r="J6" s="86">
        <v>495257</v>
      </c>
      <c r="K6" s="119" t="s">
        <v>152</v>
      </c>
      <c r="L6" s="117" t="s">
        <v>152</v>
      </c>
      <c r="M6" s="120">
        <v>67114.5</v>
      </c>
      <c r="N6" s="118">
        <v>49025.5</v>
      </c>
      <c r="O6" s="118">
        <v>66697</v>
      </c>
      <c r="P6" s="118">
        <v>2315979.2000000002</v>
      </c>
      <c r="Q6" s="118">
        <v>348881.1</v>
      </c>
      <c r="R6" s="118">
        <v>2194202</v>
      </c>
      <c r="S6" s="118">
        <v>62630</v>
      </c>
      <c r="T6" s="118">
        <v>1378939</v>
      </c>
      <c r="U6" s="118">
        <v>25530.799999999999</v>
      </c>
      <c r="V6" s="119" t="s">
        <v>152</v>
      </c>
      <c r="W6" s="117" t="s">
        <v>152</v>
      </c>
      <c r="X6" s="319">
        <v>0</v>
      </c>
      <c r="Y6" s="318">
        <v>54956</v>
      </c>
      <c r="Z6" s="318">
        <v>300376.09999999998</v>
      </c>
      <c r="AA6" s="318">
        <v>1424403.9</v>
      </c>
      <c r="AB6" s="118">
        <v>45924</v>
      </c>
      <c r="AC6" s="118">
        <v>145965.4</v>
      </c>
      <c r="AD6" s="118">
        <v>0</v>
      </c>
      <c r="AE6" s="118">
        <v>337749</v>
      </c>
      <c r="AF6" s="118">
        <v>5368518</v>
      </c>
      <c r="AG6" s="119" t="s">
        <v>152</v>
      </c>
    </row>
    <row r="7" spans="1:33" s="122" customFormat="1" ht="27.6" customHeight="1">
      <c r="A7" s="117" t="s">
        <v>121</v>
      </c>
      <c r="B7" s="118">
        <v>95658900.200000003</v>
      </c>
      <c r="C7" s="86">
        <v>7108434</v>
      </c>
      <c r="D7" s="86">
        <v>2874406</v>
      </c>
      <c r="E7" s="86">
        <v>67860</v>
      </c>
      <c r="F7" s="86">
        <v>317001</v>
      </c>
      <c r="G7" s="86">
        <v>64289725</v>
      </c>
      <c r="H7" s="86">
        <v>4826807.8</v>
      </c>
      <c r="I7" s="86">
        <v>972176</v>
      </c>
      <c r="J7" s="86">
        <v>494651</v>
      </c>
      <c r="K7" s="119" t="s">
        <v>121</v>
      </c>
      <c r="L7" s="117" t="s">
        <v>121</v>
      </c>
      <c r="M7" s="123">
        <v>67089.5</v>
      </c>
      <c r="N7" s="118">
        <v>50436.5</v>
      </c>
      <c r="O7" s="118">
        <v>74273</v>
      </c>
      <c r="P7" s="118">
        <v>2368490.2999999998</v>
      </c>
      <c r="Q7" s="118">
        <v>348881.1</v>
      </c>
      <c r="R7" s="118">
        <v>2198148</v>
      </c>
      <c r="S7" s="118">
        <v>62630</v>
      </c>
      <c r="T7" s="118">
        <v>1377638</v>
      </c>
      <c r="U7" s="118">
        <v>25530.799999999999</v>
      </c>
      <c r="V7" s="119" t="s">
        <v>121</v>
      </c>
      <c r="W7" s="117" t="s">
        <v>121</v>
      </c>
      <c r="X7" s="319">
        <v>0</v>
      </c>
      <c r="Y7" s="318">
        <v>54956</v>
      </c>
      <c r="Z7" s="318">
        <v>304645.90000000002</v>
      </c>
      <c r="AA7" s="318">
        <v>1424403.9</v>
      </c>
      <c r="AB7" s="118">
        <v>45924</v>
      </c>
      <c r="AC7" s="118">
        <v>157214.39999999999</v>
      </c>
      <c r="AD7" s="118">
        <v>0</v>
      </c>
      <c r="AE7" s="118">
        <v>337749</v>
      </c>
      <c r="AF7" s="118">
        <v>5809829</v>
      </c>
      <c r="AG7" s="119" t="s">
        <v>121</v>
      </c>
    </row>
    <row r="8" spans="1:33" s="121" customFormat="1" ht="27.6" customHeight="1">
      <c r="A8" s="117" t="s">
        <v>123</v>
      </c>
      <c r="B8" s="118">
        <v>95659336.200000003</v>
      </c>
      <c r="C8" s="86">
        <v>7063150</v>
      </c>
      <c r="D8" s="86">
        <v>2820530</v>
      </c>
      <c r="E8" s="86">
        <v>67860</v>
      </c>
      <c r="F8" s="86">
        <v>306250</v>
      </c>
      <c r="G8" s="86">
        <v>64249465</v>
      </c>
      <c r="H8" s="86">
        <v>4881762.8</v>
      </c>
      <c r="I8" s="86">
        <v>989127</v>
      </c>
      <c r="J8" s="86">
        <v>494651</v>
      </c>
      <c r="K8" s="119" t="s">
        <v>123</v>
      </c>
      <c r="L8" s="117" t="s">
        <v>123</v>
      </c>
      <c r="M8" s="118">
        <v>67581.5</v>
      </c>
      <c r="N8" s="118">
        <v>52499.5</v>
      </c>
      <c r="O8" s="118">
        <v>79056</v>
      </c>
      <c r="P8" s="118">
        <v>2433211.2999999998</v>
      </c>
      <c r="Q8" s="118">
        <v>356008.1</v>
      </c>
      <c r="R8" s="118">
        <v>2196553</v>
      </c>
      <c r="S8" s="118">
        <v>62630</v>
      </c>
      <c r="T8" s="118">
        <v>1377635</v>
      </c>
      <c r="U8" s="118">
        <v>25530.799999999999</v>
      </c>
      <c r="V8" s="119" t="s">
        <v>123</v>
      </c>
      <c r="W8" s="117" t="s">
        <v>123</v>
      </c>
      <c r="X8" s="319">
        <v>0</v>
      </c>
      <c r="Y8" s="318">
        <v>54956</v>
      </c>
      <c r="Z8" s="318">
        <v>305074.90000000002</v>
      </c>
      <c r="AA8" s="318">
        <v>1424403.9</v>
      </c>
      <c r="AB8" s="118">
        <v>45924</v>
      </c>
      <c r="AC8" s="118">
        <v>164144.4</v>
      </c>
      <c r="AD8" s="118">
        <v>0</v>
      </c>
      <c r="AE8" s="118">
        <v>337564</v>
      </c>
      <c r="AF8" s="118">
        <v>5803768</v>
      </c>
      <c r="AG8" s="119" t="s">
        <v>123</v>
      </c>
    </row>
    <row r="9" spans="1:33" s="121" customFormat="1" ht="27.6" customHeight="1">
      <c r="A9" s="117" t="s">
        <v>292</v>
      </c>
      <c r="B9" s="118">
        <v>95659108.200000003</v>
      </c>
      <c r="C9" s="86">
        <v>7023762</v>
      </c>
      <c r="D9" s="86">
        <v>2777967</v>
      </c>
      <c r="E9" s="86">
        <v>67860</v>
      </c>
      <c r="F9" s="86">
        <v>307531</v>
      </c>
      <c r="G9" s="86">
        <v>64161364</v>
      </c>
      <c r="H9" s="86">
        <v>4989131.8</v>
      </c>
      <c r="I9" s="86">
        <v>1015856</v>
      </c>
      <c r="J9" s="86">
        <v>494651</v>
      </c>
      <c r="K9" s="119" t="s">
        <v>292</v>
      </c>
      <c r="L9" s="117" t="s">
        <v>292</v>
      </c>
      <c r="M9" s="118">
        <v>74459.5</v>
      </c>
      <c r="N9" s="118">
        <v>52499.5</v>
      </c>
      <c r="O9" s="118">
        <v>73128</v>
      </c>
      <c r="P9" s="118">
        <v>2479174.2999999998</v>
      </c>
      <c r="Q9" s="118">
        <v>355766.1</v>
      </c>
      <c r="R9" s="118">
        <v>2196553</v>
      </c>
      <c r="S9" s="118">
        <v>62291</v>
      </c>
      <c r="T9" s="118">
        <v>1376578</v>
      </c>
      <c r="U9" s="118">
        <v>25530.799999999999</v>
      </c>
      <c r="V9" s="119" t="s">
        <v>292</v>
      </c>
      <c r="W9" s="117" t="s">
        <v>292</v>
      </c>
      <c r="X9" s="321">
        <v>0</v>
      </c>
      <c r="Y9" s="318">
        <v>54956</v>
      </c>
      <c r="Z9" s="318">
        <v>305074.90000000002</v>
      </c>
      <c r="AA9" s="318">
        <v>1424403.9</v>
      </c>
      <c r="AB9" s="118">
        <v>45924</v>
      </c>
      <c r="AC9" s="118">
        <v>165405.4</v>
      </c>
      <c r="AD9" s="118">
        <v>0</v>
      </c>
      <c r="AE9" s="118">
        <v>337564</v>
      </c>
      <c r="AF9" s="118">
        <v>5791677</v>
      </c>
      <c r="AG9" s="119" t="s">
        <v>292</v>
      </c>
    </row>
    <row r="10" spans="1:33" s="122" customFormat="1" ht="27.6" customHeight="1">
      <c r="A10" s="124" t="s">
        <v>293</v>
      </c>
      <c r="B10" s="125">
        <v>95660761.200000003</v>
      </c>
      <c r="C10" s="242">
        <v>6995430</v>
      </c>
      <c r="D10" s="242">
        <v>2753612</v>
      </c>
      <c r="E10" s="242">
        <v>67860</v>
      </c>
      <c r="F10" s="242">
        <v>304715</v>
      </c>
      <c r="G10" s="242">
        <v>64109122</v>
      </c>
      <c r="H10" s="242">
        <v>5053345.8</v>
      </c>
      <c r="I10" s="242">
        <v>1025758</v>
      </c>
      <c r="J10" s="242">
        <v>494651</v>
      </c>
      <c r="K10" s="126" t="s">
        <v>293</v>
      </c>
      <c r="L10" s="124" t="s">
        <v>293</v>
      </c>
      <c r="M10" s="125">
        <v>75957.5</v>
      </c>
      <c r="N10" s="125">
        <v>51472.5</v>
      </c>
      <c r="O10" s="125">
        <v>76334</v>
      </c>
      <c r="P10" s="125">
        <v>2500301.2999999998</v>
      </c>
      <c r="Q10" s="125">
        <v>355670.1</v>
      </c>
      <c r="R10" s="125">
        <v>2195882</v>
      </c>
      <c r="S10" s="125">
        <v>62291</v>
      </c>
      <c r="T10" s="125">
        <v>1377071</v>
      </c>
      <c r="U10" s="125">
        <v>25530.799999999999</v>
      </c>
      <c r="V10" s="126" t="s">
        <v>293</v>
      </c>
      <c r="W10" s="124" t="s">
        <v>293</v>
      </c>
      <c r="X10" s="323">
        <v>0</v>
      </c>
      <c r="Y10" s="322">
        <v>54956</v>
      </c>
      <c r="Z10" s="322">
        <v>310653.90000000002</v>
      </c>
      <c r="AA10" s="322">
        <v>1424403.9</v>
      </c>
      <c r="AB10" s="125">
        <v>45924</v>
      </c>
      <c r="AC10" s="125">
        <v>165474.4</v>
      </c>
      <c r="AD10" s="125">
        <v>0</v>
      </c>
      <c r="AE10" s="125">
        <v>337642</v>
      </c>
      <c r="AF10" s="125">
        <v>5796703</v>
      </c>
      <c r="AG10" s="126" t="s">
        <v>293</v>
      </c>
    </row>
    <row r="11" spans="1:33" s="121" customFormat="1" ht="27.6" customHeight="1">
      <c r="A11" s="127" t="s">
        <v>290</v>
      </c>
      <c r="B11" s="310">
        <v>4670731.5999999996</v>
      </c>
      <c r="C11" s="310">
        <v>736123</v>
      </c>
      <c r="D11" s="310">
        <v>230682</v>
      </c>
      <c r="E11" s="310">
        <v>0</v>
      </c>
      <c r="F11" s="310">
        <v>15574</v>
      </c>
      <c r="G11" s="310">
        <v>2378028</v>
      </c>
      <c r="H11" s="310">
        <v>505914.7</v>
      </c>
      <c r="I11" s="310">
        <v>0</v>
      </c>
      <c r="J11" s="310">
        <v>53193.599999999999</v>
      </c>
      <c r="K11" s="101" t="s">
        <v>67</v>
      </c>
      <c r="L11" s="127" t="s">
        <v>290</v>
      </c>
      <c r="M11" s="312">
        <v>21997.1</v>
      </c>
      <c r="N11" s="312">
        <v>5280</v>
      </c>
      <c r="O11" s="312">
        <v>5723</v>
      </c>
      <c r="P11" s="312">
        <v>243610.6</v>
      </c>
      <c r="Q11" s="312">
        <v>43905.3</v>
      </c>
      <c r="R11" s="311">
        <v>146992</v>
      </c>
      <c r="S11" s="311">
        <v>0</v>
      </c>
      <c r="T11" s="312">
        <v>67136</v>
      </c>
      <c r="U11" s="312">
        <v>8966</v>
      </c>
      <c r="V11" s="101" t="s">
        <v>67</v>
      </c>
      <c r="W11" s="127" t="s">
        <v>290</v>
      </c>
      <c r="X11" s="329">
        <v>0</v>
      </c>
      <c r="Y11" s="329">
        <v>0</v>
      </c>
      <c r="Z11" s="329">
        <v>73902.5</v>
      </c>
      <c r="AA11" s="329">
        <v>2964.9</v>
      </c>
      <c r="AB11" s="329">
        <v>0</v>
      </c>
      <c r="AC11" s="329">
        <v>6007.5</v>
      </c>
      <c r="AD11" s="330">
        <v>0</v>
      </c>
      <c r="AE11" s="329">
        <v>13186</v>
      </c>
      <c r="AF11" s="329">
        <v>111545.4</v>
      </c>
      <c r="AG11" s="128" t="s">
        <v>67</v>
      </c>
    </row>
    <row r="12" spans="1:33" s="121" customFormat="1" ht="27.6" customHeight="1">
      <c r="A12" s="127" t="s">
        <v>183</v>
      </c>
      <c r="B12" s="310">
        <v>3147791.8</v>
      </c>
      <c r="C12" s="310">
        <v>538465</v>
      </c>
      <c r="D12" s="310">
        <v>115399</v>
      </c>
      <c r="E12" s="310">
        <v>20738</v>
      </c>
      <c r="F12" s="310">
        <v>3079</v>
      </c>
      <c r="G12" s="310">
        <v>1045720</v>
      </c>
      <c r="H12" s="310">
        <v>718531.9</v>
      </c>
      <c r="I12" s="310">
        <v>7397.7</v>
      </c>
      <c r="J12" s="310">
        <v>89541.6</v>
      </c>
      <c r="K12" s="101" t="s">
        <v>68</v>
      </c>
      <c r="L12" s="127" t="s">
        <v>183</v>
      </c>
      <c r="M12" s="312">
        <v>12476.9</v>
      </c>
      <c r="N12" s="312">
        <v>4127.5</v>
      </c>
      <c r="O12" s="312">
        <v>0</v>
      </c>
      <c r="P12" s="312">
        <v>321043.40000000002</v>
      </c>
      <c r="Q12" s="312">
        <v>23771.8</v>
      </c>
      <c r="R12" s="311">
        <v>45786</v>
      </c>
      <c r="S12" s="311">
        <v>0</v>
      </c>
      <c r="T12" s="312">
        <v>45421</v>
      </c>
      <c r="U12" s="312">
        <v>647</v>
      </c>
      <c r="V12" s="101" t="s">
        <v>68</v>
      </c>
      <c r="W12" s="127" t="s">
        <v>183</v>
      </c>
      <c r="X12" s="329">
        <v>0</v>
      </c>
      <c r="Y12" s="329">
        <v>5467</v>
      </c>
      <c r="Z12" s="329">
        <v>110536.2</v>
      </c>
      <c r="AA12" s="329">
        <v>0</v>
      </c>
      <c r="AB12" s="329">
        <v>0</v>
      </c>
      <c r="AC12" s="329">
        <v>8097.5</v>
      </c>
      <c r="AD12" s="330">
        <v>0</v>
      </c>
      <c r="AE12" s="329">
        <v>6878</v>
      </c>
      <c r="AF12" s="329">
        <v>24667.3</v>
      </c>
      <c r="AG12" s="128" t="s">
        <v>68</v>
      </c>
    </row>
    <row r="13" spans="1:33" s="121" customFormat="1" ht="27.6" customHeight="1">
      <c r="A13" s="127" t="s">
        <v>184</v>
      </c>
      <c r="B13" s="310">
        <v>5286501.7</v>
      </c>
      <c r="C13" s="310">
        <v>518935</v>
      </c>
      <c r="D13" s="310">
        <v>134005</v>
      </c>
      <c r="E13" s="310">
        <v>0</v>
      </c>
      <c r="F13" s="310">
        <v>2679</v>
      </c>
      <c r="G13" s="310">
        <v>1763876</v>
      </c>
      <c r="H13" s="310">
        <v>1522357.7</v>
      </c>
      <c r="I13" s="310">
        <v>2801</v>
      </c>
      <c r="J13" s="310">
        <v>174083.8</v>
      </c>
      <c r="K13" s="101" t="s">
        <v>82</v>
      </c>
      <c r="L13" s="127" t="s">
        <v>184</v>
      </c>
      <c r="M13" s="312">
        <v>12004.9</v>
      </c>
      <c r="N13" s="312">
        <v>6072</v>
      </c>
      <c r="O13" s="312">
        <v>1923</v>
      </c>
      <c r="P13" s="312">
        <v>619978.19999999995</v>
      </c>
      <c r="Q13" s="312">
        <v>45190</v>
      </c>
      <c r="R13" s="311">
        <v>134078</v>
      </c>
      <c r="S13" s="311">
        <v>277</v>
      </c>
      <c r="T13" s="312">
        <v>53166</v>
      </c>
      <c r="U13" s="312">
        <v>757</v>
      </c>
      <c r="V13" s="101" t="s">
        <v>82</v>
      </c>
      <c r="W13" s="127" t="s">
        <v>184</v>
      </c>
      <c r="X13" s="329">
        <v>0</v>
      </c>
      <c r="Y13" s="329">
        <v>622</v>
      </c>
      <c r="Z13" s="329">
        <v>40504.6</v>
      </c>
      <c r="AA13" s="329">
        <v>121013</v>
      </c>
      <c r="AB13" s="329">
        <v>0</v>
      </c>
      <c r="AC13" s="329">
        <v>33886.199999999997</v>
      </c>
      <c r="AD13" s="330">
        <v>0</v>
      </c>
      <c r="AE13" s="329">
        <v>16733</v>
      </c>
      <c r="AF13" s="329">
        <v>81559.3</v>
      </c>
      <c r="AG13" s="128" t="s">
        <v>82</v>
      </c>
    </row>
    <row r="14" spans="1:33" s="121" customFormat="1" ht="27.6" customHeight="1">
      <c r="A14" s="127" t="s">
        <v>185</v>
      </c>
      <c r="B14" s="310">
        <v>8310794</v>
      </c>
      <c r="C14" s="310">
        <v>469191</v>
      </c>
      <c r="D14" s="310">
        <v>112522</v>
      </c>
      <c r="E14" s="310">
        <v>3000</v>
      </c>
      <c r="F14" s="310">
        <v>1630</v>
      </c>
      <c r="G14" s="310">
        <v>6408676</v>
      </c>
      <c r="H14" s="310">
        <v>210141</v>
      </c>
      <c r="I14" s="310">
        <v>12112</v>
      </c>
      <c r="J14" s="310">
        <v>0</v>
      </c>
      <c r="K14" s="101" t="s">
        <v>95</v>
      </c>
      <c r="L14" s="127" t="s">
        <v>185</v>
      </c>
      <c r="M14" s="312">
        <v>940</v>
      </c>
      <c r="N14" s="312">
        <v>0</v>
      </c>
      <c r="O14" s="312">
        <v>3545</v>
      </c>
      <c r="P14" s="312">
        <v>92677</v>
      </c>
      <c r="Q14" s="312">
        <v>0</v>
      </c>
      <c r="R14" s="311">
        <v>158752</v>
      </c>
      <c r="S14" s="311">
        <v>0</v>
      </c>
      <c r="T14" s="312">
        <v>73482</v>
      </c>
      <c r="U14" s="312">
        <v>0</v>
      </c>
      <c r="V14" s="101" t="s">
        <v>95</v>
      </c>
      <c r="W14" s="127" t="s">
        <v>185</v>
      </c>
      <c r="X14" s="329">
        <v>0</v>
      </c>
      <c r="Y14" s="329">
        <v>2550</v>
      </c>
      <c r="Z14" s="329">
        <v>1527</v>
      </c>
      <c r="AA14" s="329">
        <v>0</v>
      </c>
      <c r="AB14" s="329">
        <v>0</v>
      </c>
      <c r="AC14" s="329">
        <v>11480</v>
      </c>
      <c r="AD14" s="330">
        <v>0</v>
      </c>
      <c r="AE14" s="329">
        <v>7754</v>
      </c>
      <c r="AF14" s="329">
        <v>740815</v>
      </c>
      <c r="AG14" s="101" t="s">
        <v>95</v>
      </c>
    </row>
    <row r="15" spans="1:33" s="121" customFormat="1" ht="27.6" customHeight="1">
      <c r="A15" s="127" t="s">
        <v>186</v>
      </c>
      <c r="B15" s="310">
        <v>10329098</v>
      </c>
      <c r="C15" s="310">
        <v>408393</v>
      </c>
      <c r="D15" s="310">
        <v>65106</v>
      </c>
      <c r="E15" s="310">
        <v>0</v>
      </c>
      <c r="F15" s="310">
        <v>0</v>
      </c>
      <c r="G15" s="310">
        <v>8146066</v>
      </c>
      <c r="H15" s="310">
        <v>27781</v>
      </c>
      <c r="I15" s="310">
        <v>0</v>
      </c>
      <c r="J15" s="310">
        <v>2175</v>
      </c>
      <c r="K15" s="101" t="s">
        <v>96</v>
      </c>
      <c r="L15" s="127" t="s">
        <v>186</v>
      </c>
      <c r="M15" s="312">
        <v>0</v>
      </c>
      <c r="N15" s="312">
        <v>0</v>
      </c>
      <c r="O15" s="312">
        <v>0</v>
      </c>
      <c r="P15" s="312">
        <v>45526</v>
      </c>
      <c r="Q15" s="312">
        <v>0</v>
      </c>
      <c r="R15" s="311">
        <v>199637</v>
      </c>
      <c r="S15" s="311">
        <v>0</v>
      </c>
      <c r="T15" s="312">
        <v>118631</v>
      </c>
      <c r="U15" s="312">
        <v>0</v>
      </c>
      <c r="V15" s="101" t="s">
        <v>96</v>
      </c>
      <c r="W15" s="127" t="s">
        <v>186</v>
      </c>
      <c r="X15" s="329">
        <v>0</v>
      </c>
      <c r="Y15" s="329">
        <v>0</v>
      </c>
      <c r="Z15" s="329">
        <v>0</v>
      </c>
      <c r="AA15" s="329">
        <v>0</v>
      </c>
      <c r="AB15" s="329">
        <v>0</v>
      </c>
      <c r="AC15" s="329">
        <v>0</v>
      </c>
      <c r="AD15" s="330">
        <v>0</v>
      </c>
      <c r="AE15" s="329">
        <v>783</v>
      </c>
      <c r="AF15" s="329">
        <v>1315000</v>
      </c>
      <c r="AG15" s="101" t="s">
        <v>96</v>
      </c>
    </row>
    <row r="16" spans="1:33" s="129" customFormat="1" ht="27.6" customHeight="1">
      <c r="A16" s="127" t="s">
        <v>187</v>
      </c>
      <c r="B16" s="310">
        <v>3355191</v>
      </c>
      <c r="C16" s="310">
        <v>43191</v>
      </c>
      <c r="D16" s="310">
        <v>14758</v>
      </c>
      <c r="E16" s="310">
        <v>0</v>
      </c>
      <c r="F16" s="310">
        <v>0</v>
      </c>
      <c r="G16" s="310">
        <v>1496925</v>
      </c>
      <c r="H16" s="310">
        <v>182619</v>
      </c>
      <c r="I16" s="310">
        <v>0</v>
      </c>
      <c r="J16" s="310">
        <v>1284</v>
      </c>
      <c r="K16" s="101" t="s">
        <v>83</v>
      </c>
      <c r="L16" s="127" t="s">
        <v>187</v>
      </c>
      <c r="M16" s="312">
        <v>32</v>
      </c>
      <c r="N16" s="312">
        <v>0</v>
      </c>
      <c r="O16" s="312">
        <v>0</v>
      </c>
      <c r="P16" s="312">
        <v>110032</v>
      </c>
      <c r="Q16" s="312">
        <v>22503</v>
      </c>
      <c r="R16" s="311">
        <v>132382</v>
      </c>
      <c r="S16" s="311">
        <v>0</v>
      </c>
      <c r="T16" s="312">
        <v>39775</v>
      </c>
      <c r="U16" s="312">
        <v>0</v>
      </c>
      <c r="V16" s="101" t="s">
        <v>83</v>
      </c>
      <c r="W16" s="127" t="s">
        <v>187</v>
      </c>
      <c r="X16" s="329">
        <v>0</v>
      </c>
      <c r="Y16" s="329">
        <v>0</v>
      </c>
      <c r="Z16" s="329">
        <v>3095</v>
      </c>
      <c r="AA16" s="329">
        <v>0</v>
      </c>
      <c r="AB16" s="329">
        <v>0</v>
      </c>
      <c r="AC16" s="329">
        <v>2809</v>
      </c>
      <c r="AD16" s="330">
        <v>0</v>
      </c>
      <c r="AE16" s="330">
        <v>0</v>
      </c>
      <c r="AF16" s="329">
        <v>1305786</v>
      </c>
      <c r="AG16" s="101" t="s">
        <v>83</v>
      </c>
    </row>
    <row r="17" spans="1:33" s="129" customFormat="1" ht="27.6" customHeight="1">
      <c r="A17" s="127" t="s">
        <v>188</v>
      </c>
      <c r="B17" s="310">
        <v>3057878.1</v>
      </c>
      <c r="C17" s="310">
        <v>188270</v>
      </c>
      <c r="D17" s="310">
        <v>97636</v>
      </c>
      <c r="E17" s="310">
        <v>0</v>
      </c>
      <c r="F17" s="310">
        <v>1464</v>
      </c>
      <c r="G17" s="310">
        <v>887318</v>
      </c>
      <c r="H17" s="310">
        <v>357627.5</v>
      </c>
      <c r="I17" s="310">
        <v>345454.3</v>
      </c>
      <c r="J17" s="310">
        <v>14300</v>
      </c>
      <c r="K17" s="101" t="s">
        <v>97</v>
      </c>
      <c r="L17" s="127" t="s">
        <v>188</v>
      </c>
      <c r="M17" s="312">
        <v>2020.6</v>
      </c>
      <c r="N17" s="312">
        <v>8011</v>
      </c>
      <c r="O17" s="312">
        <v>540</v>
      </c>
      <c r="P17" s="312">
        <v>262194.09999999998</v>
      </c>
      <c r="Q17" s="312">
        <v>115640</v>
      </c>
      <c r="R17" s="311">
        <v>194976</v>
      </c>
      <c r="S17" s="311">
        <v>0</v>
      </c>
      <c r="T17" s="312">
        <v>39114</v>
      </c>
      <c r="U17" s="312">
        <v>1260.8</v>
      </c>
      <c r="V17" s="101" t="s">
        <v>97</v>
      </c>
      <c r="W17" s="127" t="s">
        <v>188</v>
      </c>
      <c r="X17" s="329">
        <v>0</v>
      </c>
      <c r="Y17" s="329">
        <v>0</v>
      </c>
      <c r="Z17" s="329">
        <v>73819.600000000006</v>
      </c>
      <c r="AA17" s="329">
        <v>0</v>
      </c>
      <c r="AB17" s="329">
        <v>0</v>
      </c>
      <c r="AC17" s="329">
        <v>21035.200000000001</v>
      </c>
      <c r="AD17" s="330">
        <v>0</v>
      </c>
      <c r="AE17" s="329">
        <v>3815</v>
      </c>
      <c r="AF17" s="329">
        <v>443382</v>
      </c>
      <c r="AG17" s="101" t="s">
        <v>97</v>
      </c>
    </row>
    <row r="18" spans="1:33" s="129" customFormat="1" ht="27.6" customHeight="1">
      <c r="A18" s="127" t="s">
        <v>189</v>
      </c>
      <c r="B18" s="310">
        <v>8670160</v>
      </c>
      <c r="C18" s="310">
        <v>1135869</v>
      </c>
      <c r="D18" s="310">
        <v>200206</v>
      </c>
      <c r="E18" s="310">
        <v>30493</v>
      </c>
      <c r="F18" s="310">
        <v>23730</v>
      </c>
      <c r="G18" s="310">
        <v>6481968</v>
      </c>
      <c r="H18" s="310">
        <v>181790</v>
      </c>
      <c r="I18" s="310">
        <v>21700</v>
      </c>
      <c r="J18" s="310">
        <v>31326</v>
      </c>
      <c r="K18" s="101" t="s">
        <v>69</v>
      </c>
      <c r="L18" s="127" t="s">
        <v>189</v>
      </c>
      <c r="M18" s="312">
        <v>1420</v>
      </c>
      <c r="N18" s="312">
        <v>0</v>
      </c>
      <c r="O18" s="312">
        <v>4006</v>
      </c>
      <c r="P18" s="312">
        <v>58088</v>
      </c>
      <c r="Q18" s="312">
        <v>0</v>
      </c>
      <c r="R18" s="311">
        <v>162815</v>
      </c>
      <c r="S18" s="311">
        <v>51</v>
      </c>
      <c r="T18" s="312">
        <v>149866</v>
      </c>
      <c r="U18" s="312">
        <v>426</v>
      </c>
      <c r="V18" s="101" t="s">
        <v>69</v>
      </c>
      <c r="W18" s="127" t="s">
        <v>189</v>
      </c>
      <c r="X18" s="329">
        <v>0</v>
      </c>
      <c r="Y18" s="329">
        <v>0</v>
      </c>
      <c r="Z18" s="329">
        <v>0</v>
      </c>
      <c r="AA18" s="329">
        <v>4754</v>
      </c>
      <c r="AB18" s="329">
        <v>0</v>
      </c>
      <c r="AC18" s="329">
        <v>7337</v>
      </c>
      <c r="AD18" s="330">
        <v>0</v>
      </c>
      <c r="AE18" s="329">
        <v>7977</v>
      </c>
      <c r="AF18" s="329">
        <v>166338</v>
      </c>
      <c r="AG18" s="101" t="s">
        <v>69</v>
      </c>
    </row>
    <row r="19" spans="1:33" s="129" customFormat="1" ht="27.6" customHeight="1">
      <c r="A19" s="127" t="s">
        <v>190</v>
      </c>
      <c r="B19" s="310">
        <v>8368646</v>
      </c>
      <c r="C19" s="310">
        <v>412404</v>
      </c>
      <c r="D19" s="310">
        <v>151496</v>
      </c>
      <c r="E19" s="310">
        <v>6786</v>
      </c>
      <c r="F19" s="310">
        <v>11611</v>
      </c>
      <c r="G19" s="310">
        <v>6329598</v>
      </c>
      <c r="H19" s="310">
        <v>270520</v>
      </c>
      <c r="I19" s="310">
        <v>174327</v>
      </c>
      <c r="J19" s="310">
        <v>16973</v>
      </c>
      <c r="K19" s="101" t="s">
        <v>70</v>
      </c>
      <c r="L19" s="127" t="s">
        <v>190</v>
      </c>
      <c r="M19" s="312">
        <v>5778</v>
      </c>
      <c r="N19" s="312">
        <v>11658</v>
      </c>
      <c r="O19" s="312">
        <v>3112</v>
      </c>
      <c r="P19" s="312">
        <v>116814</v>
      </c>
      <c r="Q19" s="312">
        <v>41349</v>
      </c>
      <c r="R19" s="311">
        <v>261818</v>
      </c>
      <c r="S19" s="311">
        <v>19173</v>
      </c>
      <c r="T19" s="312">
        <v>110886</v>
      </c>
      <c r="U19" s="312">
        <v>0</v>
      </c>
      <c r="V19" s="101" t="s">
        <v>70</v>
      </c>
      <c r="W19" s="127" t="s">
        <v>190</v>
      </c>
      <c r="X19" s="329">
        <v>0</v>
      </c>
      <c r="Y19" s="329">
        <v>0</v>
      </c>
      <c r="Z19" s="329">
        <v>0</v>
      </c>
      <c r="AA19" s="329">
        <v>0</v>
      </c>
      <c r="AB19" s="329">
        <v>33475</v>
      </c>
      <c r="AC19" s="329">
        <v>8318</v>
      </c>
      <c r="AD19" s="330">
        <v>0</v>
      </c>
      <c r="AE19" s="329">
        <v>5036</v>
      </c>
      <c r="AF19" s="329">
        <v>377514</v>
      </c>
      <c r="AG19" s="101" t="s">
        <v>70</v>
      </c>
    </row>
    <row r="20" spans="1:33" s="129" customFormat="1" ht="27.6" customHeight="1">
      <c r="A20" s="127" t="s">
        <v>191</v>
      </c>
      <c r="B20" s="310">
        <v>11205911</v>
      </c>
      <c r="C20" s="310">
        <v>469693</v>
      </c>
      <c r="D20" s="310">
        <v>225521</v>
      </c>
      <c r="E20" s="310">
        <v>0</v>
      </c>
      <c r="F20" s="310">
        <v>12936</v>
      </c>
      <c r="G20" s="310">
        <v>7529474</v>
      </c>
      <c r="H20" s="310">
        <v>155858</v>
      </c>
      <c r="I20" s="310">
        <v>155332</v>
      </c>
      <c r="J20" s="310">
        <v>0</v>
      </c>
      <c r="K20" s="101" t="s">
        <v>71</v>
      </c>
      <c r="L20" s="127" t="s">
        <v>191</v>
      </c>
      <c r="M20" s="312">
        <v>474</v>
      </c>
      <c r="N20" s="312">
        <v>6708</v>
      </c>
      <c r="O20" s="312">
        <v>8645</v>
      </c>
      <c r="P20" s="312">
        <v>139518</v>
      </c>
      <c r="Q20" s="312">
        <v>63311</v>
      </c>
      <c r="R20" s="311">
        <v>322234</v>
      </c>
      <c r="S20" s="311">
        <v>7554</v>
      </c>
      <c r="T20" s="312">
        <v>179395</v>
      </c>
      <c r="U20" s="312">
        <v>13474</v>
      </c>
      <c r="V20" s="101" t="s">
        <v>71</v>
      </c>
      <c r="W20" s="127" t="s">
        <v>191</v>
      </c>
      <c r="X20" s="329">
        <v>0</v>
      </c>
      <c r="Y20" s="329">
        <v>46317</v>
      </c>
      <c r="Z20" s="329">
        <v>0</v>
      </c>
      <c r="AA20" s="329">
        <v>1259658</v>
      </c>
      <c r="AB20" s="329">
        <v>0</v>
      </c>
      <c r="AC20" s="329">
        <v>837</v>
      </c>
      <c r="AD20" s="330">
        <v>0</v>
      </c>
      <c r="AE20" s="330">
        <v>0</v>
      </c>
      <c r="AF20" s="329">
        <v>608972</v>
      </c>
      <c r="AG20" s="101" t="s">
        <v>71</v>
      </c>
    </row>
    <row r="21" spans="1:33" s="129" customFormat="1" ht="27.6" customHeight="1">
      <c r="A21" s="127" t="s">
        <v>192</v>
      </c>
      <c r="B21" s="310">
        <v>21204441</v>
      </c>
      <c r="C21" s="310">
        <v>1161437</v>
      </c>
      <c r="D21" s="310">
        <v>354408</v>
      </c>
      <c r="E21" s="310">
        <v>6843</v>
      </c>
      <c r="F21" s="310">
        <v>48719</v>
      </c>
      <c r="G21" s="310">
        <v>18227842</v>
      </c>
      <c r="H21" s="310">
        <v>358079</v>
      </c>
      <c r="I21" s="310">
        <v>20934</v>
      </c>
      <c r="J21" s="310">
        <v>9851</v>
      </c>
      <c r="K21" s="101" t="s">
        <v>72</v>
      </c>
      <c r="L21" s="127" t="s">
        <v>192</v>
      </c>
      <c r="M21" s="312">
        <v>9680</v>
      </c>
      <c r="N21" s="312">
        <v>0</v>
      </c>
      <c r="O21" s="312">
        <v>2638</v>
      </c>
      <c r="P21" s="312">
        <v>245363</v>
      </c>
      <c r="Q21" s="312">
        <v>0</v>
      </c>
      <c r="R21" s="311">
        <v>19051</v>
      </c>
      <c r="S21" s="311">
        <v>0</v>
      </c>
      <c r="T21" s="312">
        <v>338097</v>
      </c>
      <c r="U21" s="312">
        <v>0</v>
      </c>
      <c r="V21" s="101" t="s">
        <v>72</v>
      </c>
      <c r="W21" s="127" t="s">
        <v>192</v>
      </c>
      <c r="X21" s="329">
        <v>0</v>
      </c>
      <c r="Y21" s="329">
        <v>0</v>
      </c>
      <c r="Z21" s="329">
        <v>0</v>
      </c>
      <c r="AA21" s="329">
        <v>18516</v>
      </c>
      <c r="AB21" s="329">
        <v>12449</v>
      </c>
      <c r="AC21" s="329">
        <v>38163</v>
      </c>
      <c r="AD21" s="330">
        <v>0</v>
      </c>
      <c r="AE21" s="329">
        <v>244027</v>
      </c>
      <c r="AF21" s="329">
        <v>88344</v>
      </c>
      <c r="AG21" s="101" t="s">
        <v>72</v>
      </c>
    </row>
    <row r="22" spans="1:33" s="291" customFormat="1" ht="27.6" customHeight="1">
      <c r="A22" s="324" t="s">
        <v>193</v>
      </c>
      <c r="B22" s="296">
        <v>8053617</v>
      </c>
      <c r="C22" s="296">
        <v>913459</v>
      </c>
      <c r="D22" s="296">
        <v>1051873</v>
      </c>
      <c r="E22" s="296">
        <v>0</v>
      </c>
      <c r="F22" s="296">
        <v>183293</v>
      </c>
      <c r="G22" s="296">
        <v>3413631</v>
      </c>
      <c r="H22" s="296">
        <v>562126</v>
      </c>
      <c r="I22" s="296">
        <v>285700</v>
      </c>
      <c r="J22" s="296">
        <v>101923</v>
      </c>
      <c r="K22" s="317" t="s">
        <v>73</v>
      </c>
      <c r="L22" s="324" t="s">
        <v>193</v>
      </c>
      <c r="M22" s="295">
        <v>9134</v>
      </c>
      <c r="N22" s="295">
        <v>9616</v>
      </c>
      <c r="O22" s="295">
        <v>46202</v>
      </c>
      <c r="P22" s="295">
        <v>245457</v>
      </c>
      <c r="Q22" s="295">
        <v>0</v>
      </c>
      <c r="R22" s="301">
        <v>417361</v>
      </c>
      <c r="S22" s="301">
        <v>35236</v>
      </c>
      <c r="T22" s="295">
        <v>162102</v>
      </c>
      <c r="U22" s="295">
        <v>0</v>
      </c>
      <c r="V22" s="317" t="s">
        <v>73</v>
      </c>
      <c r="W22" s="324" t="s">
        <v>193</v>
      </c>
      <c r="X22" s="295">
        <v>0</v>
      </c>
      <c r="Y22" s="295">
        <v>0</v>
      </c>
      <c r="Z22" s="295">
        <v>7269</v>
      </c>
      <c r="AA22" s="295">
        <v>17498</v>
      </c>
      <c r="AB22" s="295">
        <v>0</v>
      </c>
      <c r="AC22" s="295">
        <v>27504</v>
      </c>
      <c r="AD22" s="308">
        <v>0</v>
      </c>
      <c r="AE22" s="295">
        <v>31453</v>
      </c>
      <c r="AF22" s="295">
        <v>532780</v>
      </c>
      <c r="AG22" s="317" t="s">
        <v>73</v>
      </c>
    </row>
    <row r="23" spans="1:33" s="136" customFormat="1" ht="16.5" customHeight="1">
      <c r="A23" s="130" t="s">
        <v>291</v>
      </c>
      <c r="B23" s="131"/>
      <c r="C23" s="132"/>
      <c r="D23" s="121"/>
      <c r="E23" s="121"/>
      <c r="F23" s="121"/>
      <c r="G23" s="121"/>
      <c r="H23" s="121"/>
      <c r="I23" s="131"/>
      <c r="J23" s="133"/>
      <c r="K23" s="134" t="s">
        <v>322</v>
      </c>
      <c r="L23" s="130" t="s">
        <v>291</v>
      </c>
      <c r="M23" s="135"/>
      <c r="N23" s="135"/>
      <c r="O23" s="135"/>
      <c r="P23" s="135"/>
      <c r="Q23" s="135"/>
      <c r="R23" s="135"/>
      <c r="S23" s="135"/>
      <c r="T23" s="135"/>
      <c r="U23" s="135"/>
      <c r="V23" s="134" t="s">
        <v>322</v>
      </c>
      <c r="W23" s="130" t="s">
        <v>291</v>
      </c>
      <c r="X23" s="325"/>
      <c r="Y23" s="325"/>
      <c r="Z23" s="326"/>
      <c r="AA23" s="320"/>
      <c r="AB23" s="121"/>
      <c r="AC23" s="121"/>
      <c r="AD23" s="121"/>
      <c r="AE23" s="121"/>
      <c r="AF23" s="121"/>
      <c r="AG23" s="134" t="s">
        <v>322</v>
      </c>
    </row>
    <row r="24" spans="1:33" s="144" customFormat="1" ht="15" customHeight="1">
      <c r="A24" s="137"/>
      <c r="B24" s="138"/>
      <c r="C24" s="139"/>
      <c r="D24" s="140"/>
      <c r="E24" s="140"/>
      <c r="F24" s="140"/>
      <c r="G24" s="140"/>
      <c r="H24" s="140"/>
      <c r="I24" s="140"/>
      <c r="J24" s="140"/>
      <c r="K24" s="141"/>
      <c r="L24" s="137"/>
      <c r="M24" s="142"/>
      <c r="N24" s="142"/>
      <c r="O24" s="142"/>
      <c r="P24" s="142"/>
      <c r="Q24" s="142"/>
      <c r="R24" s="142"/>
      <c r="S24" s="142"/>
      <c r="T24" s="142"/>
      <c r="U24" s="142"/>
      <c r="V24" s="141"/>
      <c r="W24" s="137"/>
      <c r="X24" s="327"/>
      <c r="Y24" s="327"/>
      <c r="Z24" s="327"/>
      <c r="AA24" s="327"/>
      <c r="AB24" s="143"/>
      <c r="AC24" s="140"/>
      <c r="AD24" s="143"/>
      <c r="AE24" s="143"/>
      <c r="AF24" s="143"/>
      <c r="AG24" s="137"/>
    </row>
    <row r="25" spans="1:33" s="144" customFormat="1" ht="15" customHeight="1">
      <c r="A25" s="137"/>
      <c r="B25" s="138"/>
      <c r="C25" s="139"/>
      <c r="D25" s="140"/>
      <c r="E25" s="140"/>
      <c r="F25" s="140"/>
      <c r="G25" s="140"/>
      <c r="H25" s="140"/>
      <c r="I25" s="140"/>
      <c r="J25" s="140"/>
      <c r="K25" s="141"/>
      <c r="L25" s="137"/>
      <c r="M25" s="142"/>
      <c r="N25" s="142"/>
      <c r="O25" s="142"/>
      <c r="P25" s="142"/>
      <c r="Q25" s="142"/>
      <c r="R25" s="142"/>
      <c r="S25" s="142"/>
      <c r="T25" s="142"/>
      <c r="U25" s="142"/>
      <c r="V25" s="141"/>
      <c r="W25" s="137"/>
      <c r="X25" s="327"/>
      <c r="Y25" s="327"/>
      <c r="Z25" s="327"/>
      <c r="AA25" s="327"/>
      <c r="AB25" s="143"/>
      <c r="AC25" s="140"/>
      <c r="AD25" s="143"/>
      <c r="AE25" s="143"/>
      <c r="AF25" s="143"/>
      <c r="AG25" s="137"/>
    </row>
    <row r="26" spans="1:33" ht="15" customHeight="1">
      <c r="AB26" s="143"/>
      <c r="AD26" s="143"/>
      <c r="AE26" s="143"/>
      <c r="AF26" s="143"/>
    </row>
    <row r="27" spans="1:33" ht="15" customHeight="1">
      <c r="AB27" s="143"/>
      <c r="AD27" s="143"/>
      <c r="AE27" s="143"/>
      <c r="AF27" s="143"/>
    </row>
    <row r="28" spans="1:33" ht="15" customHeight="1">
      <c r="AB28" s="143"/>
      <c r="AD28" s="143"/>
      <c r="AE28" s="143"/>
      <c r="AF28" s="143"/>
    </row>
    <row r="29" spans="1:33" ht="15" customHeight="1">
      <c r="AB29" s="143"/>
      <c r="AD29" s="143"/>
      <c r="AE29" s="143"/>
      <c r="AF29" s="143"/>
    </row>
    <row r="30" spans="1:33" ht="15" customHeight="1">
      <c r="AD30" s="143"/>
      <c r="AF30" s="143"/>
    </row>
    <row r="31" spans="1:33" ht="15" customHeight="1">
      <c r="AD31" s="143"/>
      <c r="AF31" s="143"/>
    </row>
    <row r="32" spans="1:33" ht="15.75" customHeight="1">
      <c r="AD32" s="143"/>
      <c r="AF32" s="143"/>
    </row>
    <row r="33" spans="30:32" ht="15.75" customHeight="1">
      <c r="AD33" s="143"/>
      <c r="AF33" s="143"/>
    </row>
    <row r="34" spans="30:32">
      <c r="AD34" s="143"/>
      <c r="AF34" s="143"/>
    </row>
    <row r="35" spans="30:32">
      <c r="AD35" s="143"/>
      <c r="AF35" s="143"/>
    </row>
    <row r="36" spans="30:32">
      <c r="AD36" s="143"/>
      <c r="AF36" s="143"/>
    </row>
    <row r="37" spans="30:32">
      <c r="AD37" s="143"/>
      <c r="AF37" s="143"/>
    </row>
    <row r="38" spans="30:32">
      <c r="AD38" s="143"/>
      <c r="AF38" s="143"/>
    </row>
    <row r="39" spans="30:32">
      <c r="AD39" s="143"/>
    </row>
    <row r="40" spans="30:32">
      <c r="AD40" s="143"/>
    </row>
    <row r="41" spans="30:32">
      <c r="AD41" s="143"/>
    </row>
    <row r="42" spans="30:32">
      <c r="AD42" s="143"/>
    </row>
    <row r="43" spans="30:32">
      <c r="AD43" s="143"/>
    </row>
    <row r="44" spans="30:32">
      <c r="AD44" s="143"/>
    </row>
    <row r="45" spans="30:32">
      <c r="AD45" s="143"/>
    </row>
  </sheetData>
  <mergeCells count="5">
    <mergeCell ref="AB1:AG1"/>
    <mergeCell ref="A1:E1"/>
    <mergeCell ref="F1:K1"/>
    <mergeCell ref="L1:P1"/>
    <mergeCell ref="Q1:V1"/>
  </mergeCells>
  <phoneticPr fontId="9" type="noConversion"/>
  <printOptions gridLinesSet="0"/>
  <pageMargins left="0.39370078740157483" right="0.39370078740157483" top="0.78740157480314965" bottom="0.78740157480314965" header="0" footer="0"/>
  <pageSetup paperSize="9" scale="66" firstPageNumber="36" pageOrder="overThenDown" orientation="landscape" useFirstPageNumber="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26"/>
  <sheetViews>
    <sheetView tabSelected="1" view="pageBreakPreview" zoomScaleNormal="100" zoomScaleSheetLayoutView="100" workbookViewId="0">
      <selection activeCell="L4" sqref="L4"/>
    </sheetView>
  </sheetViews>
  <sheetFormatPr defaultRowHeight="15"/>
  <cols>
    <col min="1" max="1" width="12.625" style="84" customWidth="1"/>
    <col min="2" max="7" width="10.5" style="84" customWidth="1"/>
    <col min="8" max="13" width="12.125" style="84" customWidth="1"/>
    <col min="14" max="16384" width="9" style="84"/>
  </cols>
  <sheetData>
    <row r="1" spans="1:13" s="36" customFormat="1" ht="36" customHeight="1">
      <c r="A1" s="368" t="s">
        <v>317</v>
      </c>
      <c r="B1" s="368"/>
      <c r="C1" s="368"/>
      <c r="D1" s="368"/>
      <c r="E1" s="368"/>
      <c r="F1" s="368"/>
      <c r="G1" s="368"/>
      <c r="H1" s="368" t="s">
        <v>338</v>
      </c>
      <c r="I1" s="368"/>
      <c r="J1" s="368"/>
      <c r="K1" s="368"/>
      <c r="L1" s="368"/>
      <c r="M1" s="368"/>
    </row>
    <row r="2" spans="1:13" s="152" customFormat="1" ht="24.95" customHeight="1" thickBot="1">
      <c r="A2" s="152" t="s">
        <v>294</v>
      </c>
      <c r="K2" s="153"/>
      <c r="L2" s="153"/>
      <c r="M2" s="153" t="s">
        <v>194</v>
      </c>
    </row>
    <row r="3" spans="1:13" s="152" customFormat="1" ht="40.5" customHeight="1" thickTop="1">
      <c r="A3" s="372" t="s">
        <v>295</v>
      </c>
      <c r="B3" s="154" t="s">
        <v>296</v>
      </c>
      <c r="C3" s="154" t="s">
        <v>318</v>
      </c>
      <c r="D3" s="154" t="s">
        <v>319</v>
      </c>
      <c r="E3" s="154" t="s">
        <v>195</v>
      </c>
      <c r="F3" s="154" t="s">
        <v>297</v>
      </c>
      <c r="G3" s="155" t="s">
        <v>298</v>
      </c>
      <c r="H3" s="157" t="s">
        <v>299</v>
      </c>
      <c r="I3" s="154" t="s">
        <v>196</v>
      </c>
      <c r="J3" s="154" t="s">
        <v>300</v>
      </c>
      <c r="K3" s="155" t="s">
        <v>301</v>
      </c>
      <c r="L3" s="155" t="s">
        <v>344</v>
      </c>
      <c r="M3" s="374" t="s">
        <v>197</v>
      </c>
    </row>
    <row r="4" spans="1:13" s="152" customFormat="1" ht="40.5" customHeight="1">
      <c r="A4" s="373"/>
      <c r="B4" s="158" t="s">
        <v>198</v>
      </c>
      <c r="C4" s="158" t="s">
        <v>199</v>
      </c>
      <c r="D4" s="158" t="s">
        <v>200</v>
      </c>
      <c r="E4" s="158" t="s">
        <v>201</v>
      </c>
      <c r="F4" s="158" t="s">
        <v>202</v>
      </c>
      <c r="G4" s="159" t="s">
        <v>203</v>
      </c>
      <c r="H4" s="160" t="s">
        <v>204</v>
      </c>
      <c r="I4" s="158" t="s">
        <v>205</v>
      </c>
      <c r="J4" s="158" t="s">
        <v>206</v>
      </c>
      <c r="K4" s="159" t="s">
        <v>207</v>
      </c>
      <c r="L4" s="158" t="s">
        <v>208</v>
      </c>
      <c r="M4" s="375"/>
    </row>
    <row r="5" spans="1:13" s="152" customFormat="1" ht="12" customHeight="1">
      <c r="A5" s="156"/>
      <c r="B5" s="306"/>
      <c r="C5" s="305"/>
      <c r="D5" s="305"/>
      <c r="E5" s="305"/>
      <c r="F5" s="305"/>
      <c r="G5" s="305"/>
      <c r="H5" s="305"/>
      <c r="I5" s="305"/>
      <c r="J5" s="305"/>
      <c r="K5" s="305"/>
      <c r="L5" s="305"/>
      <c r="M5" s="306"/>
    </row>
    <row r="6" spans="1:13" s="161" customFormat="1" ht="23.25" customHeight="1">
      <c r="A6" s="161">
        <v>2009</v>
      </c>
      <c r="B6" s="309">
        <v>110</v>
      </c>
      <c r="C6" s="294">
        <v>109</v>
      </c>
      <c r="D6" s="294">
        <v>70</v>
      </c>
      <c r="E6" s="294">
        <v>76</v>
      </c>
      <c r="F6" s="299">
        <v>110</v>
      </c>
      <c r="G6" s="294">
        <v>66</v>
      </c>
      <c r="H6" s="294">
        <v>46</v>
      </c>
      <c r="I6" s="294">
        <v>19</v>
      </c>
      <c r="J6" s="294">
        <v>22</v>
      </c>
      <c r="K6" s="292">
        <v>0</v>
      </c>
      <c r="L6" s="293">
        <v>9</v>
      </c>
      <c r="M6" s="162">
        <v>2009</v>
      </c>
    </row>
    <row r="7" spans="1:13" s="161" customFormat="1" ht="23.25" customHeight="1">
      <c r="A7" s="163">
        <v>2010</v>
      </c>
      <c r="B7" s="294">
        <v>92</v>
      </c>
      <c r="C7" s="294">
        <v>97</v>
      </c>
      <c r="D7" s="294">
        <v>58</v>
      </c>
      <c r="E7" s="294">
        <v>118</v>
      </c>
      <c r="F7" s="299">
        <v>122</v>
      </c>
      <c r="G7" s="294">
        <v>62</v>
      </c>
      <c r="H7" s="294">
        <v>59</v>
      </c>
      <c r="I7" s="294">
        <v>35</v>
      </c>
      <c r="J7" s="294">
        <v>28</v>
      </c>
      <c r="K7" s="292">
        <v>0</v>
      </c>
      <c r="L7" s="293">
        <v>13</v>
      </c>
      <c r="M7" s="162">
        <v>2010</v>
      </c>
    </row>
    <row r="8" spans="1:13" s="161" customFormat="1" ht="23.25" customHeight="1">
      <c r="A8" s="163">
        <v>2011</v>
      </c>
      <c r="B8" s="294">
        <v>47</v>
      </c>
      <c r="C8" s="294">
        <v>22</v>
      </c>
      <c r="D8" s="294">
        <v>12</v>
      </c>
      <c r="E8" s="294">
        <v>9</v>
      </c>
      <c r="F8" s="299">
        <v>113</v>
      </c>
      <c r="G8" s="294">
        <v>57</v>
      </c>
      <c r="H8" s="294">
        <v>10</v>
      </c>
      <c r="I8" s="294">
        <v>9</v>
      </c>
      <c r="J8" s="292">
        <v>0</v>
      </c>
      <c r="K8" s="292">
        <v>0</v>
      </c>
      <c r="L8" s="293">
        <v>0</v>
      </c>
      <c r="M8" s="162">
        <v>2011</v>
      </c>
    </row>
    <row r="9" spans="1:13" s="164" customFormat="1" ht="23.25" customHeight="1">
      <c r="A9" s="163">
        <v>2012</v>
      </c>
      <c r="B9" s="294" t="s">
        <v>211</v>
      </c>
      <c r="C9" s="294" t="s">
        <v>211</v>
      </c>
      <c r="D9" s="294" t="s">
        <v>211</v>
      </c>
      <c r="E9" s="294" t="s">
        <v>211</v>
      </c>
      <c r="F9" s="299">
        <v>106</v>
      </c>
      <c r="G9" s="294" t="s">
        <v>211</v>
      </c>
      <c r="H9" s="294" t="s">
        <v>211</v>
      </c>
      <c r="I9" s="294" t="s">
        <v>211</v>
      </c>
      <c r="J9" s="294" t="s">
        <v>211</v>
      </c>
      <c r="K9" s="294" t="s">
        <v>211</v>
      </c>
      <c r="L9" s="294" t="s">
        <v>211</v>
      </c>
      <c r="M9" s="162">
        <v>2012</v>
      </c>
    </row>
    <row r="10" spans="1:13" s="164" customFormat="1" ht="23.25" customHeight="1">
      <c r="A10" s="163">
        <v>2013</v>
      </c>
      <c r="B10" s="294" t="s">
        <v>211</v>
      </c>
      <c r="C10" s="294" t="s">
        <v>211</v>
      </c>
      <c r="D10" s="294" t="s">
        <v>211</v>
      </c>
      <c r="E10" s="294" t="s">
        <v>211</v>
      </c>
      <c r="F10" s="299">
        <v>126</v>
      </c>
      <c r="G10" s="294" t="s">
        <v>211</v>
      </c>
      <c r="H10" s="294" t="s">
        <v>211</v>
      </c>
      <c r="I10" s="294" t="s">
        <v>211</v>
      </c>
      <c r="J10" s="294" t="s">
        <v>211</v>
      </c>
      <c r="K10" s="294" t="s">
        <v>211</v>
      </c>
      <c r="L10" s="294" t="s">
        <v>211</v>
      </c>
      <c r="M10" s="162">
        <v>2013</v>
      </c>
    </row>
    <row r="11" spans="1:13" s="167" customFormat="1" ht="23.25" customHeight="1">
      <c r="A11" s="165">
        <v>2014</v>
      </c>
      <c r="B11" s="307" t="s">
        <v>211</v>
      </c>
      <c r="C11" s="307" t="s">
        <v>211</v>
      </c>
      <c r="D11" s="307" t="s">
        <v>211</v>
      </c>
      <c r="E11" s="307" t="s">
        <v>211</v>
      </c>
      <c r="F11" s="331">
        <v>97</v>
      </c>
      <c r="G11" s="307" t="s">
        <v>211</v>
      </c>
      <c r="H11" s="307" t="s">
        <v>211</v>
      </c>
      <c r="I11" s="307" t="s">
        <v>211</v>
      </c>
      <c r="J11" s="307" t="s">
        <v>211</v>
      </c>
      <c r="K11" s="307" t="s">
        <v>211</v>
      </c>
      <c r="L11" s="307" t="s">
        <v>211</v>
      </c>
      <c r="M11" s="166">
        <v>2014</v>
      </c>
    </row>
    <row r="12" spans="1:13" s="161" customFormat="1" ht="23.25" customHeight="1">
      <c r="A12" s="163" t="s">
        <v>302</v>
      </c>
      <c r="B12" s="294" t="s">
        <v>211</v>
      </c>
      <c r="C12" s="294" t="s">
        <v>211</v>
      </c>
      <c r="D12" s="294" t="s">
        <v>211</v>
      </c>
      <c r="E12" s="294" t="s">
        <v>211</v>
      </c>
      <c r="F12" s="298">
        <v>5</v>
      </c>
      <c r="G12" s="293" t="s">
        <v>211</v>
      </c>
      <c r="H12" s="294" t="s">
        <v>211</v>
      </c>
      <c r="I12" s="294" t="s">
        <v>211</v>
      </c>
      <c r="J12" s="294" t="s">
        <v>211</v>
      </c>
      <c r="K12" s="294" t="s">
        <v>211</v>
      </c>
      <c r="L12" s="294" t="s">
        <v>211</v>
      </c>
      <c r="M12" s="168" t="s">
        <v>6</v>
      </c>
    </row>
    <row r="13" spans="1:13" s="161" customFormat="1" ht="23.25" customHeight="1">
      <c r="A13" s="163" t="s">
        <v>303</v>
      </c>
      <c r="B13" s="294" t="s">
        <v>211</v>
      </c>
      <c r="C13" s="294" t="s">
        <v>211</v>
      </c>
      <c r="D13" s="294" t="s">
        <v>211</v>
      </c>
      <c r="E13" s="294" t="s">
        <v>211</v>
      </c>
      <c r="F13" s="298">
        <v>5</v>
      </c>
      <c r="G13" s="293" t="s">
        <v>211</v>
      </c>
      <c r="H13" s="294" t="s">
        <v>211</v>
      </c>
      <c r="I13" s="294" t="s">
        <v>211</v>
      </c>
      <c r="J13" s="294" t="s">
        <v>211</v>
      </c>
      <c r="K13" s="294" t="s">
        <v>211</v>
      </c>
      <c r="L13" s="294" t="s">
        <v>211</v>
      </c>
      <c r="M13" s="168" t="s">
        <v>122</v>
      </c>
    </row>
    <row r="14" spans="1:13" s="161" customFormat="1" ht="23.25" customHeight="1">
      <c r="A14" s="163" t="s">
        <v>304</v>
      </c>
      <c r="B14" s="294" t="s">
        <v>211</v>
      </c>
      <c r="C14" s="294" t="s">
        <v>211</v>
      </c>
      <c r="D14" s="294" t="s">
        <v>211</v>
      </c>
      <c r="E14" s="294" t="s">
        <v>211</v>
      </c>
      <c r="F14" s="298">
        <v>6</v>
      </c>
      <c r="G14" s="293" t="s">
        <v>211</v>
      </c>
      <c r="H14" s="294" t="s">
        <v>211</v>
      </c>
      <c r="I14" s="294" t="s">
        <v>211</v>
      </c>
      <c r="J14" s="294" t="s">
        <v>211</v>
      </c>
      <c r="K14" s="294" t="s">
        <v>211</v>
      </c>
      <c r="L14" s="294" t="s">
        <v>211</v>
      </c>
      <c r="M14" s="168" t="s">
        <v>9</v>
      </c>
    </row>
    <row r="15" spans="1:13" s="161" customFormat="1" ht="23.25" customHeight="1">
      <c r="A15" s="163" t="s">
        <v>305</v>
      </c>
      <c r="B15" s="294" t="s">
        <v>211</v>
      </c>
      <c r="C15" s="294" t="s">
        <v>211</v>
      </c>
      <c r="D15" s="294" t="s">
        <v>211</v>
      </c>
      <c r="E15" s="294" t="s">
        <v>211</v>
      </c>
      <c r="F15" s="298">
        <v>6</v>
      </c>
      <c r="G15" s="293" t="s">
        <v>211</v>
      </c>
      <c r="H15" s="294" t="s">
        <v>211</v>
      </c>
      <c r="I15" s="294" t="s">
        <v>211</v>
      </c>
      <c r="J15" s="294" t="s">
        <v>211</v>
      </c>
      <c r="K15" s="294" t="s">
        <v>211</v>
      </c>
      <c r="L15" s="294" t="s">
        <v>211</v>
      </c>
      <c r="M15" s="168" t="s">
        <v>11</v>
      </c>
    </row>
    <row r="16" spans="1:13" s="161" customFormat="1" ht="23.25" customHeight="1">
      <c r="A16" s="163" t="s">
        <v>306</v>
      </c>
      <c r="B16" s="294" t="s">
        <v>211</v>
      </c>
      <c r="C16" s="294" t="s">
        <v>211</v>
      </c>
      <c r="D16" s="294" t="s">
        <v>211</v>
      </c>
      <c r="E16" s="294" t="s">
        <v>211</v>
      </c>
      <c r="F16" s="298">
        <v>10</v>
      </c>
      <c r="G16" s="293" t="s">
        <v>211</v>
      </c>
      <c r="H16" s="294" t="s">
        <v>211</v>
      </c>
      <c r="I16" s="294" t="s">
        <v>211</v>
      </c>
      <c r="J16" s="294" t="s">
        <v>211</v>
      </c>
      <c r="K16" s="294" t="s">
        <v>211</v>
      </c>
      <c r="L16" s="294" t="s">
        <v>211</v>
      </c>
      <c r="M16" s="168" t="s">
        <v>13</v>
      </c>
    </row>
    <row r="17" spans="1:13" s="161" customFormat="1" ht="23.25" customHeight="1">
      <c r="A17" s="163" t="s">
        <v>307</v>
      </c>
      <c r="B17" s="294" t="s">
        <v>211</v>
      </c>
      <c r="C17" s="294" t="s">
        <v>211</v>
      </c>
      <c r="D17" s="294" t="s">
        <v>211</v>
      </c>
      <c r="E17" s="294" t="s">
        <v>211</v>
      </c>
      <c r="F17" s="298">
        <v>12</v>
      </c>
      <c r="G17" s="293" t="s">
        <v>211</v>
      </c>
      <c r="H17" s="294" t="s">
        <v>211</v>
      </c>
      <c r="I17" s="294" t="s">
        <v>211</v>
      </c>
      <c r="J17" s="294" t="s">
        <v>211</v>
      </c>
      <c r="K17" s="294" t="s">
        <v>211</v>
      </c>
      <c r="L17" s="294" t="s">
        <v>211</v>
      </c>
      <c r="M17" s="168" t="s">
        <v>15</v>
      </c>
    </row>
    <row r="18" spans="1:13" s="161" customFormat="1" ht="23.25" customHeight="1">
      <c r="A18" s="163" t="s">
        <v>308</v>
      </c>
      <c r="B18" s="294" t="s">
        <v>211</v>
      </c>
      <c r="C18" s="294" t="s">
        <v>211</v>
      </c>
      <c r="D18" s="294" t="s">
        <v>211</v>
      </c>
      <c r="E18" s="294" t="s">
        <v>211</v>
      </c>
      <c r="F18" s="298">
        <v>11</v>
      </c>
      <c r="G18" s="293" t="s">
        <v>211</v>
      </c>
      <c r="H18" s="294" t="s">
        <v>211</v>
      </c>
      <c r="I18" s="294" t="s">
        <v>211</v>
      </c>
      <c r="J18" s="294" t="s">
        <v>211</v>
      </c>
      <c r="K18" s="294" t="s">
        <v>211</v>
      </c>
      <c r="L18" s="294" t="s">
        <v>211</v>
      </c>
      <c r="M18" s="168" t="s">
        <v>17</v>
      </c>
    </row>
    <row r="19" spans="1:13" s="161" customFormat="1" ht="23.25" customHeight="1">
      <c r="A19" s="163" t="s">
        <v>309</v>
      </c>
      <c r="B19" s="294" t="s">
        <v>211</v>
      </c>
      <c r="C19" s="294" t="s">
        <v>211</v>
      </c>
      <c r="D19" s="294" t="s">
        <v>211</v>
      </c>
      <c r="E19" s="294" t="s">
        <v>211</v>
      </c>
      <c r="F19" s="298">
        <v>15</v>
      </c>
      <c r="G19" s="293" t="s">
        <v>211</v>
      </c>
      <c r="H19" s="294" t="s">
        <v>211</v>
      </c>
      <c r="I19" s="294" t="s">
        <v>211</v>
      </c>
      <c r="J19" s="294" t="s">
        <v>211</v>
      </c>
      <c r="K19" s="294" t="s">
        <v>211</v>
      </c>
      <c r="L19" s="294" t="s">
        <v>211</v>
      </c>
      <c r="M19" s="168" t="s">
        <v>19</v>
      </c>
    </row>
    <row r="20" spans="1:13" s="161" customFormat="1" ht="23.25" customHeight="1">
      <c r="A20" s="163" t="s">
        <v>310</v>
      </c>
      <c r="B20" s="294" t="s">
        <v>211</v>
      </c>
      <c r="C20" s="294" t="s">
        <v>211</v>
      </c>
      <c r="D20" s="294" t="s">
        <v>211</v>
      </c>
      <c r="E20" s="294" t="s">
        <v>211</v>
      </c>
      <c r="F20" s="298">
        <v>7</v>
      </c>
      <c r="G20" s="293" t="s">
        <v>211</v>
      </c>
      <c r="H20" s="294" t="s">
        <v>211</v>
      </c>
      <c r="I20" s="294" t="s">
        <v>211</v>
      </c>
      <c r="J20" s="294" t="s">
        <v>211</v>
      </c>
      <c r="K20" s="294" t="s">
        <v>211</v>
      </c>
      <c r="L20" s="294" t="s">
        <v>211</v>
      </c>
      <c r="M20" s="168" t="s">
        <v>21</v>
      </c>
    </row>
    <row r="21" spans="1:13" s="161" customFormat="1" ht="23.25" customHeight="1">
      <c r="A21" s="163" t="s">
        <v>311</v>
      </c>
      <c r="B21" s="294" t="s">
        <v>211</v>
      </c>
      <c r="C21" s="294" t="s">
        <v>211</v>
      </c>
      <c r="D21" s="294" t="s">
        <v>211</v>
      </c>
      <c r="E21" s="294" t="s">
        <v>211</v>
      </c>
      <c r="F21" s="298">
        <v>5</v>
      </c>
      <c r="G21" s="293" t="s">
        <v>211</v>
      </c>
      <c r="H21" s="294" t="s">
        <v>211</v>
      </c>
      <c r="I21" s="294" t="s">
        <v>211</v>
      </c>
      <c r="J21" s="294" t="s">
        <v>211</v>
      </c>
      <c r="K21" s="294" t="s">
        <v>211</v>
      </c>
      <c r="L21" s="294" t="s">
        <v>211</v>
      </c>
      <c r="M21" s="168" t="s">
        <v>23</v>
      </c>
    </row>
    <row r="22" spans="1:13" s="161" customFormat="1" ht="23.25" customHeight="1">
      <c r="A22" s="163" t="s">
        <v>312</v>
      </c>
      <c r="B22" s="294" t="s">
        <v>211</v>
      </c>
      <c r="C22" s="294" t="s">
        <v>211</v>
      </c>
      <c r="D22" s="294" t="s">
        <v>211</v>
      </c>
      <c r="E22" s="294" t="s">
        <v>211</v>
      </c>
      <c r="F22" s="298">
        <v>7</v>
      </c>
      <c r="G22" s="293" t="s">
        <v>211</v>
      </c>
      <c r="H22" s="294" t="s">
        <v>211</v>
      </c>
      <c r="I22" s="294" t="s">
        <v>211</v>
      </c>
      <c r="J22" s="294" t="s">
        <v>211</v>
      </c>
      <c r="K22" s="294" t="s">
        <v>211</v>
      </c>
      <c r="L22" s="294" t="s">
        <v>211</v>
      </c>
      <c r="M22" s="168" t="s">
        <v>25</v>
      </c>
    </row>
    <row r="23" spans="1:13" s="171" customFormat="1" ht="23.25" customHeight="1">
      <c r="A23" s="169" t="s">
        <v>313</v>
      </c>
      <c r="B23" s="303" t="s">
        <v>211</v>
      </c>
      <c r="C23" s="303" t="s">
        <v>211</v>
      </c>
      <c r="D23" s="303" t="s">
        <v>211</v>
      </c>
      <c r="E23" s="303" t="s">
        <v>211</v>
      </c>
      <c r="F23" s="297">
        <v>8</v>
      </c>
      <c r="G23" s="302" t="s">
        <v>211</v>
      </c>
      <c r="H23" s="303" t="s">
        <v>211</v>
      </c>
      <c r="I23" s="303" t="s">
        <v>211</v>
      </c>
      <c r="J23" s="303" t="s">
        <v>211</v>
      </c>
      <c r="K23" s="303" t="s">
        <v>211</v>
      </c>
      <c r="L23" s="303" t="s">
        <v>211</v>
      </c>
      <c r="M23" s="170" t="s">
        <v>27</v>
      </c>
    </row>
    <row r="24" spans="1:13" s="152" customFormat="1" ht="18" customHeight="1">
      <c r="A24" s="172" t="s">
        <v>337</v>
      </c>
      <c r="M24" s="333" t="s">
        <v>323</v>
      </c>
    </row>
    <row r="25" spans="1:13" s="177" customFormat="1" ht="18" customHeight="1">
      <c r="A25" s="172" t="s">
        <v>330</v>
      </c>
      <c r="B25" s="174"/>
      <c r="C25" s="175"/>
      <c r="D25" s="175"/>
      <c r="E25" s="175"/>
      <c r="F25" s="176"/>
      <c r="G25" s="175" t="s">
        <v>209</v>
      </c>
      <c r="H25" s="175"/>
      <c r="I25" s="175"/>
      <c r="J25" s="173"/>
      <c r="K25" s="173"/>
      <c r="L25" s="173"/>
      <c r="M25" s="173"/>
    </row>
    <row r="26" spans="1:13">
      <c r="A26" s="172" t="s">
        <v>320</v>
      </c>
    </row>
  </sheetData>
  <mergeCells count="4">
    <mergeCell ref="A1:G1"/>
    <mergeCell ref="H1:M1"/>
    <mergeCell ref="A3:A4"/>
    <mergeCell ref="M3:M4"/>
  </mergeCells>
  <phoneticPr fontId="30" type="noConversion"/>
  <pageMargins left="1.1811023622047245" right="0.43" top="0.59055118110236227" bottom="0.59055118110236227" header="0" footer="0"/>
  <pageSetup paperSize="9" scale="77"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00"/>
    <pageSetUpPr autoPageBreaks="0"/>
  </sheetPr>
  <dimension ref="A1:R28"/>
  <sheetViews>
    <sheetView view="pageBreakPreview" zoomScaleNormal="100" zoomScaleSheetLayoutView="100" workbookViewId="0">
      <pane xSplit="1" ySplit="6" topLeftCell="B7" activePane="bottomRight" state="frozen"/>
      <selection activeCell="D15" sqref="D15"/>
      <selection pane="topRight" activeCell="D15" sqref="D15"/>
      <selection pane="bottomLeft" activeCell="D15" sqref="D15"/>
      <selection pane="bottomRight" activeCell="J5" sqref="J5"/>
    </sheetView>
  </sheetViews>
  <sheetFormatPr defaultRowHeight="16.5"/>
  <cols>
    <col min="1" max="1" width="10.625" style="30" customWidth="1"/>
    <col min="2" max="6" width="9.125" style="204" customWidth="1"/>
    <col min="7" max="7" width="10.625" style="204" customWidth="1"/>
    <col min="8" max="9" width="9.125" style="204" customWidth="1"/>
    <col min="10" max="11" width="10.625" style="204" customWidth="1"/>
    <col min="12" max="12" width="10.625" style="205" customWidth="1"/>
    <col min="13" max="14" width="10.625" style="34" customWidth="1"/>
    <col min="15" max="17" width="9.125" style="34" customWidth="1"/>
    <col min="18" max="18" width="10.625" style="30" customWidth="1"/>
    <col min="19" max="16384" width="9" style="34"/>
  </cols>
  <sheetData>
    <row r="1" spans="1:18" s="2" customFormat="1" ht="37.5" customHeight="1">
      <c r="A1" s="1" t="s">
        <v>28</v>
      </c>
      <c r="B1" s="178"/>
      <c r="C1" s="178"/>
      <c r="D1" s="178"/>
      <c r="E1" s="178"/>
      <c r="F1" s="178"/>
      <c r="G1" s="178"/>
      <c r="H1" s="178"/>
      <c r="I1" s="178"/>
      <c r="J1" s="178"/>
      <c r="K1" s="1" t="s">
        <v>339</v>
      </c>
      <c r="L1" s="178"/>
      <c r="M1" s="178"/>
      <c r="N1" s="178"/>
      <c r="O1" s="178"/>
      <c r="P1" s="178"/>
      <c r="Q1" s="178"/>
      <c r="R1" s="1"/>
    </row>
    <row r="2" spans="1:18" s="6" customFormat="1" ht="27" customHeight="1" thickBot="1">
      <c r="A2" s="3"/>
      <c r="B2" s="179"/>
      <c r="C2" s="179"/>
      <c r="D2" s="179"/>
      <c r="E2" s="179"/>
      <c r="F2" s="179"/>
      <c r="G2" s="179"/>
      <c r="H2" s="179"/>
      <c r="I2" s="179"/>
      <c r="J2" s="180"/>
      <c r="K2" s="179"/>
      <c r="L2" s="4"/>
      <c r="M2" s="3"/>
      <c r="N2" s="3"/>
      <c r="O2" s="3"/>
      <c r="P2" s="3"/>
      <c r="Q2" s="3"/>
      <c r="R2" s="179"/>
    </row>
    <row r="3" spans="1:18" s="222" customFormat="1" ht="20.25" customHeight="1" thickTop="1">
      <c r="A3" s="290" t="s">
        <v>2</v>
      </c>
      <c r="B3" s="289" t="s">
        <v>74</v>
      </c>
      <c r="C3" s="289"/>
      <c r="D3" s="289"/>
      <c r="E3" s="289"/>
      <c r="F3" s="289"/>
      <c r="G3" s="288" t="s">
        <v>75</v>
      </c>
      <c r="H3" s="288" t="s">
        <v>76</v>
      </c>
      <c r="I3" s="289"/>
      <c r="J3" s="287" t="s">
        <v>99</v>
      </c>
      <c r="K3" s="286" t="s">
        <v>29</v>
      </c>
      <c r="L3" s="287" t="s">
        <v>30</v>
      </c>
      <c r="M3" s="287" t="s">
        <v>31</v>
      </c>
      <c r="N3" s="286" t="s">
        <v>32</v>
      </c>
      <c r="O3" s="240" t="s">
        <v>84</v>
      </c>
      <c r="P3" s="285"/>
      <c r="Q3" s="284"/>
      <c r="R3" s="283" t="s">
        <v>77</v>
      </c>
    </row>
    <row r="4" spans="1:18" s="274" customFormat="1" ht="20.25" customHeight="1">
      <c r="A4" s="282"/>
      <c r="B4" s="240" t="s">
        <v>33</v>
      </c>
      <c r="C4" s="240"/>
      <c r="D4" s="240"/>
      <c r="E4" s="240"/>
      <c r="F4" s="240"/>
      <c r="G4" s="288" t="s">
        <v>78</v>
      </c>
      <c r="H4" s="281" t="s">
        <v>34</v>
      </c>
      <c r="I4" s="280"/>
      <c r="J4" s="279" t="s">
        <v>103</v>
      </c>
      <c r="K4" s="286" t="s">
        <v>79</v>
      </c>
      <c r="L4" s="278"/>
      <c r="M4" s="279"/>
      <c r="N4" s="286" t="s">
        <v>80</v>
      </c>
      <c r="O4" s="277" t="s">
        <v>35</v>
      </c>
      <c r="P4" s="276" t="s">
        <v>36</v>
      </c>
      <c r="Q4" s="277" t="s">
        <v>104</v>
      </c>
      <c r="R4" s="275"/>
    </row>
    <row r="5" spans="1:18" s="274" customFormat="1" ht="24.75" customHeight="1">
      <c r="A5" s="282"/>
      <c r="B5" s="273" t="s">
        <v>81</v>
      </c>
      <c r="C5" s="273" t="s">
        <v>37</v>
      </c>
      <c r="D5" s="273" t="s">
        <v>105</v>
      </c>
      <c r="E5" s="273" t="s">
        <v>38</v>
      </c>
      <c r="F5" s="273" t="s">
        <v>106</v>
      </c>
      <c r="G5" s="272"/>
      <c r="H5" s="279" t="s">
        <v>81</v>
      </c>
      <c r="I5" s="288" t="s">
        <v>107</v>
      </c>
      <c r="J5" s="279" t="s">
        <v>100</v>
      </c>
      <c r="K5" s="271" t="s">
        <v>108</v>
      </c>
      <c r="L5" s="270" t="s">
        <v>109</v>
      </c>
      <c r="M5" s="279" t="s">
        <v>39</v>
      </c>
      <c r="N5" s="269" t="s">
        <v>110</v>
      </c>
      <c r="O5" s="268"/>
      <c r="P5" s="267"/>
      <c r="Q5" s="218"/>
      <c r="R5" s="289"/>
    </row>
    <row r="6" spans="1:18" s="274" customFormat="1" ht="24.75" customHeight="1">
      <c r="A6" s="266" t="s">
        <v>3</v>
      </c>
      <c r="B6" s="265" t="s">
        <v>111</v>
      </c>
      <c r="C6" s="264" t="s">
        <v>112</v>
      </c>
      <c r="D6" s="265" t="s">
        <v>40</v>
      </c>
      <c r="E6" s="264" t="s">
        <v>113</v>
      </c>
      <c r="F6" s="265" t="s">
        <v>114</v>
      </c>
      <c r="G6" s="263" t="s">
        <v>115</v>
      </c>
      <c r="H6" s="262" t="s">
        <v>111</v>
      </c>
      <c r="I6" s="265" t="s">
        <v>114</v>
      </c>
      <c r="J6" s="261" t="s">
        <v>101</v>
      </c>
      <c r="K6" s="260" t="s">
        <v>41</v>
      </c>
      <c r="L6" s="262" t="s">
        <v>116</v>
      </c>
      <c r="M6" s="262" t="s">
        <v>42</v>
      </c>
      <c r="N6" s="285" t="s">
        <v>117</v>
      </c>
      <c r="O6" s="262" t="s">
        <v>111</v>
      </c>
      <c r="P6" s="259" t="s">
        <v>93</v>
      </c>
      <c r="Q6" s="240" t="s">
        <v>118</v>
      </c>
      <c r="R6" s="265" t="s">
        <v>4</v>
      </c>
    </row>
    <row r="7" spans="1:18" s="6" customFormat="1" ht="12" customHeight="1">
      <c r="A7" s="190"/>
      <c r="B7" s="191"/>
      <c r="C7" s="191"/>
      <c r="D7" s="191"/>
      <c r="E7" s="191"/>
      <c r="F7" s="191"/>
      <c r="G7" s="192"/>
      <c r="H7" s="193"/>
      <c r="I7" s="193"/>
      <c r="J7" s="194"/>
      <c r="K7" s="195"/>
      <c r="L7" s="196"/>
      <c r="M7" s="196"/>
      <c r="N7" s="196"/>
      <c r="O7" s="196"/>
      <c r="P7" s="196"/>
      <c r="Q7" s="197"/>
      <c r="R7" s="17"/>
    </row>
    <row r="8" spans="1:18" s="6" customFormat="1" ht="24.95" customHeight="1">
      <c r="A8" s="190" t="s">
        <v>119</v>
      </c>
      <c r="B8" s="191">
        <v>11.7</v>
      </c>
      <c r="C8" s="191">
        <v>17.899999999999999</v>
      </c>
      <c r="D8" s="191">
        <v>34.1</v>
      </c>
      <c r="E8" s="191">
        <v>6.7</v>
      </c>
      <c r="F8" s="191">
        <v>-15</v>
      </c>
      <c r="G8" s="192">
        <v>1527.8</v>
      </c>
      <c r="H8" s="193">
        <v>67</v>
      </c>
      <c r="I8" s="193">
        <v>12</v>
      </c>
      <c r="J8" s="194">
        <v>1015.8</v>
      </c>
      <c r="K8" s="195">
        <v>4.9000000000000004</v>
      </c>
      <c r="L8" s="196">
        <v>4.5999999999999996</v>
      </c>
      <c r="M8" s="196">
        <v>2087.1</v>
      </c>
      <c r="N8" s="196">
        <v>2.5</v>
      </c>
      <c r="O8" s="196">
        <v>1.7</v>
      </c>
      <c r="P8" s="196">
        <v>10.6</v>
      </c>
      <c r="Q8" s="197">
        <v>28.7</v>
      </c>
      <c r="R8" s="17">
        <v>2009</v>
      </c>
    </row>
    <row r="9" spans="1:18" s="6" customFormat="1" ht="24.95" customHeight="1">
      <c r="A9" s="190" t="s">
        <v>120</v>
      </c>
      <c r="B9" s="191">
        <v>10.9</v>
      </c>
      <c r="C9" s="191">
        <v>16.7</v>
      </c>
      <c r="D9" s="191">
        <v>33</v>
      </c>
      <c r="E9" s="191">
        <v>6.2</v>
      </c>
      <c r="F9" s="191">
        <v>-19.5</v>
      </c>
      <c r="G9" s="192">
        <v>1939.5</v>
      </c>
      <c r="H9" s="193">
        <v>67</v>
      </c>
      <c r="I9" s="193">
        <v>12</v>
      </c>
      <c r="J9" s="194">
        <v>1016.3000000000001</v>
      </c>
      <c r="K9" s="195">
        <v>4.4000000000000004</v>
      </c>
      <c r="L9" s="196">
        <v>5.2</v>
      </c>
      <c r="M9" s="196">
        <v>1845.9</v>
      </c>
      <c r="N9" s="196">
        <v>21.5</v>
      </c>
      <c r="O9" s="196">
        <v>1.7</v>
      </c>
      <c r="P9" s="196">
        <v>10.199999999999999</v>
      </c>
      <c r="Q9" s="197">
        <v>20.3</v>
      </c>
      <c r="R9" s="17">
        <v>2010</v>
      </c>
    </row>
    <row r="10" spans="1:18" s="6" customFormat="1" ht="24.95" customHeight="1">
      <c r="A10" s="190" t="s">
        <v>121</v>
      </c>
      <c r="B10" s="191">
        <v>11.124999999999998</v>
      </c>
      <c r="C10" s="191">
        <v>16.833333333333336</v>
      </c>
      <c r="D10" s="191">
        <v>35.200000000000003</v>
      </c>
      <c r="E10" s="191">
        <v>5.875</v>
      </c>
      <c r="F10" s="191">
        <v>-19.100000000000001</v>
      </c>
      <c r="G10" s="192">
        <v>2311.2000000000003</v>
      </c>
      <c r="H10" s="193">
        <v>63.75</v>
      </c>
      <c r="I10" s="193">
        <v>16.75</v>
      </c>
      <c r="J10" s="194">
        <v>1016.5583333333334</v>
      </c>
      <c r="K10" s="195">
        <v>3.1749999999999994</v>
      </c>
      <c r="L10" s="196" t="s">
        <v>210</v>
      </c>
      <c r="M10" s="196">
        <v>2111.8000000000002</v>
      </c>
      <c r="N10" s="196" t="s">
        <v>210</v>
      </c>
      <c r="O10" s="196">
        <v>1.3666666666666665</v>
      </c>
      <c r="P10" s="196">
        <v>9.9</v>
      </c>
      <c r="Q10" s="197">
        <v>16.7</v>
      </c>
      <c r="R10" s="17">
        <v>2011</v>
      </c>
    </row>
    <row r="11" spans="1:18" s="6" customFormat="1" ht="24.95" customHeight="1">
      <c r="A11" s="190" t="s">
        <v>124</v>
      </c>
      <c r="B11" s="191">
        <v>11.041666666666666</v>
      </c>
      <c r="C11" s="191">
        <v>17.366666666666664</v>
      </c>
      <c r="D11" s="191">
        <v>35.200000000000003</v>
      </c>
      <c r="E11" s="191">
        <v>6.0083333333333337</v>
      </c>
      <c r="F11" s="191">
        <v>-19.100000000000001</v>
      </c>
      <c r="G11" s="192">
        <v>1383.9</v>
      </c>
      <c r="H11" s="193">
        <v>6.3999999999999986</v>
      </c>
      <c r="I11" s="193">
        <v>1.8499999999999999</v>
      </c>
      <c r="J11" s="194">
        <v>1015.5833333333334</v>
      </c>
      <c r="K11" s="195">
        <v>3.6333333333333329</v>
      </c>
      <c r="L11" s="196" t="s">
        <v>210</v>
      </c>
      <c r="M11" s="196">
        <v>0</v>
      </c>
      <c r="N11" s="196" t="s">
        <v>210</v>
      </c>
      <c r="O11" s="196">
        <v>1.6749999999999998</v>
      </c>
      <c r="P11" s="196">
        <v>9.9</v>
      </c>
      <c r="Q11" s="197">
        <v>16.7</v>
      </c>
      <c r="R11" s="17">
        <v>2012</v>
      </c>
    </row>
    <row r="12" spans="1:18" s="6" customFormat="1" ht="24.95" customHeight="1">
      <c r="A12" s="190" t="s">
        <v>292</v>
      </c>
      <c r="B12" s="191">
        <v>11</v>
      </c>
      <c r="C12" s="191">
        <v>17.2</v>
      </c>
      <c r="D12" s="191">
        <v>34.9</v>
      </c>
      <c r="E12" s="191">
        <v>5.8</v>
      </c>
      <c r="F12" s="191">
        <v>-24.5</v>
      </c>
      <c r="G12" s="192">
        <v>1347.4</v>
      </c>
      <c r="H12" s="193">
        <v>73</v>
      </c>
      <c r="I12" s="193">
        <v>15</v>
      </c>
      <c r="J12" s="194">
        <v>1016.1</v>
      </c>
      <c r="K12" s="195">
        <v>5.9</v>
      </c>
      <c r="L12" s="196" t="s">
        <v>210</v>
      </c>
      <c r="M12" s="196">
        <v>2424.9</v>
      </c>
      <c r="N12" s="196" t="s">
        <v>210</v>
      </c>
      <c r="O12" s="196">
        <v>1.6</v>
      </c>
      <c r="P12" s="196">
        <v>10.8</v>
      </c>
      <c r="Q12" s="197">
        <v>16.7</v>
      </c>
      <c r="R12" s="17">
        <v>2013</v>
      </c>
    </row>
    <row r="13" spans="1:18" s="338" customFormat="1" ht="24.95" customHeight="1">
      <c r="A13" s="248" t="s">
        <v>314</v>
      </c>
      <c r="B13" s="249">
        <f>AVERAGE(B14:B25)</f>
        <v>12.100000000000001</v>
      </c>
      <c r="C13" s="249">
        <f>AVERAGE(C14:C25)</f>
        <v>18.658333333333328</v>
      </c>
      <c r="D13" s="249">
        <f>MAX(D14:D25)</f>
        <v>36.299999999999997</v>
      </c>
      <c r="E13" s="249">
        <f>AVERAGE(E14:E25)</f>
        <v>6.9000000000000012</v>
      </c>
      <c r="F13" s="249">
        <f>MIN(F14:F25)</f>
        <v>-15.6</v>
      </c>
      <c r="G13" s="249">
        <f>SUM(G14:G25)</f>
        <v>741.6</v>
      </c>
      <c r="H13" s="250">
        <f>AVERAGE(H14:H25)</f>
        <v>64.166666666666671</v>
      </c>
      <c r="I13" s="250">
        <f>MIN(I14:I25)</f>
        <v>10</v>
      </c>
      <c r="J13" s="249">
        <f>AVERAGE(J14:J25)</f>
        <v>1016.2083333333334</v>
      </c>
      <c r="K13" s="249">
        <f>AVERAGE(K14:K25)</f>
        <v>4.6500000000000012</v>
      </c>
      <c r="L13" s="258" t="s">
        <v>210</v>
      </c>
      <c r="M13" s="249">
        <f>SUM(M14:M25)</f>
        <v>2418</v>
      </c>
      <c r="N13" s="258" t="s">
        <v>210</v>
      </c>
      <c r="O13" s="337">
        <f>AVERAGE(O14:O25)</f>
        <v>1.625</v>
      </c>
      <c r="P13" s="337">
        <f>MAX(P14:P25)</f>
        <v>11.7</v>
      </c>
      <c r="Q13" s="337">
        <f>MAX(Q14:Q25)</f>
        <v>17.7</v>
      </c>
      <c r="R13" s="252">
        <v>2014</v>
      </c>
    </row>
    <row r="14" spans="1:18" s="199" customFormat="1" ht="20.100000000000001" customHeight="1">
      <c r="A14" s="198" t="s">
        <v>5</v>
      </c>
      <c r="B14" s="253">
        <v>-2.1</v>
      </c>
      <c r="C14" s="254">
        <v>3.7</v>
      </c>
      <c r="D14" s="253">
        <v>7.8</v>
      </c>
      <c r="E14" s="253">
        <v>-7.3</v>
      </c>
      <c r="F14" s="253">
        <v>-13.6</v>
      </c>
      <c r="G14" s="254">
        <v>10.6</v>
      </c>
      <c r="H14" s="255">
        <v>59</v>
      </c>
      <c r="I14" s="255">
        <v>14</v>
      </c>
      <c r="J14" s="254">
        <v>1025</v>
      </c>
      <c r="K14" s="254">
        <v>-9.9</v>
      </c>
      <c r="L14" s="251" t="s">
        <v>210</v>
      </c>
      <c r="M14" s="254">
        <v>182.6</v>
      </c>
      <c r="N14" s="251" t="s">
        <v>210</v>
      </c>
      <c r="O14" s="249">
        <v>1.5</v>
      </c>
      <c r="P14" s="249">
        <v>7.9</v>
      </c>
      <c r="Q14" s="254">
        <v>13.7</v>
      </c>
      <c r="R14" s="168" t="s">
        <v>6</v>
      </c>
    </row>
    <row r="15" spans="1:18" s="199" customFormat="1" ht="20.100000000000001" customHeight="1">
      <c r="A15" s="198" t="s">
        <v>7</v>
      </c>
      <c r="B15" s="253">
        <v>0.6</v>
      </c>
      <c r="C15" s="254">
        <v>7</v>
      </c>
      <c r="D15" s="254">
        <v>17.5</v>
      </c>
      <c r="E15" s="254">
        <v>-4.3</v>
      </c>
      <c r="F15" s="253">
        <v>-11.1</v>
      </c>
      <c r="G15" s="254">
        <v>22.6</v>
      </c>
      <c r="H15" s="255">
        <v>59</v>
      </c>
      <c r="I15" s="255">
        <v>16</v>
      </c>
      <c r="J15" s="254">
        <v>1025.0999999999999</v>
      </c>
      <c r="K15" s="254">
        <v>-7.4</v>
      </c>
      <c r="L15" s="251" t="s">
        <v>210</v>
      </c>
      <c r="M15" s="254">
        <v>174.1</v>
      </c>
      <c r="N15" s="251" t="s">
        <v>210</v>
      </c>
      <c r="O15" s="254">
        <v>1.6</v>
      </c>
      <c r="P15" s="254">
        <v>7.3</v>
      </c>
      <c r="Q15" s="254">
        <v>12</v>
      </c>
      <c r="R15" s="168" t="s">
        <v>122</v>
      </c>
    </row>
    <row r="16" spans="1:18" s="199" customFormat="1" ht="20.100000000000001" customHeight="1">
      <c r="A16" s="198" t="s">
        <v>8</v>
      </c>
      <c r="B16" s="254">
        <v>7.1</v>
      </c>
      <c r="C16" s="254">
        <v>14.2</v>
      </c>
      <c r="D16" s="254">
        <v>23.9</v>
      </c>
      <c r="E16" s="254">
        <v>1.2</v>
      </c>
      <c r="F16" s="254">
        <v>-7.2</v>
      </c>
      <c r="G16" s="254">
        <v>7.8</v>
      </c>
      <c r="H16" s="255">
        <v>54</v>
      </c>
      <c r="I16" s="255">
        <v>12</v>
      </c>
      <c r="J16" s="254">
        <v>1019.2</v>
      </c>
      <c r="K16" s="254">
        <v>-2.7</v>
      </c>
      <c r="L16" s="251" t="s">
        <v>210</v>
      </c>
      <c r="M16" s="254">
        <v>224.8</v>
      </c>
      <c r="N16" s="251" t="s">
        <v>210</v>
      </c>
      <c r="O16" s="254">
        <v>2.1</v>
      </c>
      <c r="P16" s="254">
        <v>9.1</v>
      </c>
      <c r="Q16" s="254">
        <v>14.8</v>
      </c>
      <c r="R16" s="168" t="s">
        <v>9</v>
      </c>
    </row>
    <row r="17" spans="1:18" s="199" customFormat="1" ht="20.100000000000001" customHeight="1">
      <c r="A17" s="198" t="s">
        <v>10</v>
      </c>
      <c r="B17" s="254">
        <v>13.2</v>
      </c>
      <c r="C17" s="254">
        <v>21.2</v>
      </c>
      <c r="D17" s="254">
        <v>27.3</v>
      </c>
      <c r="E17" s="254">
        <v>7.1</v>
      </c>
      <c r="F17" s="254">
        <v>-0.8</v>
      </c>
      <c r="G17" s="254">
        <v>22.1</v>
      </c>
      <c r="H17" s="255">
        <v>54</v>
      </c>
      <c r="I17" s="255">
        <v>10</v>
      </c>
      <c r="J17" s="254">
        <v>1016.7</v>
      </c>
      <c r="K17" s="254">
        <v>2.4</v>
      </c>
      <c r="L17" s="251" t="s">
        <v>210</v>
      </c>
      <c r="M17" s="254">
        <v>210.2</v>
      </c>
      <c r="N17" s="251" t="s">
        <v>210</v>
      </c>
      <c r="O17" s="254">
        <v>1.8</v>
      </c>
      <c r="P17" s="254">
        <v>7.5</v>
      </c>
      <c r="Q17" s="254">
        <v>12.4</v>
      </c>
      <c r="R17" s="168" t="s">
        <v>11</v>
      </c>
    </row>
    <row r="18" spans="1:18" s="199" customFormat="1" ht="20.100000000000001" customHeight="1">
      <c r="A18" s="198" t="s">
        <v>12</v>
      </c>
      <c r="B18" s="254">
        <v>17.899999999999999</v>
      </c>
      <c r="C18" s="254">
        <v>25.8</v>
      </c>
      <c r="D18" s="254">
        <v>33.4</v>
      </c>
      <c r="E18" s="254">
        <v>11.4</v>
      </c>
      <c r="F18" s="254">
        <v>4.2</v>
      </c>
      <c r="G18" s="254">
        <v>80.8</v>
      </c>
      <c r="H18" s="255">
        <v>56</v>
      </c>
      <c r="I18" s="255">
        <v>13</v>
      </c>
      <c r="J18" s="254">
        <v>1010</v>
      </c>
      <c r="K18" s="254">
        <v>7.7</v>
      </c>
      <c r="L18" s="251" t="s">
        <v>210</v>
      </c>
      <c r="M18" s="254">
        <v>302.5</v>
      </c>
      <c r="N18" s="251" t="s">
        <v>210</v>
      </c>
      <c r="O18" s="254">
        <v>2.1</v>
      </c>
      <c r="P18" s="254">
        <v>9.4</v>
      </c>
      <c r="Q18" s="254">
        <v>15.9</v>
      </c>
      <c r="R18" s="168" t="s">
        <v>13</v>
      </c>
    </row>
    <row r="19" spans="1:18" s="199" customFormat="1" ht="20.100000000000001" customHeight="1">
      <c r="A19" s="198" t="s">
        <v>14</v>
      </c>
      <c r="B19" s="254">
        <v>22.2</v>
      </c>
      <c r="C19" s="254">
        <v>28.3</v>
      </c>
      <c r="D19" s="254">
        <v>33.299999999999997</v>
      </c>
      <c r="E19" s="254">
        <v>17.8</v>
      </c>
      <c r="F19" s="254">
        <v>14.6</v>
      </c>
      <c r="G19" s="254">
        <v>76.900000000000006</v>
      </c>
      <c r="H19" s="255">
        <v>69</v>
      </c>
      <c r="I19" s="255">
        <v>26</v>
      </c>
      <c r="J19" s="254">
        <v>1005.9</v>
      </c>
      <c r="K19" s="254">
        <v>15.8</v>
      </c>
      <c r="L19" s="251" t="s">
        <v>210</v>
      </c>
      <c r="M19" s="254">
        <v>183.9</v>
      </c>
      <c r="N19" s="251" t="s">
        <v>210</v>
      </c>
      <c r="O19" s="254">
        <v>1.5</v>
      </c>
      <c r="P19" s="254">
        <v>7.1</v>
      </c>
      <c r="Q19" s="254">
        <v>11.9</v>
      </c>
      <c r="R19" s="168" t="s">
        <v>15</v>
      </c>
    </row>
    <row r="20" spans="1:18" s="199" customFormat="1" ht="20.100000000000001" customHeight="1">
      <c r="A20" s="198" t="s">
        <v>16</v>
      </c>
      <c r="B20" s="254">
        <v>25</v>
      </c>
      <c r="C20" s="254">
        <v>30.6</v>
      </c>
      <c r="D20" s="254">
        <v>34</v>
      </c>
      <c r="E20" s="254">
        <v>21</v>
      </c>
      <c r="F20" s="254">
        <v>17.8</v>
      </c>
      <c r="G20" s="254">
        <v>203.8</v>
      </c>
      <c r="H20" s="255">
        <v>74</v>
      </c>
      <c r="I20" s="255">
        <v>32</v>
      </c>
      <c r="J20" s="256">
        <v>1006.5</v>
      </c>
      <c r="K20" s="254">
        <v>19.600000000000001</v>
      </c>
      <c r="L20" s="251" t="s">
        <v>210</v>
      </c>
      <c r="M20" s="254">
        <v>193.7</v>
      </c>
      <c r="N20" s="251" t="s">
        <v>210</v>
      </c>
      <c r="O20" s="254">
        <v>1.6</v>
      </c>
      <c r="P20" s="254">
        <v>8.1999999999999993</v>
      </c>
      <c r="Q20" s="254">
        <v>14.6</v>
      </c>
      <c r="R20" s="168" t="s">
        <v>17</v>
      </c>
    </row>
    <row r="21" spans="1:18" s="199" customFormat="1" ht="20.100000000000001" customHeight="1">
      <c r="A21" s="198" t="s">
        <v>18</v>
      </c>
      <c r="B21" s="254">
        <v>23.8</v>
      </c>
      <c r="C21" s="254">
        <v>28.7</v>
      </c>
      <c r="D21" s="254">
        <v>36.299999999999997</v>
      </c>
      <c r="E21" s="254">
        <v>20</v>
      </c>
      <c r="F21" s="254">
        <v>16.600000000000001</v>
      </c>
      <c r="G21" s="254">
        <v>125.3</v>
      </c>
      <c r="H21" s="255">
        <v>77</v>
      </c>
      <c r="I21" s="255">
        <v>34</v>
      </c>
      <c r="J21" s="254">
        <v>1007.9</v>
      </c>
      <c r="K21" s="254">
        <v>19.2</v>
      </c>
      <c r="L21" s="251" t="s">
        <v>210</v>
      </c>
      <c r="M21" s="254">
        <v>150.5</v>
      </c>
      <c r="N21" s="251" t="s">
        <v>210</v>
      </c>
      <c r="O21" s="254">
        <v>1.3</v>
      </c>
      <c r="P21" s="254">
        <v>7.9</v>
      </c>
      <c r="Q21" s="254">
        <v>13.3</v>
      </c>
      <c r="R21" s="168" t="s">
        <v>19</v>
      </c>
    </row>
    <row r="22" spans="1:18" s="199" customFormat="1" ht="20.100000000000001" customHeight="1">
      <c r="A22" s="198" t="s">
        <v>20</v>
      </c>
      <c r="B22" s="254">
        <v>20.5</v>
      </c>
      <c r="C22" s="254">
        <v>27</v>
      </c>
      <c r="D22" s="254">
        <v>31.1</v>
      </c>
      <c r="E22" s="254">
        <v>15.4</v>
      </c>
      <c r="F22" s="254">
        <v>11.4</v>
      </c>
      <c r="G22" s="254">
        <v>93.1</v>
      </c>
      <c r="H22" s="255">
        <v>75</v>
      </c>
      <c r="I22" s="255">
        <v>23</v>
      </c>
      <c r="J22" s="254">
        <v>1013.1</v>
      </c>
      <c r="K22" s="254">
        <v>15.2</v>
      </c>
      <c r="L22" s="251" t="s">
        <v>210</v>
      </c>
      <c r="M22" s="254">
        <v>204.6</v>
      </c>
      <c r="N22" s="251" t="s">
        <v>210</v>
      </c>
      <c r="O22" s="254">
        <v>1.1000000000000001</v>
      </c>
      <c r="P22" s="254">
        <v>5.6</v>
      </c>
      <c r="Q22" s="254">
        <v>8.4</v>
      </c>
      <c r="R22" s="168" t="s">
        <v>21</v>
      </c>
    </row>
    <row r="23" spans="1:18" s="199" customFormat="1" ht="20.100000000000001" customHeight="1">
      <c r="A23" s="198" t="s">
        <v>22</v>
      </c>
      <c r="B23" s="254">
        <v>13.9</v>
      </c>
      <c r="C23" s="254">
        <v>21.7</v>
      </c>
      <c r="D23" s="254">
        <v>29.7</v>
      </c>
      <c r="E23" s="254">
        <v>7.8</v>
      </c>
      <c r="F23" s="253">
        <v>-0.9</v>
      </c>
      <c r="G23" s="254">
        <v>39.700000000000003</v>
      </c>
      <c r="H23" s="255">
        <v>69</v>
      </c>
      <c r="I23" s="255">
        <v>17</v>
      </c>
      <c r="J23" s="254">
        <v>1019.6</v>
      </c>
      <c r="K23" s="254">
        <v>7.2</v>
      </c>
      <c r="L23" s="251" t="s">
        <v>210</v>
      </c>
      <c r="M23" s="254">
        <v>225.1</v>
      </c>
      <c r="N23" s="251" t="s">
        <v>210</v>
      </c>
      <c r="O23" s="254">
        <v>1.3</v>
      </c>
      <c r="P23" s="254">
        <v>7.7</v>
      </c>
      <c r="Q23" s="254">
        <v>13.4</v>
      </c>
      <c r="R23" s="168" t="s">
        <v>23</v>
      </c>
    </row>
    <row r="24" spans="1:18" s="199" customFormat="1" ht="20.100000000000001" customHeight="1">
      <c r="A24" s="198" t="s">
        <v>24</v>
      </c>
      <c r="B24" s="254">
        <v>7.3</v>
      </c>
      <c r="C24" s="254">
        <v>14.1</v>
      </c>
      <c r="D24" s="254">
        <v>22.7</v>
      </c>
      <c r="E24" s="254">
        <v>2</v>
      </c>
      <c r="F24" s="253">
        <v>-4.2</v>
      </c>
      <c r="G24" s="254">
        <v>45.3</v>
      </c>
      <c r="H24" s="255">
        <v>66</v>
      </c>
      <c r="I24" s="255">
        <v>19</v>
      </c>
      <c r="J24" s="254">
        <v>1021.3</v>
      </c>
      <c r="K24" s="254">
        <v>0.4</v>
      </c>
      <c r="L24" s="251" t="s">
        <v>210</v>
      </c>
      <c r="M24" s="254">
        <v>176.6</v>
      </c>
      <c r="N24" s="251" t="s">
        <v>210</v>
      </c>
      <c r="O24" s="254">
        <v>1.6</v>
      </c>
      <c r="P24" s="256">
        <v>10.199999999999999</v>
      </c>
      <c r="Q24" s="254">
        <v>15.5</v>
      </c>
      <c r="R24" s="168" t="s">
        <v>25</v>
      </c>
    </row>
    <row r="25" spans="1:18" s="199" customFormat="1" ht="20.100000000000001" customHeight="1">
      <c r="A25" s="241" t="s">
        <v>26</v>
      </c>
      <c r="B25" s="253">
        <v>-4.2</v>
      </c>
      <c r="C25" s="254">
        <v>1.6</v>
      </c>
      <c r="D25" s="254">
        <v>7</v>
      </c>
      <c r="E25" s="254">
        <v>-9.3000000000000007</v>
      </c>
      <c r="F25" s="253">
        <v>-15.6</v>
      </c>
      <c r="G25" s="254">
        <v>13.6</v>
      </c>
      <c r="H25" s="255">
        <v>58</v>
      </c>
      <c r="I25" s="255">
        <v>18</v>
      </c>
      <c r="J25" s="254">
        <v>1024.2</v>
      </c>
      <c r="K25" s="254">
        <v>-11.7</v>
      </c>
      <c r="L25" s="251" t="s">
        <v>210</v>
      </c>
      <c r="M25" s="254">
        <v>189.4</v>
      </c>
      <c r="N25" s="251" t="s">
        <v>210</v>
      </c>
      <c r="O25" s="254">
        <v>2</v>
      </c>
      <c r="P25" s="254">
        <v>11.7</v>
      </c>
      <c r="Q25" s="257">
        <v>17.7</v>
      </c>
      <c r="R25" s="168" t="s">
        <v>27</v>
      </c>
    </row>
    <row r="26" spans="1:18" s="199" customFormat="1" ht="6" customHeight="1">
      <c r="A26" s="304"/>
      <c r="B26" s="200"/>
      <c r="C26" s="201"/>
      <c r="D26" s="201"/>
      <c r="E26" s="201"/>
      <c r="F26" s="200"/>
      <c r="G26" s="201"/>
      <c r="H26" s="202"/>
      <c r="I26" s="202"/>
      <c r="J26" s="201"/>
      <c r="K26" s="201"/>
      <c r="L26" s="201"/>
      <c r="M26" s="201"/>
      <c r="N26" s="201"/>
      <c r="O26" s="201"/>
      <c r="P26" s="201"/>
      <c r="Q26" s="201"/>
      <c r="R26" s="170"/>
    </row>
    <row r="27" spans="1:18" s="29" customFormat="1" ht="16.5" customHeight="1">
      <c r="A27" s="376" t="s">
        <v>331</v>
      </c>
      <c r="B27" s="376"/>
      <c r="C27" s="23"/>
      <c r="D27" s="23"/>
      <c r="E27" s="23"/>
      <c r="F27" s="23"/>
      <c r="G27" s="23"/>
      <c r="H27" s="23"/>
      <c r="I27" s="23"/>
      <c r="J27" s="191"/>
      <c r="K27" s="23"/>
      <c r="L27" s="24"/>
      <c r="M27" s="203"/>
      <c r="N27" s="203"/>
      <c r="O27" s="203"/>
      <c r="P27" s="203"/>
      <c r="Q27" s="203"/>
      <c r="R27" s="332" t="s">
        <v>323</v>
      </c>
    </row>
    <row r="28" spans="1:18" s="29" customFormat="1" ht="17.25" customHeight="1">
      <c r="A28" s="27"/>
      <c r="B28" s="28"/>
      <c r="C28" s="28"/>
      <c r="D28" s="28"/>
      <c r="E28" s="28"/>
      <c r="F28" s="28"/>
      <c r="G28" s="28"/>
      <c r="H28" s="28"/>
      <c r="I28" s="28"/>
      <c r="J28" s="28"/>
      <c r="K28" s="28"/>
      <c r="L28" s="10"/>
      <c r="R28" s="27"/>
    </row>
  </sheetData>
  <mergeCells count="1">
    <mergeCell ref="A27:B27"/>
  </mergeCells>
  <phoneticPr fontId="9" type="noConversion"/>
  <printOptions gridLinesSet="0"/>
  <pageMargins left="0.39370078740157483" right="0.39370078740157483" top="0.78740157480314965" bottom="0.78740157480314965" header="0" footer="0"/>
  <pageSetup paperSize="202" scale="48" firstPageNumber="36" pageOrder="overThenDown" orientation="portrait" useFirstPageNumber="1" horizontalDpi="2400" verticalDpi="2400"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C000"/>
  </sheetPr>
  <dimension ref="A1:O51"/>
  <sheetViews>
    <sheetView view="pageBreakPreview" zoomScaleNormal="100" zoomScaleSheetLayoutView="100" workbookViewId="0">
      <pane xSplit="1" ySplit="5" topLeftCell="B6" activePane="bottomRight" state="frozen"/>
      <selection activeCell="D15" sqref="D15"/>
      <selection pane="topRight" activeCell="D15" sqref="D15"/>
      <selection pane="bottomLeft" activeCell="D15" sqref="D15"/>
      <selection pane="bottomRight" activeCell="I1" sqref="I1"/>
    </sheetView>
  </sheetViews>
  <sheetFormatPr defaultRowHeight="16.5"/>
  <cols>
    <col min="1" max="1" width="9.625" style="30" customWidth="1"/>
    <col min="2" max="14" width="10.625" style="30" customWidth="1"/>
    <col min="15" max="15" width="9.625" style="30" customWidth="1"/>
    <col min="16" max="16384" width="9" style="34"/>
  </cols>
  <sheetData>
    <row r="1" spans="1:15" s="2" customFormat="1" ht="37.5" customHeight="1">
      <c r="A1" s="1" t="s">
        <v>43</v>
      </c>
      <c r="B1" s="1"/>
      <c r="C1" s="1"/>
      <c r="D1" s="1"/>
      <c r="E1" s="1"/>
      <c r="F1" s="1"/>
      <c r="G1" s="1"/>
      <c r="H1" s="1"/>
      <c r="I1" s="1" t="s">
        <v>340</v>
      </c>
      <c r="J1" s="1"/>
      <c r="K1" s="1"/>
      <c r="L1" s="1"/>
      <c r="M1" s="1"/>
      <c r="N1" s="1"/>
      <c r="O1" s="1"/>
    </row>
    <row r="2" spans="1:15" s="6" customFormat="1" ht="27" customHeight="1" thickBot="1">
      <c r="A2" s="3" t="s">
        <v>341</v>
      </c>
      <c r="B2" s="3"/>
      <c r="C2" s="3"/>
      <c r="D2" s="3"/>
      <c r="E2" s="3"/>
      <c r="F2" s="3"/>
      <c r="G2" s="3"/>
      <c r="H2" s="3"/>
      <c r="I2" s="4"/>
      <c r="J2" s="3"/>
      <c r="K2" s="3"/>
      <c r="L2" s="3"/>
      <c r="M2" s="3"/>
      <c r="N2" s="3"/>
      <c r="O2" s="5" t="s">
        <v>342</v>
      </c>
    </row>
    <row r="3" spans="1:15" s="6" customFormat="1" ht="24" customHeight="1" thickTop="1">
      <c r="A3" s="7"/>
      <c r="B3" s="245" t="s">
        <v>44</v>
      </c>
      <c r="C3" s="239" t="s">
        <v>45</v>
      </c>
      <c r="D3" s="181" t="s">
        <v>46</v>
      </c>
      <c r="E3" s="181" t="s">
        <v>47</v>
      </c>
      <c r="F3" s="181" t="s">
        <v>48</v>
      </c>
      <c r="G3" s="9" t="s">
        <v>49</v>
      </c>
      <c r="H3" s="181" t="s">
        <v>50</v>
      </c>
      <c r="I3" s="181" t="s">
        <v>51</v>
      </c>
      <c r="J3" s="181" t="s">
        <v>52</v>
      </c>
      <c r="K3" s="181" t="s">
        <v>53</v>
      </c>
      <c r="L3" s="181" t="s">
        <v>54</v>
      </c>
      <c r="M3" s="181" t="s">
        <v>55</v>
      </c>
      <c r="N3" s="181" t="s">
        <v>56</v>
      </c>
      <c r="O3" s="11"/>
    </row>
    <row r="4" spans="1:15" s="6" customFormat="1" ht="16.5" customHeight="1">
      <c r="A4" s="7" t="s">
        <v>2</v>
      </c>
      <c r="B4" s="246"/>
      <c r="C4" s="9"/>
      <c r="D4" s="183"/>
      <c r="E4" s="183"/>
      <c r="F4" s="183"/>
      <c r="G4" s="10"/>
      <c r="H4" s="183"/>
      <c r="I4" s="183"/>
      <c r="J4" s="183"/>
      <c r="K4" s="183"/>
      <c r="L4" s="183"/>
      <c r="M4" s="183"/>
      <c r="N4" s="183"/>
      <c r="O4" s="12" t="s">
        <v>57</v>
      </c>
    </row>
    <row r="5" spans="1:15" s="6" customFormat="1" ht="23.25" customHeight="1">
      <c r="A5" s="13"/>
      <c r="B5" s="244" t="s">
        <v>1</v>
      </c>
      <c r="C5" s="14" t="s">
        <v>58</v>
      </c>
      <c r="D5" s="188" t="s">
        <v>59</v>
      </c>
      <c r="E5" s="188" t="s">
        <v>60</v>
      </c>
      <c r="F5" s="188" t="s">
        <v>61</v>
      </c>
      <c r="G5" s="14" t="s">
        <v>13</v>
      </c>
      <c r="H5" s="188" t="s">
        <v>15</v>
      </c>
      <c r="I5" s="188" t="s">
        <v>17</v>
      </c>
      <c r="J5" s="188" t="s">
        <v>62</v>
      </c>
      <c r="K5" s="188" t="s">
        <v>63</v>
      </c>
      <c r="L5" s="188" t="s">
        <v>64</v>
      </c>
      <c r="M5" s="188" t="s">
        <v>65</v>
      </c>
      <c r="N5" s="188" t="s">
        <v>66</v>
      </c>
      <c r="O5" s="15"/>
    </row>
    <row r="6" spans="1:15" s="6" customFormat="1" ht="12.75" customHeight="1">
      <c r="A6" s="7"/>
      <c r="B6" s="8"/>
      <c r="C6" s="10"/>
      <c r="D6" s="10"/>
      <c r="E6" s="10"/>
      <c r="F6" s="10"/>
      <c r="G6" s="10"/>
      <c r="H6" s="10"/>
      <c r="I6" s="10"/>
      <c r="J6" s="10"/>
      <c r="K6" s="10"/>
      <c r="L6" s="10"/>
      <c r="M6" s="10"/>
      <c r="N6" s="10"/>
      <c r="O6" s="12"/>
    </row>
    <row r="7" spans="1:15" s="6" customFormat="1" ht="69.95" customHeight="1">
      <c r="A7" s="16">
        <v>2009</v>
      </c>
      <c r="B7" s="237">
        <v>1527.3</v>
      </c>
      <c r="C7" s="247">
        <v>2.9</v>
      </c>
      <c r="D7" s="247">
        <v>40.700000000000003</v>
      </c>
      <c r="E7" s="247">
        <v>58.7</v>
      </c>
      <c r="F7" s="247">
        <v>69.5</v>
      </c>
      <c r="G7" s="247">
        <v>115.7</v>
      </c>
      <c r="H7" s="247">
        <v>124.6</v>
      </c>
      <c r="I7" s="247">
        <v>476.6</v>
      </c>
      <c r="J7" s="247">
        <v>448.3</v>
      </c>
      <c r="K7" s="247">
        <v>24</v>
      </c>
      <c r="L7" s="247">
        <v>78.3</v>
      </c>
      <c r="M7" s="247">
        <v>68.5</v>
      </c>
      <c r="N7" s="247">
        <v>19.5</v>
      </c>
      <c r="O7" s="17">
        <v>2009</v>
      </c>
    </row>
    <row r="8" spans="1:15" s="6" customFormat="1" ht="69.95" customHeight="1">
      <c r="A8" s="16">
        <v>2010</v>
      </c>
      <c r="B8" s="237">
        <v>1993.3</v>
      </c>
      <c r="C8" s="247">
        <v>25.2</v>
      </c>
      <c r="D8" s="247">
        <v>46.7</v>
      </c>
      <c r="E8" s="247">
        <v>81.099999999999994</v>
      </c>
      <c r="F8" s="247">
        <v>61.1</v>
      </c>
      <c r="G8" s="247">
        <v>112.2</v>
      </c>
      <c r="H8" s="247">
        <v>243.8</v>
      </c>
      <c r="I8" s="247">
        <v>318.2</v>
      </c>
      <c r="J8" s="247">
        <v>586</v>
      </c>
      <c r="K8" s="247">
        <v>443</v>
      </c>
      <c r="L8" s="247">
        <v>31</v>
      </c>
      <c r="M8" s="247">
        <v>17</v>
      </c>
      <c r="N8" s="247">
        <v>28</v>
      </c>
      <c r="O8" s="17">
        <v>2010</v>
      </c>
    </row>
    <row r="9" spans="1:15" s="6" customFormat="1" ht="69.95" customHeight="1">
      <c r="A9" s="18">
        <v>2011</v>
      </c>
      <c r="B9" s="236">
        <v>2304</v>
      </c>
      <c r="C9" s="243">
        <v>2</v>
      </c>
      <c r="D9" s="243">
        <v>29</v>
      </c>
      <c r="E9" s="243">
        <v>6</v>
      </c>
      <c r="F9" s="243">
        <v>95.5</v>
      </c>
      <c r="G9" s="243">
        <v>132.5</v>
      </c>
      <c r="H9" s="243">
        <v>382.5</v>
      </c>
      <c r="I9" s="243">
        <v>1223.5</v>
      </c>
      <c r="J9" s="243">
        <v>273</v>
      </c>
      <c r="K9" s="243">
        <v>32</v>
      </c>
      <c r="L9" s="243">
        <v>35.5</v>
      </c>
      <c r="M9" s="243">
        <v>85</v>
      </c>
      <c r="N9" s="243">
        <v>7.5</v>
      </c>
      <c r="O9" s="19">
        <v>2011</v>
      </c>
    </row>
    <row r="10" spans="1:15" s="6" customFormat="1" ht="69.95" customHeight="1">
      <c r="A10" s="18">
        <v>2012</v>
      </c>
      <c r="B10" s="236">
        <v>1383</v>
      </c>
      <c r="C10" s="243">
        <v>5</v>
      </c>
      <c r="D10" s="243">
        <v>0</v>
      </c>
      <c r="E10" s="243">
        <v>32.5</v>
      </c>
      <c r="F10" s="243">
        <v>130</v>
      </c>
      <c r="G10" s="243">
        <v>20</v>
      </c>
      <c r="H10" s="243">
        <v>145</v>
      </c>
      <c r="I10" s="243">
        <v>277.5</v>
      </c>
      <c r="J10" s="243">
        <v>397</v>
      </c>
      <c r="K10" s="243">
        <v>171</v>
      </c>
      <c r="L10" s="243">
        <v>100</v>
      </c>
      <c r="M10" s="243">
        <v>71</v>
      </c>
      <c r="N10" s="243">
        <v>34</v>
      </c>
      <c r="O10" s="19">
        <v>2012</v>
      </c>
    </row>
    <row r="11" spans="1:15" s="6" customFormat="1" ht="69.95" customHeight="1">
      <c r="A11" s="18">
        <v>2013</v>
      </c>
      <c r="B11" s="236">
        <v>1347.4</v>
      </c>
      <c r="C11" s="243">
        <v>22.3</v>
      </c>
      <c r="D11" s="243">
        <v>53</v>
      </c>
      <c r="E11" s="243">
        <v>26</v>
      </c>
      <c r="F11" s="243">
        <v>58.3</v>
      </c>
      <c r="G11" s="243">
        <v>139.6</v>
      </c>
      <c r="H11" s="243">
        <v>33.9</v>
      </c>
      <c r="I11" s="243">
        <v>692</v>
      </c>
      <c r="J11" s="243">
        <v>151.9</v>
      </c>
      <c r="K11" s="243">
        <v>67.8</v>
      </c>
      <c r="L11" s="243">
        <v>17.5</v>
      </c>
      <c r="M11" s="243">
        <v>57.9</v>
      </c>
      <c r="N11" s="243">
        <v>27.2</v>
      </c>
      <c r="O11" s="19">
        <v>2013</v>
      </c>
    </row>
    <row r="12" spans="1:15" s="21" customFormat="1" ht="69.95" customHeight="1">
      <c r="A12" s="20">
        <v>2014</v>
      </c>
      <c r="B12" s="235">
        <v>741.6</v>
      </c>
      <c r="C12" s="238">
        <v>10.6</v>
      </c>
      <c r="D12" s="238">
        <v>22.6</v>
      </c>
      <c r="E12" s="238">
        <v>7.8</v>
      </c>
      <c r="F12" s="238">
        <v>22.1</v>
      </c>
      <c r="G12" s="238">
        <v>80.8</v>
      </c>
      <c r="H12" s="238">
        <v>76.900000000000006</v>
      </c>
      <c r="I12" s="238">
        <v>203.8</v>
      </c>
      <c r="J12" s="238">
        <v>125.3</v>
      </c>
      <c r="K12" s="238">
        <v>93.1</v>
      </c>
      <c r="L12" s="234">
        <v>39.700000000000003</v>
      </c>
      <c r="M12" s="238">
        <v>45.3</v>
      </c>
      <c r="N12" s="233">
        <v>13.6</v>
      </c>
      <c r="O12" s="22">
        <v>2014</v>
      </c>
    </row>
    <row r="13" spans="1:15" s="29" customFormat="1" ht="16.5" customHeight="1">
      <c r="A13" s="377" t="s">
        <v>343</v>
      </c>
      <c r="B13" s="378"/>
      <c r="C13" s="378"/>
      <c r="D13" s="23"/>
      <c r="E13" s="23"/>
      <c r="F13" s="23"/>
      <c r="G13" s="23"/>
      <c r="H13" s="23"/>
      <c r="I13" s="23"/>
      <c r="J13" s="23"/>
      <c r="K13" s="24"/>
      <c r="L13" s="25"/>
      <c r="M13" s="25"/>
      <c r="N13" s="26"/>
      <c r="O13" s="332" t="s">
        <v>323</v>
      </c>
    </row>
    <row r="14" spans="1:15" s="32" customFormat="1" ht="16.5" customHeight="1">
      <c r="A14" s="27"/>
      <c r="B14" s="30"/>
      <c r="C14" s="31"/>
      <c r="D14" s="31"/>
      <c r="E14" s="31"/>
      <c r="F14" s="31"/>
      <c r="G14" s="31"/>
      <c r="H14" s="31"/>
      <c r="I14" s="31"/>
      <c r="J14" s="31"/>
      <c r="K14" s="31"/>
      <c r="L14" s="31"/>
      <c r="M14" s="31"/>
      <c r="N14" s="31"/>
      <c r="O14" s="30"/>
    </row>
    <row r="15" spans="1:15" s="32" customFormat="1" ht="16.5" customHeight="1">
      <c r="A15" s="30"/>
      <c r="B15" s="30"/>
      <c r="C15" s="31"/>
      <c r="D15" s="31"/>
      <c r="E15" s="31"/>
      <c r="F15" s="31"/>
      <c r="G15" s="31"/>
      <c r="H15" s="31"/>
      <c r="I15" s="31"/>
      <c r="J15" s="31"/>
      <c r="K15" s="31"/>
      <c r="L15" s="31"/>
      <c r="M15" s="31"/>
      <c r="N15" s="31"/>
      <c r="O15" s="30"/>
    </row>
    <row r="16" spans="1:15" s="32" customFormat="1" ht="16.5" customHeight="1">
      <c r="A16" s="30"/>
      <c r="B16" s="30"/>
      <c r="C16" s="31"/>
      <c r="D16" s="31"/>
      <c r="E16" s="31"/>
      <c r="F16" s="31"/>
      <c r="G16" s="31"/>
      <c r="H16" s="31"/>
      <c r="I16" s="31"/>
      <c r="J16" s="31"/>
      <c r="K16" s="31"/>
      <c r="L16" s="31"/>
      <c r="M16" s="31"/>
      <c r="N16" s="31"/>
      <c r="O16" s="30"/>
    </row>
    <row r="17" spans="1:15" s="32" customFormat="1" ht="16.5" customHeight="1">
      <c r="A17" s="30"/>
      <c r="B17" s="30"/>
      <c r="C17" s="31"/>
      <c r="D17" s="31"/>
      <c r="E17" s="31"/>
      <c r="F17" s="31"/>
      <c r="G17" s="31"/>
      <c r="H17" s="31"/>
      <c r="I17" s="31"/>
      <c r="J17" s="31"/>
      <c r="K17" s="31"/>
      <c r="L17" s="31"/>
      <c r="M17" s="31"/>
      <c r="N17" s="31"/>
      <c r="O17" s="30"/>
    </row>
    <row r="18" spans="1:15" s="32" customFormat="1" ht="16.5" customHeight="1">
      <c r="A18" s="30"/>
      <c r="B18" s="30"/>
      <c r="C18" s="31"/>
      <c r="D18" s="31"/>
      <c r="E18" s="31"/>
      <c r="F18" s="31"/>
      <c r="G18" s="31"/>
      <c r="H18" s="31"/>
      <c r="I18" s="31"/>
      <c r="J18" s="31"/>
      <c r="K18" s="31"/>
      <c r="L18" s="31"/>
      <c r="M18" s="31"/>
      <c r="N18" s="31"/>
      <c r="O18" s="30"/>
    </row>
    <row r="19" spans="1:15" s="32" customFormat="1" ht="39" customHeight="1">
      <c r="A19" s="30"/>
      <c r="B19" s="30"/>
      <c r="C19" s="31"/>
      <c r="D19" s="31"/>
      <c r="E19" s="31"/>
      <c r="F19" s="31"/>
      <c r="G19" s="31"/>
      <c r="H19" s="31"/>
      <c r="I19" s="31"/>
      <c r="J19" s="31"/>
      <c r="K19" s="31"/>
      <c r="L19" s="31"/>
      <c r="M19" s="31"/>
      <c r="N19" s="31"/>
      <c r="O19" s="30"/>
    </row>
    <row r="20" spans="1:15" s="32" customFormat="1" ht="16.5" customHeight="1">
      <c r="A20" s="30"/>
      <c r="B20" s="30"/>
      <c r="C20" s="31"/>
      <c r="D20" s="31"/>
      <c r="E20" s="31"/>
      <c r="F20" s="31"/>
      <c r="G20" s="31"/>
      <c r="H20" s="31"/>
      <c r="I20" s="31"/>
      <c r="J20" s="31"/>
      <c r="K20" s="31"/>
      <c r="L20" s="31"/>
      <c r="M20" s="31"/>
      <c r="N20" s="31"/>
      <c r="O20" s="30"/>
    </row>
    <row r="21" spans="1:15" s="32" customFormat="1" ht="12.95" customHeight="1">
      <c r="A21" s="30"/>
      <c r="B21" s="30"/>
      <c r="C21" s="31"/>
      <c r="D21" s="31"/>
      <c r="E21" s="31"/>
      <c r="F21" s="31"/>
      <c r="G21" s="31"/>
      <c r="H21" s="31"/>
      <c r="I21" s="31"/>
      <c r="J21" s="31"/>
      <c r="K21" s="31"/>
      <c r="L21" s="31"/>
      <c r="M21" s="31"/>
      <c r="N21" s="31"/>
      <c r="O21" s="30"/>
    </row>
    <row r="22" spans="1:15" s="32" customFormat="1" ht="12.95" customHeight="1">
      <c r="A22" s="30"/>
      <c r="B22" s="30"/>
      <c r="C22" s="31"/>
      <c r="D22" s="31"/>
      <c r="E22" s="31"/>
      <c r="F22" s="31"/>
      <c r="G22" s="31"/>
      <c r="H22" s="31"/>
      <c r="I22" s="31"/>
      <c r="J22" s="31"/>
      <c r="K22" s="31"/>
      <c r="L22" s="31"/>
      <c r="M22" s="31"/>
      <c r="N22" s="31"/>
      <c r="O22" s="30"/>
    </row>
    <row r="23" spans="1:15" s="32" customFormat="1" ht="16.5" customHeight="1">
      <c r="A23" s="30"/>
      <c r="B23" s="30"/>
      <c r="C23" s="31"/>
      <c r="D23" s="31"/>
      <c r="E23" s="31"/>
      <c r="F23" s="31"/>
      <c r="G23" s="31"/>
      <c r="H23" s="31"/>
      <c r="I23" s="31"/>
      <c r="J23" s="31"/>
      <c r="K23" s="31"/>
      <c r="L23" s="31"/>
      <c r="M23" s="31"/>
      <c r="N23" s="31"/>
      <c r="O23" s="30"/>
    </row>
    <row r="24" spans="1:15" s="32" customFormat="1" ht="12.95" customHeight="1">
      <c r="A24" s="30"/>
      <c r="B24" s="30"/>
      <c r="C24" s="31"/>
      <c r="D24" s="31"/>
      <c r="E24" s="31"/>
      <c r="F24" s="31"/>
      <c r="G24" s="31"/>
      <c r="H24" s="31"/>
      <c r="I24" s="31"/>
      <c r="J24" s="31"/>
      <c r="K24" s="31"/>
      <c r="L24" s="31"/>
      <c r="M24" s="31"/>
      <c r="N24" s="31"/>
      <c r="O24" s="30"/>
    </row>
    <row r="25" spans="1:15" s="32" customFormat="1" ht="12.95" customHeight="1">
      <c r="A25" s="30"/>
      <c r="B25" s="30"/>
      <c r="C25" s="31"/>
      <c r="D25" s="31"/>
      <c r="E25" s="31"/>
      <c r="F25" s="31"/>
      <c r="G25" s="31"/>
      <c r="H25" s="31"/>
      <c r="I25" s="31"/>
      <c r="J25" s="31"/>
      <c r="K25" s="31"/>
      <c r="L25" s="31"/>
      <c r="M25" s="31"/>
      <c r="N25" s="31"/>
      <c r="O25" s="30"/>
    </row>
    <row r="26" spans="1:15" s="32" customFormat="1" ht="12.95" customHeight="1">
      <c r="A26" s="30"/>
      <c r="B26" s="30"/>
      <c r="C26" s="31"/>
      <c r="D26" s="31"/>
      <c r="E26" s="31"/>
      <c r="F26" s="31"/>
      <c r="G26" s="31"/>
      <c r="H26" s="31"/>
      <c r="I26" s="31"/>
      <c r="J26" s="31"/>
      <c r="K26" s="31"/>
      <c r="L26" s="31"/>
      <c r="M26" s="31"/>
      <c r="N26" s="31"/>
      <c r="O26" s="30"/>
    </row>
    <row r="27" spans="1:15" s="32" customFormat="1" ht="12.95" customHeight="1">
      <c r="A27" s="30"/>
      <c r="B27" s="30"/>
      <c r="C27" s="31"/>
      <c r="D27" s="31"/>
      <c r="E27" s="31"/>
      <c r="F27" s="31"/>
      <c r="G27" s="31"/>
      <c r="H27" s="31"/>
      <c r="I27" s="31"/>
      <c r="J27" s="31"/>
      <c r="K27" s="31"/>
      <c r="L27" s="31"/>
      <c r="M27" s="31"/>
      <c r="N27" s="31"/>
      <c r="O27" s="30"/>
    </row>
    <row r="28" spans="1:15" s="32" customFormat="1" ht="16.5" customHeight="1">
      <c r="A28" s="30"/>
      <c r="B28" s="30"/>
      <c r="C28" s="31"/>
      <c r="D28" s="31"/>
      <c r="E28" s="31"/>
      <c r="F28" s="31"/>
      <c r="G28" s="31"/>
      <c r="H28" s="31"/>
      <c r="I28" s="31"/>
      <c r="J28" s="31"/>
      <c r="K28" s="31"/>
      <c r="L28" s="31"/>
      <c r="M28" s="31"/>
      <c r="N28" s="31"/>
      <c r="O28" s="30"/>
    </row>
    <row r="29" spans="1:15" s="32" customFormat="1" ht="12.95" customHeight="1">
      <c r="A29" s="30"/>
      <c r="B29" s="30"/>
      <c r="C29" s="31"/>
      <c r="D29" s="31"/>
      <c r="E29" s="31"/>
      <c r="F29" s="31"/>
      <c r="G29" s="31"/>
      <c r="H29" s="31"/>
      <c r="I29" s="31"/>
      <c r="J29" s="31"/>
      <c r="K29" s="31"/>
      <c r="L29" s="31"/>
      <c r="M29" s="31"/>
      <c r="N29" s="31"/>
      <c r="O29" s="30"/>
    </row>
    <row r="30" spans="1:15" s="32" customFormat="1" ht="12.95" customHeight="1">
      <c r="A30" s="30"/>
      <c r="B30" s="30"/>
      <c r="C30" s="31"/>
      <c r="D30" s="31"/>
      <c r="E30" s="31"/>
      <c r="F30" s="31"/>
      <c r="G30" s="31"/>
      <c r="H30" s="31"/>
      <c r="I30" s="31"/>
      <c r="J30" s="31"/>
      <c r="K30" s="31"/>
      <c r="L30" s="31"/>
      <c r="M30" s="31"/>
      <c r="N30" s="31"/>
      <c r="O30" s="30"/>
    </row>
    <row r="31" spans="1:15" s="32" customFormat="1" ht="12.95" customHeight="1">
      <c r="A31" s="30"/>
      <c r="B31" s="30"/>
      <c r="C31" s="31"/>
      <c r="D31" s="31"/>
      <c r="E31" s="31"/>
      <c r="F31" s="31"/>
      <c r="G31" s="31"/>
      <c r="H31" s="31"/>
      <c r="I31" s="31"/>
      <c r="J31" s="31"/>
      <c r="K31" s="31"/>
      <c r="L31" s="31"/>
      <c r="M31" s="31"/>
      <c r="N31" s="31"/>
      <c r="O31" s="30"/>
    </row>
    <row r="32" spans="1:15" s="32" customFormat="1" ht="12.95" customHeight="1">
      <c r="A32" s="30"/>
      <c r="B32" s="30"/>
      <c r="C32" s="31"/>
      <c r="D32" s="31"/>
      <c r="E32" s="31"/>
      <c r="F32" s="31"/>
      <c r="G32" s="31"/>
      <c r="H32" s="31"/>
      <c r="I32" s="31"/>
      <c r="J32" s="31"/>
      <c r="K32" s="31"/>
      <c r="L32" s="31"/>
      <c r="M32" s="31"/>
      <c r="N32" s="31"/>
      <c r="O32" s="30"/>
    </row>
    <row r="33" spans="1:15" s="32" customFormat="1" ht="17.25" customHeight="1">
      <c r="A33" s="30"/>
      <c r="B33" s="30"/>
      <c r="C33" s="31"/>
      <c r="D33" s="31"/>
      <c r="E33" s="31"/>
      <c r="F33" s="31"/>
      <c r="G33" s="31"/>
      <c r="H33" s="31"/>
      <c r="I33" s="31"/>
      <c r="J33" s="31"/>
      <c r="K33" s="31"/>
      <c r="L33" s="31"/>
      <c r="M33" s="31"/>
      <c r="N33" s="31"/>
      <c r="O33" s="30"/>
    </row>
    <row r="34" spans="1:15" s="32" customFormat="1" ht="12.95" customHeight="1">
      <c r="A34" s="30"/>
      <c r="B34" s="30"/>
      <c r="C34" s="31"/>
      <c r="D34" s="31"/>
      <c r="E34" s="31"/>
      <c r="F34" s="31"/>
      <c r="G34" s="31"/>
      <c r="H34" s="31"/>
      <c r="I34" s="31"/>
      <c r="J34" s="31"/>
      <c r="K34" s="31"/>
      <c r="L34" s="31"/>
      <c r="M34" s="31"/>
      <c r="N34" s="31"/>
      <c r="O34" s="30"/>
    </row>
    <row r="35" spans="1:15" s="32" customFormat="1" ht="12.95" customHeight="1">
      <c r="A35" s="30"/>
      <c r="B35" s="30"/>
      <c r="C35" s="31"/>
      <c r="D35" s="31"/>
      <c r="E35" s="31"/>
      <c r="F35" s="31"/>
      <c r="G35" s="31"/>
      <c r="H35" s="31"/>
      <c r="I35" s="31"/>
      <c r="J35" s="31"/>
      <c r="K35" s="31"/>
      <c r="L35" s="31"/>
      <c r="M35" s="31"/>
      <c r="N35" s="31"/>
      <c r="O35" s="30"/>
    </row>
    <row r="36" spans="1:15" s="32" customFormat="1" ht="12.95" customHeight="1">
      <c r="A36" s="30"/>
      <c r="B36" s="30"/>
      <c r="C36" s="31"/>
      <c r="D36" s="31"/>
      <c r="E36" s="31"/>
      <c r="F36" s="31"/>
      <c r="G36" s="31"/>
      <c r="H36" s="31"/>
      <c r="I36" s="31"/>
      <c r="J36" s="31"/>
      <c r="K36" s="31"/>
      <c r="L36" s="31"/>
      <c r="M36" s="31"/>
      <c r="N36" s="31"/>
      <c r="O36" s="30"/>
    </row>
    <row r="37" spans="1:15" s="32" customFormat="1" ht="12.95" customHeight="1">
      <c r="A37" s="30"/>
      <c r="B37" s="30"/>
      <c r="C37" s="31"/>
      <c r="D37" s="31"/>
      <c r="E37" s="31"/>
      <c r="F37" s="31"/>
      <c r="G37" s="31"/>
      <c r="H37" s="31"/>
      <c r="I37" s="31"/>
      <c r="J37" s="31"/>
      <c r="K37" s="31"/>
      <c r="L37" s="31"/>
      <c r="M37" s="31"/>
      <c r="N37" s="31"/>
      <c r="O37" s="30"/>
    </row>
    <row r="38" spans="1:15" s="32" customFormat="1" ht="18" customHeight="1">
      <c r="A38" s="30"/>
      <c r="B38" s="30"/>
      <c r="C38" s="31"/>
      <c r="D38" s="31"/>
      <c r="E38" s="31"/>
      <c r="F38" s="31"/>
      <c r="G38" s="31"/>
      <c r="H38" s="31"/>
      <c r="I38" s="31"/>
      <c r="J38" s="31"/>
      <c r="K38" s="31"/>
      <c r="L38" s="31"/>
      <c r="M38" s="31"/>
      <c r="N38" s="31"/>
      <c r="O38" s="30"/>
    </row>
    <row r="39" spans="1:15" s="32" customFormat="1" ht="12.95" customHeight="1">
      <c r="A39" s="30"/>
      <c r="B39" s="30"/>
      <c r="C39" s="31"/>
      <c r="D39" s="31"/>
      <c r="E39" s="31"/>
      <c r="F39" s="31"/>
      <c r="G39" s="31"/>
      <c r="H39" s="31"/>
      <c r="I39" s="31"/>
      <c r="J39" s="31"/>
      <c r="K39" s="31"/>
      <c r="L39" s="31"/>
      <c r="M39" s="31"/>
      <c r="N39" s="31"/>
      <c r="O39" s="30"/>
    </row>
    <row r="40" spans="1:15" s="32" customFormat="1" ht="12.95" customHeight="1">
      <c r="A40" s="30"/>
      <c r="B40" s="30"/>
      <c r="C40" s="31"/>
      <c r="D40" s="31"/>
      <c r="E40" s="31"/>
      <c r="F40" s="31"/>
      <c r="G40" s="31"/>
      <c r="H40" s="31"/>
      <c r="I40" s="31"/>
      <c r="J40" s="31"/>
      <c r="K40" s="31"/>
      <c r="L40" s="31"/>
      <c r="M40" s="31"/>
      <c r="N40" s="31"/>
      <c r="O40" s="30"/>
    </row>
    <row r="41" spans="1:15" s="32" customFormat="1" ht="12.95" customHeight="1">
      <c r="A41" s="30"/>
      <c r="B41" s="30"/>
      <c r="C41" s="33"/>
      <c r="D41" s="33"/>
      <c r="E41" s="33"/>
      <c r="F41" s="33"/>
      <c r="G41" s="33"/>
      <c r="H41" s="33"/>
      <c r="I41" s="33"/>
      <c r="J41" s="33"/>
      <c r="K41" s="33"/>
      <c r="L41" s="33"/>
      <c r="M41" s="33"/>
      <c r="N41" s="33"/>
      <c r="O41" s="30"/>
    </row>
    <row r="42" spans="1:15" s="32" customFormat="1" ht="12.95" customHeight="1">
      <c r="A42" s="30"/>
      <c r="B42" s="30"/>
      <c r="C42" s="33"/>
      <c r="D42" s="33"/>
      <c r="E42" s="33"/>
      <c r="F42" s="33"/>
      <c r="G42" s="33"/>
      <c r="H42" s="33"/>
      <c r="I42" s="33"/>
      <c r="J42" s="33"/>
      <c r="K42" s="33"/>
      <c r="L42" s="33"/>
      <c r="M42" s="33"/>
      <c r="N42" s="33"/>
      <c r="O42" s="30"/>
    </row>
    <row r="43" spans="1:15" s="32" customFormat="1" ht="17.25" customHeight="1">
      <c r="A43" s="30"/>
      <c r="B43" s="30"/>
      <c r="C43" s="33"/>
      <c r="D43" s="33"/>
      <c r="E43" s="33"/>
      <c r="F43" s="33"/>
      <c r="G43" s="33"/>
      <c r="H43" s="33"/>
      <c r="I43" s="33"/>
      <c r="J43" s="33"/>
      <c r="K43" s="33"/>
      <c r="L43" s="33"/>
      <c r="M43" s="33"/>
      <c r="N43" s="33"/>
      <c r="O43" s="30"/>
    </row>
    <row r="44" spans="1:15" s="32" customFormat="1" ht="12.95" customHeight="1">
      <c r="A44" s="30"/>
      <c r="B44" s="30"/>
      <c r="C44" s="33"/>
      <c r="D44" s="33"/>
      <c r="E44" s="33"/>
      <c r="F44" s="33"/>
      <c r="G44" s="33"/>
      <c r="H44" s="33"/>
      <c r="I44" s="33"/>
      <c r="J44" s="33"/>
      <c r="K44" s="33"/>
      <c r="L44" s="33"/>
      <c r="M44" s="33"/>
      <c r="N44" s="33"/>
      <c r="O44" s="30"/>
    </row>
    <row r="45" spans="1:15" s="32" customFormat="1" ht="12.95" customHeight="1">
      <c r="A45" s="30"/>
      <c r="B45" s="30"/>
      <c r="C45" s="33"/>
      <c r="D45" s="33"/>
      <c r="E45" s="33"/>
      <c r="F45" s="33"/>
      <c r="G45" s="33"/>
      <c r="H45" s="33"/>
      <c r="I45" s="33"/>
      <c r="J45" s="33"/>
      <c r="K45" s="33"/>
      <c r="L45" s="33"/>
      <c r="M45" s="33"/>
      <c r="N45" s="33"/>
      <c r="O45" s="30"/>
    </row>
    <row r="46" spans="1:15" s="32" customFormat="1" ht="12.95" customHeight="1">
      <c r="A46" s="30"/>
      <c r="B46" s="30"/>
      <c r="C46" s="33"/>
      <c r="D46" s="33"/>
      <c r="E46" s="33"/>
      <c r="F46" s="33"/>
      <c r="G46" s="33"/>
      <c r="H46" s="33"/>
      <c r="I46" s="33"/>
      <c r="J46" s="33"/>
      <c r="K46" s="33"/>
      <c r="L46" s="33"/>
      <c r="M46" s="33"/>
      <c r="N46" s="33"/>
      <c r="O46" s="30"/>
    </row>
    <row r="47" spans="1:15" s="32" customFormat="1" ht="12.95" customHeight="1">
      <c r="A47" s="30"/>
      <c r="B47" s="30"/>
      <c r="C47" s="33"/>
      <c r="D47" s="33"/>
      <c r="E47" s="33"/>
      <c r="F47" s="33"/>
      <c r="G47" s="33"/>
      <c r="H47" s="33"/>
      <c r="I47" s="33"/>
      <c r="J47" s="33"/>
      <c r="K47" s="33"/>
      <c r="L47" s="33"/>
      <c r="M47" s="33"/>
      <c r="N47" s="33"/>
      <c r="O47" s="30"/>
    </row>
    <row r="48" spans="1:15" ht="5.0999999999999996" customHeight="1">
      <c r="C48" s="33"/>
      <c r="D48" s="33"/>
      <c r="E48" s="33"/>
      <c r="F48" s="33"/>
      <c r="G48" s="33"/>
      <c r="H48" s="33"/>
      <c r="I48" s="33"/>
      <c r="J48" s="33"/>
      <c r="K48" s="33"/>
      <c r="L48" s="33"/>
      <c r="M48" s="33"/>
      <c r="N48" s="33"/>
    </row>
    <row r="49" spans="1:15" s="35" customFormat="1" ht="15.75" customHeight="1">
      <c r="A49" s="30"/>
      <c r="B49" s="30"/>
      <c r="C49" s="33"/>
      <c r="D49" s="33"/>
      <c r="E49" s="33"/>
      <c r="F49" s="33"/>
      <c r="G49" s="33"/>
      <c r="H49" s="33"/>
      <c r="I49" s="33"/>
      <c r="J49" s="33"/>
      <c r="K49" s="33"/>
      <c r="L49" s="33"/>
      <c r="M49" s="33"/>
      <c r="N49" s="33"/>
      <c r="O49" s="30"/>
    </row>
    <row r="50" spans="1:15" ht="15.75" customHeight="1">
      <c r="C50" s="33"/>
      <c r="D50" s="33"/>
      <c r="E50" s="33"/>
      <c r="F50" s="33"/>
      <c r="G50" s="33"/>
      <c r="H50" s="33"/>
      <c r="I50" s="33"/>
      <c r="J50" s="33"/>
      <c r="K50" s="33"/>
      <c r="L50" s="33"/>
      <c r="M50" s="33"/>
      <c r="N50" s="33"/>
    </row>
    <row r="51" spans="1:15">
      <c r="C51" s="33"/>
      <c r="D51" s="33"/>
      <c r="E51" s="33"/>
      <c r="F51" s="33"/>
      <c r="G51" s="33"/>
      <c r="H51" s="33"/>
      <c r="I51" s="33"/>
      <c r="J51" s="33"/>
      <c r="K51" s="33"/>
      <c r="L51" s="33"/>
      <c r="M51" s="33"/>
      <c r="N51" s="33"/>
    </row>
  </sheetData>
  <mergeCells count="1">
    <mergeCell ref="A13:C13"/>
  </mergeCells>
  <phoneticPr fontId="9" type="noConversion"/>
  <printOptions gridLinesSet="0"/>
  <pageMargins left="0.39370078740157483" right="0.39370078740157483" top="0.78740157480314965" bottom="0.78740157480314965" header="0" footer="0"/>
  <pageSetup paperSize="202" scale="56" firstPageNumber="36" pageOrder="overThenDown" orientation="portrait" useFirstPageNumber="1" horizontalDpi="2400" verticalDpi="2400"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6</vt:i4>
      </vt:variant>
      <vt:variant>
        <vt:lpstr>이름이 지정된 범위</vt:lpstr>
      </vt:variant>
      <vt:variant>
        <vt:i4>5</vt:i4>
      </vt:variant>
    </vt:vector>
  </HeadingPairs>
  <TitlesOfParts>
    <vt:vector size="11" baseType="lpstr">
      <vt:lpstr>1.위치 </vt:lpstr>
      <vt:lpstr>2.행정구역</vt:lpstr>
      <vt:lpstr>3. 토지지목별현황</vt:lpstr>
      <vt:lpstr>4. 일기일수</vt:lpstr>
      <vt:lpstr>5.기상개황</vt:lpstr>
      <vt:lpstr>6.강수량</vt:lpstr>
      <vt:lpstr>'1.위치 '!Print_Area</vt:lpstr>
      <vt:lpstr>'3. 토지지목별현황'!Print_Area</vt:lpstr>
      <vt:lpstr>'4. 일기일수'!Print_Area</vt:lpstr>
      <vt:lpstr>'5.기상개황'!Print_Area</vt:lpstr>
      <vt:lpstr>'6.강수량'!Print_Area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토지및기후 </dc:title>
  <dc:creator>김성환</dc:creator>
  <cp:lastModifiedBy>Windows 사용자</cp:lastModifiedBy>
  <cp:lastPrinted>2015-05-10T08:06:06Z</cp:lastPrinted>
  <dcterms:created xsi:type="dcterms:W3CDTF">2000-11-20T02:00:05Z</dcterms:created>
  <dcterms:modified xsi:type="dcterms:W3CDTF">2016-05-17T10:51:04Z</dcterms:modified>
</cp:coreProperties>
</file>